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mc:AlternateContent xmlns:mc="http://schemas.openxmlformats.org/markup-compatibility/2006">
    <mc:Choice Requires="x15">
      <x15ac:absPath xmlns:x15ac="http://schemas.microsoft.com/office/spreadsheetml/2010/11/ac" url="C:\Users\frasim\OneDrive\Azure Compliance\BluePrint\Healthcarehub\"/>
    </mc:Choice>
  </mc:AlternateContent>
  <xr:revisionPtr revIDLastSave="60" documentId="8_{E5C363AA-CF8A-49C3-AC67-969D45B16861}" xr6:coauthVersionLast="28" xr6:coauthVersionMax="28" xr10:uidLastSave="{0A5FDAB1-4F16-4EF9-86CD-E37DC5CF921F}"/>
  <bookViews>
    <workbookView xWindow="0" yWindow="0" windowWidth="27570" windowHeight="6465" tabRatio="818" xr2:uid="{00000000-000D-0000-FFFF-FFFF00000000}"/>
  </bookViews>
  <sheets>
    <sheet name="Introduction and Key" sheetId="29" r:id="rId1"/>
    <sheet name="Disclaimer" sheetId="31" r:id="rId2"/>
    <sheet name="Requirements - Infrastructure" sheetId="8" r:id="rId3"/>
    <sheet name="Domain Averages" sheetId="19" state="hidden" r:id="rId4"/>
    <sheet name="Interviewees" sheetId="13" state="hidden" r:id="rId5"/>
    <sheet name="Sample Sets" sheetId="14" state="hidden" r:id="rId6"/>
    <sheet name="Revisions" sheetId="28" state="hidden" r:id="rId7"/>
    <sheet name="Requirements_Template" sheetId="25" state="hidden" r:id="rId8"/>
    <sheet name="Requirements-Formulas" sheetId="22" state="hidden" r:id="rId9"/>
    <sheet name="assessment_report_column" sheetId="20" state="hidden" r:id="rId10"/>
    <sheet name="illustrative_procedures" sheetId="21" state="hidden" r:id="rId11"/>
    <sheet name="Domain Names" sheetId="23" state="hidden" r:id="rId12"/>
    <sheet name="Values" sheetId="9" state="hidden" r:id="rId13"/>
  </sheets>
  <externalReferences>
    <externalReference r:id="rId14"/>
    <externalReference r:id="rId15"/>
  </externalReferences>
  <definedNames>
    <definedName name="_xlnm._FilterDatabase" localSheetId="4" hidden="1">Interviewees!$A$1:$B$24</definedName>
    <definedName name="_xlnm._FilterDatabase" localSheetId="2" hidden="1">'Requirements - Infrastructure'!$A$2:$N$672</definedName>
    <definedName name="_xlnm._FilterDatabase" localSheetId="7">Requirements_Template!$B$2:$Z$335</definedName>
    <definedName name="_xlnm._FilterDatabase" localSheetId="8">'Requirements-Formulas'!$A$1:$L$334</definedName>
    <definedName name="FileNames">#REF!</definedName>
    <definedName name="IntervieweeName">Interviewees!$A$2:$A$40</definedName>
    <definedName name="IntervieweeTitle">Interviewees!$B$2:$B$40</definedName>
    <definedName name="MaturityRating">Values!$A$1:$A$5</definedName>
    <definedName name="MaturityRating2" localSheetId="3">[1]Values!$A$1:$A$6</definedName>
    <definedName name="MaturityRating2" localSheetId="4">[2]Values!$A$1:$A$6</definedName>
    <definedName name="MaturityRating2" localSheetId="7">Values!$A$1:$A$6</definedName>
    <definedName name="MaturityRating2">Values!$A$1:$A$6</definedName>
    <definedName name="RequestStatus" localSheetId="3">[1]Values!$B$1:$B$2</definedName>
    <definedName name="RequestStatus" localSheetId="4">[2]Values!$B$1:$B$2</definedName>
    <definedName name="RequestStatus">Values!$B$1:$B$2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25" l="1"/>
  <c r="Q4" i="25"/>
  <c r="Q5" i="25"/>
  <c r="Q6" i="25"/>
  <c r="Q7" i="25"/>
  <c r="Q8" i="25"/>
  <c r="Q9" i="25"/>
  <c r="Q10" i="25"/>
  <c r="Q11" i="25"/>
  <c r="Q12" i="25"/>
  <c r="Q13" i="25"/>
  <c r="Q14" i="25"/>
  <c r="Q15" i="25"/>
  <c r="Q16" i="25"/>
  <c r="Q17" i="25"/>
  <c r="Q18" i="25"/>
  <c r="Q19" i="25"/>
  <c r="Q20" i="25"/>
  <c r="Q21" i="25"/>
  <c r="Q22" i="25"/>
  <c r="Q23" i="25"/>
  <c r="Q24" i="25"/>
  <c r="Q25" i="25"/>
  <c r="Q26" i="25"/>
  <c r="Q27" i="25"/>
  <c r="Q28" i="25"/>
  <c r="Q29" i="25"/>
  <c r="Q30" i="25"/>
  <c r="Q31" i="25"/>
  <c r="Q32" i="25"/>
  <c r="Q33" i="25"/>
  <c r="Q34" i="25"/>
  <c r="Q35" i="25"/>
  <c r="Q36" i="25"/>
  <c r="Q37" i="25"/>
  <c r="Q38" i="25"/>
  <c r="Q39" i="25"/>
  <c r="Q40" i="25"/>
  <c r="Q41" i="25"/>
  <c r="Q42" i="25"/>
  <c r="Q43" i="25"/>
  <c r="Q44" i="25"/>
  <c r="Q45" i="25"/>
  <c r="Q46" i="25"/>
  <c r="Q47" i="25"/>
  <c r="Q48" i="25"/>
  <c r="Q49" i="25"/>
  <c r="Q50" i="25"/>
  <c r="Q51" i="25"/>
  <c r="Q52" i="25"/>
  <c r="Q53" i="25"/>
  <c r="Q54" i="25"/>
  <c r="Q55" i="25"/>
  <c r="Q56" i="25"/>
  <c r="Q57" i="25"/>
  <c r="Q58" i="25"/>
  <c r="Q59" i="25"/>
  <c r="Q6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Q116" i="25"/>
  <c r="Q117" i="25"/>
  <c r="Q118" i="25"/>
  <c r="Q119" i="25"/>
  <c r="Q120" i="25"/>
  <c r="Q121" i="25"/>
  <c r="Q122" i="25"/>
  <c r="Q123" i="25"/>
  <c r="Q124" i="25"/>
  <c r="Q125" i="25"/>
  <c r="Q126" i="25"/>
  <c r="Q127" i="25"/>
  <c r="Q128" i="25"/>
  <c r="Q129" i="25"/>
  <c r="Q130" i="25"/>
  <c r="Q131" i="25"/>
  <c r="Q132" i="25"/>
  <c r="Q133" i="25"/>
  <c r="Q134" i="25"/>
  <c r="Q135" i="25"/>
  <c r="Q136" i="25"/>
  <c r="Q137" i="25"/>
  <c r="Q138" i="25"/>
  <c r="Q139" i="25"/>
  <c r="Q140" i="25"/>
  <c r="Q141" i="25"/>
  <c r="Q142" i="25"/>
  <c r="Q143" i="25"/>
  <c r="Q144" i="25"/>
  <c r="Q145" i="25"/>
  <c r="Q146" i="25"/>
  <c r="Q147" i="25"/>
  <c r="Q148" i="25"/>
  <c r="Q149" i="25"/>
  <c r="Q150" i="25"/>
  <c r="Q151" i="25"/>
  <c r="Q152" i="25"/>
  <c r="Q153" i="25"/>
  <c r="Q154" i="25"/>
  <c r="Q155" i="25"/>
  <c r="Q156" i="25"/>
  <c r="Q157" i="25"/>
  <c r="Q158" i="25"/>
  <c r="Q159" i="25"/>
  <c r="Q160" i="25"/>
  <c r="Q161" i="25"/>
  <c r="Q162" i="25"/>
  <c r="Q163" i="25"/>
  <c r="Q164" i="25"/>
  <c r="Q165" i="25"/>
  <c r="Q166" i="25"/>
  <c r="Q167" i="25"/>
  <c r="Q168" i="25"/>
  <c r="Q169" i="25"/>
  <c r="Q170" i="25"/>
  <c r="Q171" i="25"/>
  <c r="Q172" i="25"/>
  <c r="Q173" i="25"/>
  <c r="Q174" i="25"/>
  <c r="Q175" i="25"/>
  <c r="Q176" i="25"/>
  <c r="Q177" i="25"/>
  <c r="Q178" i="25"/>
  <c r="Q179" i="25"/>
  <c r="Q180" i="25"/>
  <c r="Q181" i="25"/>
  <c r="Q182" i="25"/>
  <c r="Q183" i="25"/>
  <c r="Q184" i="25"/>
  <c r="Q185" i="25"/>
  <c r="Q186" i="25"/>
  <c r="Q187" i="25"/>
  <c r="Q188" i="25"/>
  <c r="Q189" i="25"/>
  <c r="Q190" i="25"/>
  <c r="Q191" i="25"/>
  <c r="Q192" i="25"/>
  <c r="Q193" i="25"/>
  <c r="Q194" i="25"/>
  <c r="Q195" i="25"/>
  <c r="Q196" i="25"/>
  <c r="Q197" i="25"/>
  <c r="Q198" i="25"/>
  <c r="Q199" i="25"/>
  <c r="Q200" i="25"/>
  <c r="Q201" i="25"/>
  <c r="Q202" i="25"/>
  <c r="Q203" i="25"/>
  <c r="Q204" i="25"/>
  <c r="Q205" i="25"/>
  <c r="Q206" i="25"/>
  <c r="Q207" i="25"/>
  <c r="Q208" i="25"/>
  <c r="Q209" i="25"/>
  <c r="Q210" i="25"/>
  <c r="Q211" i="25"/>
  <c r="Q212" i="25"/>
  <c r="Q213" i="25"/>
  <c r="Q214" i="25"/>
  <c r="Q215" i="25"/>
  <c r="Q216" i="25"/>
  <c r="Q217" i="25"/>
  <c r="Q218" i="25"/>
  <c r="Q219" i="25"/>
  <c r="Q220" i="25"/>
  <c r="Q221" i="25"/>
  <c r="Q222" i="25"/>
  <c r="Q223" i="25"/>
  <c r="Q224" i="25"/>
  <c r="Q225" i="25"/>
  <c r="Q226" i="25"/>
  <c r="Q227" i="25"/>
  <c r="Q228" i="25"/>
  <c r="Q229" i="25"/>
  <c r="Q230" i="25"/>
  <c r="Q231" i="25"/>
  <c r="Q232" i="25"/>
  <c r="Q233" i="25"/>
  <c r="Q234" i="25"/>
  <c r="Q235" i="25"/>
  <c r="Q236" i="25"/>
  <c r="Q237" i="25"/>
  <c r="Q238" i="25"/>
  <c r="Q239" i="25"/>
  <c r="Q240" i="25"/>
  <c r="Q241" i="25"/>
  <c r="Q242" i="25"/>
  <c r="Q243" i="25"/>
  <c r="Q244" i="25"/>
  <c r="Q245" i="25"/>
  <c r="Q246" i="25"/>
  <c r="Q247" i="25"/>
  <c r="Q248" i="25"/>
  <c r="Q249" i="25"/>
  <c r="Q250" i="25"/>
  <c r="Q251" i="25"/>
  <c r="Q252" i="25"/>
  <c r="Q253" i="25"/>
  <c r="Q254" i="25"/>
  <c r="Q255" i="25"/>
  <c r="Q256" i="25"/>
  <c r="Q257" i="25"/>
  <c r="Q258" i="25"/>
  <c r="Q259" i="25"/>
  <c r="Q260" i="25"/>
  <c r="Q261" i="25"/>
  <c r="Q262" i="25"/>
  <c r="Q263" i="25"/>
  <c r="Q264" i="25"/>
  <c r="Q265" i="25"/>
  <c r="Q266" i="25"/>
  <c r="Q267" i="25"/>
  <c r="Q268" i="25"/>
  <c r="Q269" i="25"/>
  <c r="Q270" i="25"/>
  <c r="Q271" i="25"/>
  <c r="Q272" i="25"/>
  <c r="Q273" i="25"/>
  <c r="Q274" i="25"/>
  <c r="Q275" i="25"/>
  <c r="Q276" i="25"/>
  <c r="Q277" i="25"/>
  <c r="Q278" i="25"/>
  <c r="Q279" i="25"/>
  <c r="Q280" i="25"/>
  <c r="Q281" i="25"/>
  <c r="Q282" i="25"/>
  <c r="Q283" i="25"/>
  <c r="Q284" i="25"/>
  <c r="Q285" i="25"/>
  <c r="Q286" i="25"/>
  <c r="Q287" i="25"/>
  <c r="Q288" i="25"/>
  <c r="Q289" i="25"/>
  <c r="Q290" i="25"/>
  <c r="Q291" i="25"/>
  <c r="Q292" i="25"/>
  <c r="Q293" i="25"/>
  <c r="Q294" i="25"/>
  <c r="Q295" i="25"/>
  <c r="Q296" i="25"/>
  <c r="Q297" i="25"/>
  <c r="Q298" i="25"/>
  <c r="Q299" i="25"/>
  <c r="Q300" i="25"/>
  <c r="Q301" i="25"/>
  <c r="Q302" i="25"/>
  <c r="Q303" i="25"/>
  <c r="Q304" i="25"/>
  <c r="Q305" i="25"/>
  <c r="Q306" i="25"/>
  <c r="Q307" i="25"/>
  <c r="Q308" i="25"/>
  <c r="Q309" i="25"/>
  <c r="Q310" i="25"/>
  <c r="Q311" i="25"/>
  <c r="Q312" i="25"/>
  <c r="Q313" i="25"/>
  <c r="Q314" i="25"/>
  <c r="Q315" i="25"/>
  <c r="Q316" i="25"/>
  <c r="Q317" i="25"/>
  <c r="Q318" i="25"/>
  <c r="Q319" i="25"/>
  <c r="Q320" i="25"/>
  <c r="Q321" i="25"/>
  <c r="Q322" i="25"/>
  <c r="Q323" i="25"/>
  <c r="Q324" i="25"/>
  <c r="Q325" i="25"/>
  <c r="Q326" i="25"/>
  <c r="Q327" i="25"/>
  <c r="Q328" i="25"/>
  <c r="Q329" i="25"/>
  <c r="Q330" i="25"/>
  <c r="Q331" i="25"/>
  <c r="Q332" i="25"/>
  <c r="Q333" i="25"/>
  <c r="Q334" i="25"/>
  <c r="Q335" i="25"/>
  <c r="Q336" i="25"/>
  <c r="Q337" i="25"/>
  <c r="Q338" i="25"/>
  <c r="Q339" i="25"/>
  <c r="Q340" i="25"/>
  <c r="Q341" i="25"/>
  <c r="Q342" i="25"/>
  <c r="Q343" i="25"/>
  <c r="Q344" i="25"/>
  <c r="Q345" i="25"/>
  <c r="Q346" i="25"/>
  <c r="Q347" i="25"/>
  <c r="Q348" i="25"/>
  <c r="Q349" i="25"/>
  <c r="Q350" i="25"/>
  <c r="Q351" i="25"/>
  <c r="Q352" i="25"/>
  <c r="Q353" i="25"/>
  <c r="Q354" i="25"/>
  <c r="Q355" i="25"/>
  <c r="Q356" i="25"/>
  <c r="Q357" i="25"/>
  <c r="Q358" i="25"/>
  <c r="Q359" i="25"/>
  <c r="Q360" i="25"/>
  <c r="Q361" i="25"/>
  <c r="Q362" i="25"/>
  <c r="Q363" i="25"/>
  <c r="Q364" i="25"/>
  <c r="Q365" i="25"/>
  <c r="Q366" i="25"/>
  <c r="Q367" i="25"/>
  <c r="Q368" i="25"/>
  <c r="Q369" i="25"/>
  <c r="Q370" i="25"/>
  <c r="Q371" i="25"/>
  <c r="Q372" i="25"/>
  <c r="Q373" i="25"/>
  <c r="Q374" i="25"/>
  <c r="Q375" i="25"/>
  <c r="Q376" i="25"/>
  <c r="Q377" i="25"/>
  <c r="Q378" i="25"/>
  <c r="Q379" i="25"/>
  <c r="Q380" i="25"/>
  <c r="Q381" i="25"/>
  <c r="Q382" i="25"/>
  <c r="Q383" i="25"/>
  <c r="Q384" i="25"/>
  <c r="Q385" i="25"/>
  <c r="Q386" i="25"/>
  <c r="Q387" i="25"/>
  <c r="Q388" i="25"/>
  <c r="Q389" i="25"/>
  <c r="Q390" i="25"/>
  <c r="Q391" i="25"/>
  <c r="Q392" i="25"/>
  <c r="Q393" i="25"/>
  <c r="Q394" i="25"/>
  <c r="Q395" i="25"/>
  <c r="Q396" i="25"/>
  <c r="Q397" i="25"/>
  <c r="Q398" i="25"/>
  <c r="Q399" i="25"/>
  <c r="Q400" i="25"/>
  <c r="Q401" i="25"/>
  <c r="Q402" i="25"/>
  <c r="Q403" i="25"/>
  <c r="Q404" i="25"/>
  <c r="Q405" i="25"/>
  <c r="Q406" i="25"/>
  <c r="Q407" i="25"/>
  <c r="Q408" i="25"/>
  <c r="Q409" i="25"/>
  <c r="Q410" i="25"/>
  <c r="Q411" i="25"/>
  <c r="Q412" i="25"/>
  <c r="Q413" i="25"/>
  <c r="Q414" i="25"/>
  <c r="Q415" i="25"/>
  <c r="Q416" i="25"/>
  <c r="Q417" i="25"/>
  <c r="Q418" i="25"/>
  <c r="Q419" i="25"/>
  <c r="Q420" i="25"/>
  <c r="Q421" i="25"/>
  <c r="Q422" i="25"/>
  <c r="Q423" i="25"/>
  <c r="Q424" i="25"/>
  <c r="Q425" i="25"/>
  <c r="Q426" i="25"/>
  <c r="Q427" i="25"/>
  <c r="Q428" i="25"/>
  <c r="Q429" i="25"/>
  <c r="Q430" i="25"/>
  <c r="Q431" i="25"/>
  <c r="Q432" i="25"/>
  <c r="Q433" i="25"/>
  <c r="Q434" i="25"/>
  <c r="Q435" i="25"/>
  <c r="Q436" i="25"/>
  <c r="Q437" i="25"/>
  <c r="Q438" i="25"/>
  <c r="Q439" i="25"/>
  <c r="Q440" i="25"/>
  <c r="Q441" i="25"/>
  <c r="Q442" i="25"/>
  <c r="Q443" i="25"/>
  <c r="Q444" i="25"/>
  <c r="Q445" i="25"/>
  <c r="Q446" i="25"/>
  <c r="Q447" i="25"/>
  <c r="Q448" i="25"/>
  <c r="Q449" i="25"/>
  <c r="Q450" i="25"/>
  <c r="Q451" i="25"/>
  <c r="Q452" i="25"/>
  <c r="Q453" i="25"/>
  <c r="Q454" i="25"/>
  <c r="Q455" i="25"/>
  <c r="Q456" i="25"/>
  <c r="Q457" i="25"/>
  <c r="Q458" i="25"/>
  <c r="Q459" i="25"/>
  <c r="Q460" i="25"/>
  <c r="Q461" i="25"/>
  <c r="Q462" i="25"/>
  <c r="Q463" i="25"/>
  <c r="Q464" i="25"/>
  <c r="Q465" i="25"/>
  <c r="Q466" i="25"/>
  <c r="Q467" i="25"/>
  <c r="Q468" i="25"/>
  <c r="Q469" i="25"/>
  <c r="Q470" i="25"/>
  <c r="Q471" i="25"/>
  <c r="Q472" i="25"/>
  <c r="Q473" i="25"/>
  <c r="Q474" i="25"/>
  <c r="Q475" i="25"/>
  <c r="Q476" i="25"/>
  <c r="Q477" i="25"/>
  <c r="Q478" i="25"/>
  <c r="Q479" i="25"/>
  <c r="Q480" i="25"/>
  <c r="Q481" i="25"/>
  <c r="Q482" i="25"/>
  <c r="Q483" i="25"/>
  <c r="Q484" i="25"/>
  <c r="Q485" i="25"/>
  <c r="Q486" i="25"/>
  <c r="Q487" i="25"/>
  <c r="Q488" i="25"/>
  <c r="Q489" i="25"/>
  <c r="Q490" i="25"/>
  <c r="Q491" i="25"/>
  <c r="Q492" i="25"/>
  <c r="Q493" i="25"/>
  <c r="Q494" i="25"/>
  <c r="Q495" i="25"/>
  <c r="Q496" i="25"/>
  <c r="Q497" i="25"/>
  <c r="Q498" i="25"/>
  <c r="Q499" i="25"/>
  <c r="Q500" i="25"/>
  <c r="Q501" i="25"/>
  <c r="Q502" i="25"/>
  <c r="Q503" i="25"/>
  <c r="Q504" i="25"/>
  <c r="Q505" i="25"/>
  <c r="Q506" i="25"/>
  <c r="Q507" i="25"/>
  <c r="Q508" i="25"/>
  <c r="Q509" i="25"/>
  <c r="Q510" i="25"/>
  <c r="Q511" i="25"/>
  <c r="Q512" i="25"/>
  <c r="Q513" i="25"/>
  <c r="Q514" i="25"/>
  <c r="Q515" i="25"/>
  <c r="Q516" i="25"/>
  <c r="Q517" i="25"/>
  <c r="Q518" i="25"/>
  <c r="Q519" i="25"/>
  <c r="Q520" i="25"/>
  <c r="Q521" i="25"/>
  <c r="Q522" i="25"/>
  <c r="Q523" i="25"/>
  <c r="Q524" i="25"/>
  <c r="Q525" i="25"/>
  <c r="Q526" i="25"/>
  <c r="Q527" i="25"/>
  <c r="Q528" i="25"/>
  <c r="Q529" i="25"/>
  <c r="Q530" i="25"/>
  <c r="Q531" i="25"/>
  <c r="Q532" i="25"/>
  <c r="Q533" i="25"/>
  <c r="Q534" i="25"/>
  <c r="Q535" i="25"/>
  <c r="Q536" i="25"/>
  <c r="Q537" i="25"/>
  <c r="Q538" i="25"/>
  <c r="Q539" i="25"/>
  <c r="Q540" i="25"/>
  <c r="Q541" i="25"/>
  <c r="Q542" i="25"/>
  <c r="Q543" i="25"/>
  <c r="Q544" i="25"/>
  <c r="Q545" i="25"/>
  <c r="Q546" i="25"/>
  <c r="Q547" i="25"/>
  <c r="Q548" i="25"/>
  <c r="Q549" i="25"/>
  <c r="Q550" i="25"/>
  <c r="Q551" i="25"/>
  <c r="Q552" i="25"/>
  <c r="Q553" i="25"/>
  <c r="Q554" i="25"/>
  <c r="Q555" i="25"/>
  <c r="Q556" i="25"/>
  <c r="Q557" i="25"/>
  <c r="Q558" i="25"/>
  <c r="Q559" i="25"/>
  <c r="Q560" i="25"/>
  <c r="Q561" i="25"/>
  <c r="Q562" i="25"/>
  <c r="Q563" i="25"/>
  <c r="Q564" i="25"/>
  <c r="Q565" i="25"/>
  <c r="Q566" i="25"/>
  <c r="Q567" i="25"/>
  <c r="Q568" i="25"/>
  <c r="Q569" i="25"/>
  <c r="Q570" i="25"/>
  <c r="Q571" i="25"/>
  <c r="Q572" i="25"/>
  <c r="Q573" i="25"/>
  <c r="Q574" i="25"/>
  <c r="Q575" i="25"/>
  <c r="Q576" i="25"/>
  <c r="Q577" i="25"/>
  <c r="Q578" i="25"/>
  <c r="Q579" i="25"/>
  <c r="Q580" i="25"/>
  <c r="Q581" i="25"/>
  <c r="Q582" i="25"/>
  <c r="Q583" i="25"/>
  <c r="Q584" i="25"/>
  <c r="Q585" i="25"/>
  <c r="Q586" i="25"/>
  <c r="Q587" i="25"/>
  <c r="Q588" i="25"/>
  <c r="Q589" i="25"/>
  <c r="Q590" i="25"/>
  <c r="Q591" i="25"/>
  <c r="Q592" i="25"/>
  <c r="Q593" i="25"/>
  <c r="Q594" i="25"/>
  <c r="Q595" i="25"/>
  <c r="Q596" i="25"/>
  <c r="Q597" i="25"/>
  <c r="Q598" i="25"/>
  <c r="Q599" i="25"/>
  <c r="Q600" i="25"/>
  <c r="Q601" i="25"/>
  <c r="Q602" i="25"/>
  <c r="Q603" i="25"/>
  <c r="Q604" i="25"/>
  <c r="Q605" i="25"/>
  <c r="Q606" i="25"/>
  <c r="Q607" i="25"/>
  <c r="Q608" i="25"/>
  <c r="Q609" i="25"/>
  <c r="Q610" i="25"/>
  <c r="Q611" i="25"/>
  <c r="Q612" i="25"/>
  <c r="Q613" i="25"/>
  <c r="Q614" i="25"/>
  <c r="Q615" i="25"/>
  <c r="Q616" i="25"/>
  <c r="Q617" i="25"/>
  <c r="Q618" i="25"/>
  <c r="Q619" i="25"/>
  <c r="Q620" i="25"/>
  <c r="Q621" i="25"/>
  <c r="Q622" i="25"/>
  <c r="Q623" i="25"/>
  <c r="Q624" i="25"/>
  <c r="Q625" i="25"/>
  <c r="Q626" i="25"/>
  <c r="Q627" i="25"/>
  <c r="Q628" i="25"/>
  <c r="Q629" i="25"/>
  <c r="Q630" i="25"/>
  <c r="Q631" i="25"/>
  <c r="Q632" i="25"/>
  <c r="Q633" i="25"/>
  <c r="Q634" i="25"/>
  <c r="Q635" i="25"/>
  <c r="Q636" i="25"/>
  <c r="Q637" i="25"/>
  <c r="Q638" i="25"/>
  <c r="Q639" i="25"/>
  <c r="Q640" i="25"/>
  <c r="Q641" i="25"/>
  <c r="Q642" i="25"/>
  <c r="Q643" i="25"/>
  <c r="Q644" i="25"/>
  <c r="Q645" i="25"/>
  <c r="Q646" i="25"/>
  <c r="Q647" i="25"/>
  <c r="Q648" i="25"/>
  <c r="Q649" i="25"/>
  <c r="Q650" i="25"/>
  <c r="Q651" i="25"/>
  <c r="Q652" i="25"/>
  <c r="Q653" i="25"/>
  <c r="Q654" i="25"/>
  <c r="Q655" i="25"/>
  <c r="Q656" i="25"/>
  <c r="Q657" i="25"/>
  <c r="Q658" i="25"/>
  <c r="Q659" i="25"/>
  <c r="Q660" i="25"/>
  <c r="Q661" i="25"/>
  <c r="Q662" i="25"/>
  <c r="Q663" i="25"/>
  <c r="Q664" i="25"/>
  <c r="Q665" i="25"/>
  <c r="Q666" i="25"/>
  <c r="Q667" i="25"/>
  <c r="Q668" i="25"/>
  <c r="Q669" i="25"/>
  <c r="Q670" i="25"/>
  <c r="Q671" i="25"/>
  <c r="Q672" i="25"/>
  <c r="Q673" i="25"/>
  <c r="Q674" i="25"/>
  <c r="Q675" i="25"/>
  <c r="Q676" i="25"/>
  <c r="Q677" i="25"/>
  <c r="Q678" i="25"/>
  <c r="Q679" i="25"/>
  <c r="Q680" i="25"/>
  <c r="Q681" i="25"/>
  <c r="Q682" i="25"/>
  <c r="Q683" i="25"/>
  <c r="Q684" i="25"/>
  <c r="Q685" i="25"/>
  <c r="Q686" i="25"/>
  <c r="Q687" i="25"/>
  <c r="Q688" i="25"/>
  <c r="Q689" i="25"/>
  <c r="Q690" i="25"/>
  <c r="Q691" i="25"/>
  <c r="Q692" i="25"/>
  <c r="Q693" i="25"/>
  <c r="Q694" i="25"/>
  <c r="Q695" i="25"/>
  <c r="Q696" i="25"/>
  <c r="Q697" i="25"/>
  <c r="Q698" i="25"/>
  <c r="Q699" i="25"/>
  <c r="Q700" i="25"/>
  <c r="Q701" i="25"/>
  <c r="Q702" i="25"/>
  <c r="Q703" i="25"/>
  <c r="Q704" i="25"/>
  <c r="Q705" i="25"/>
  <c r="Q706" i="25"/>
  <c r="Q707" i="25"/>
  <c r="Q708" i="25"/>
  <c r="Q709" i="25"/>
  <c r="Q710" i="25"/>
  <c r="Q711" i="25"/>
  <c r="Q712" i="25"/>
  <c r="Q713" i="25"/>
  <c r="Q714" i="25"/>
  <c r="Q715" i="25"/>
  <c r="Q716" i="25"/>
  <c r="Q717" i="25"/>
  <c r="Q718" i="25"/>
  <c r="Q719" i="25"/>
  <c r="Q720" i="25"/>
  <c r="Q721" i="25"/>
  <c r="Q722" i="25"/>
  <c r="Q723" i="25"/>
  <c r="Q724" i="25"/>
  <c r="Q725" i="25"/>
  <c r="Q726" i="25"/>
  <c r="Q727" i="25"/>
  <c r="Q728" i="25"/>
  <c r="Q729" i="25"/>
  <c r="Q730" i="25"/>
  <c r="Q731" i="25"/>
  <c r="Q732" i="25"/>
  <c r="Q733" i="25"/>
  <c r="Q734" i="25"/>
  <c r="Q735" i="25"/>
  <c r="Q736" i="25"/>
  <c r="Q737" i="25"/>
  <c r="Q738" i="25"/>
  <c r="Q739" i="25"/>
  <c r="Q740" i="25"/>
  <c r="Q741" i="25"/>
  <c r="Q742" i="25"/>
  <c r="Q743" i="25"/>
  <c r="Q744" i="25"/>
  <c r="Q745" i="25"/>
  <c r="Q746" i="25"/>
  <c r="Q747" i="25"/>
  <c r="Q748" i="25"/>
  <c r="Q749" i="25"/>
  <c r="Q750" i="25"/>
  <c r="Q751" i="25"/>
  <c r="Q752" i="25"/>
  <c r="Q753" i="25"/>
  <c r="Q754" i="25"/>
  <c r="Q755" i="25"/>
  <c r="Q756" i="25"/>
  <c r="Q757" i="25"/>
  <c r="Q758" i="25"/>
  <c r="Q759" i="25"/>
  <c r="Q760" i="25"/>
  <c r="Q761" i="25"/>
  <c r="Q762" i="25"/>
  <c r="Q763" i="25"/>
  <c r="Q764" i="25"/>
  <c r="Q765" i="25"/>
  <c r="Q766" i="25"/>
  <c r="Q767" i="25"/>
  <c r="Q768" i="25"/>
  <c r="Q769" i="25"/>
  <c r="Q770" i="25"/>
  <c r="Q771" i="25"/>
  <c r="Q772" i="25"/>
  <c r="Q773" i="25"/>
  <c r="Q774" i="25"/>
  <c r="Q775" i="25"/>
  <c r="Q776" i="25"/>
  <c r="Q777" i="25"/>
  <c r="Q778" i="25"/>
  <c r="Q779" i="25"/>
  <c r="Q780" i="25"/>
  <c r="Q781" i="25"/>
  <c r="Q782" i="25"/>
  <c r="Q783" i="25"/>
  <c r="Q784" i="25"/>
  <c r="Q785" i="25"/>
  <c r="Q786" i="25"/>
  <c r="Q787" i="25"/>
  <c r="Q788" i="25"/>
  <c r="Q789" i="25"/>
  <c r="Q790" i="25"/>
  <c r="Q791" i="25"/>
  <c r="Q792" i="25"/>
  <c r="Q793" i="25"/>
  <c r="Q794" i="25"/>
  <c r="Q795" i="25"/>
  <c r="Q796" i="25"/>
  <c r="Q797" i="25"/>
  <c r="Q798" i="25"/>
  <c r="Q799" i="25"/>
  <c r="Q800" i="25"/>
  <c r="Q801" i="25"/>
  <c r="Q802" i="25"/>
  <c r="Q803" i="25"/>
  <c r="Q804" i="25"/>
  <c r="Q805" i="25"/>
  <c r="Q806" i="25"/>
  <c r="Q807" i="25"/>
  <c r="Q808" i="25"/>
  <c r="Q809" i="25"/>
  <c r="Q810" i="25"/>
  <c r="Q811" i="25"/>
  <c r="Q812" i="25"/>
  <c r="Q813" i="25"/>
  <c r="Q814" i="25"/>
  <c r="Q815" i="25"/>
  <c r="Q816" i="25"/>
  <c r="Q817" i="25"/>
  <c r="Q818" i="25"/>
  <c r="Q819" i="25"/>
  <c r="Q820" i="25"/>
  <c r="Q821" i="25"/>
  <c r="Q822" i="25"/>
  <c r="Q823" i="25"/>
  <c r="Q824" i="25"/>
  <c r="Q825" i="25"/>
  <c r="Q826" i="25"/>
  <c r="Q827" i="25"/>
  <c r="Q828" i="25"/>
  <c r="Q829" i="25"/>
  <c r="Q830" i="25"/>
  <c r="Q831" i="25"/>
  <c r="Q832" i="25"/>
  <c r="Q833" i="25"/>
  <c r="Q834" i="25"/>
  <c r="Q835" i="25"/>
  <c r="Q836" i="25"/>
  <c r="Q837" i="25"/>
  <c r="Q838" i="25"/>
  <c r="Q839" i="25"/>
  <c r="Q840" i="25"/>
  <c r="Q841" i="25"/>
  <c r="Q842" i="25"/>
  <c r="Q843" i="25"/>
  <c r="Q844" i="25"/>
  <c r="Q845" i="25"/>
  <c r="Q846" i="25"/>
  <c r="Q847" i="25"/>
  <c r="Q848" i="25"/>
  <c r="Q849" i="25"/>
  <c r="Q850" i="25"/>
  <c r="Q851" i="25"/>
  <c r="Q852" i="25"/>
  <c r="Q853" i="25"/>
  <c r="Q854" i="25"/>
  <c r="Q855" i="25"/>
  <c r="Q856" i="25"/>
  <c r="Q857" i="25"/>
  <c r="Q858" i="25"/>
  <c r="Q859" i="25"/>
  <c r="Q860" i="25"/>
  <c r="Q861" i="25"/>
  <c r="Q862" i="25"/>
  <c r="Q863" i="25"/>
  <c r="Q864" i="25"/>
  <c r="Q865" i="25"/>
  <c r="Q866" i="25"/>
  <c r="Q867" i="25"/>
  <c r="Q868" i="25"/>
  <c r="Q869" i="25"/>
  <c r="Q870" i="25"/>
  <c r="Q871" i="25"/>
  <c r="Q872" i="25"/>
  <c r="Q873" i="25"/>
  <c r="Q874" i="25"/>
  <c r="Q875" i="25"/>
  <c r="Q876" i="25"/>
  <c r="Q877" i="25"/>
  <c r="Q878" i="25"/>
  <c r="Q879" i="25"/>
  <c r="Q880" i="25"/>
  <c r="Q881" i="25"/>
  <c r="Q882" i="25"/>
  <c r="Q883" i="25"/>
  <c r="Q884" i="25"/>
  <c r="Q885" i="25"/>
  <c r="Q886" i="25"/>
  <c r="Q887" i="25"/>
  <c r="Q888" i="25"/>
  <c r="Q889" i="25"/>
  <c r="Q890" i="25"/>
  <c r="Q891" i="25"/>
  <c r="Q892" i="25"/>
  <c r="Q893" i="25"/>
  <c r="Q894" i="25"/>
  <c r="Q895" i="25"/>
  <c r="Q896" i="25"/>
  <c r="Q897" i="25"/>
  <c r="Q898" i="25"/>
  <c r="Q899" i="25"/>
  <c r="Q900" i="25"/>
  <c r="Q901" i="25"/>
  <c r="Q902" i="25"/>
  <c r="Q903" i="25"/>
  <c r="Q904" i="25"/>
  <c r="Q905" i="25"/>
  <c r="Q906" i="25"/>
  <c r="Q907" i="25"/>
  <c r="Q908" i="25"/>
  <c r="Q909" i="25"/>
  <c r="Q910" i="25"/>
  <c r="Q911" i="25"/>
  <c r="Q912" i="25"/>
  <c r="Q913" i="25"/>
  <c r="Q914" i="25"/>
  <c r="Q915" i="25"/>
  <c r="Q916" i="25"/>
  <c r="Q917" i="25"/>
  <c r="Q918" i="25"/>
  <c r="Q919" i="25"/>
  <c r="Q920" i="25"/>
  <c r="Q921" i="25"/>
  <c r="Q922" i="25"/>
  <c r="Q923" i="25"/>
  <c r="Q924" i="25"/>
  <c r="Q925" i="25"/>
  <c r="Q926" i="25"/>
  <c r="Q927" i="25"/>
  <c r="Q928" i="25"/>
  <c r="Q929" i="25"/>
  <c r="Q930" i="25"/>
  <c r="Q931" i="25"/>
  <c r="Q932" i="25"/>
  <c r="Q933" i="25"/>
  <c r="Q934" i="25"/>
  <c r="Q935" i="25"/>
  <c r="Q936" i="25"/>
  <c r="Q937" i="25"/>
  <c r="Q938" i="25"/>
  <c r="Q939" i="25"/>
  <c r="Q940" i="25"/>
  <c r="Q941" i="25"/>
  <c r="Q942" i="25"/>
  <c r="Q943" i="25"/>
  <c r="Q944" i="25"/>
  <c r="Q945" i="25"/>
  <c r="Q946" i="25"/>
  <c r="Q947" i="25"/>
  <c r="Q948" i="25"/>
  <c r="Q949" i="25"/>
  <c r="Q950" i="25"/>
  <c r="Q951" i="25"/>
  <c r="Q952" i="25"/>
  <c r="Q953" i="25"/>
  <c r="Q954" i="25"/>
  <c r="Q955" i="25"/>
  <c r="Q956" i="25"/>
  <c r="Q957" i="25"/>
  <c r="Q958" i="25"/>
  <c r="Q959" i="25"/>
  <c r="Q960" i="25"/>
  <c r="Q961" i="25"/>
  <c r="Q962" i="25"/>
  <c r="Q963" i="25"/>
  <c r="Q964" i="25"/>
  <c r="Q965" i="25"/>
  <c r="Q966" i="25"/>
  <c r="Q967" i="25"/>
  <c r="Q968" i="25"/>
  <c r="Q969" i="25"/>
  <c r="Q970" i="25"/>
  <c r="Q971" i="25"/>
  <c r="Q972" i="25"/>
  <c r="Q973" i="25"/>
  <c r="Q974" i="25"/>
  <c r="Q975" i="25"/>
  <c r="Q976" i="25"/>
  <c r="Q977" i="25"/>
  <c r="Q978" i="25"/>
  <c r="Q979" i="25"/>
  <c r="Q980" i="25"/>
  <c r="Q981" i="25"/>
  <c r="Q982" i="25"/>
  <c r="Q983" i="25"/>
  <c r="Q984" i="25"/>
  <c r="Q985" i="25"/>
  <c r="Q986" i="25"/>
  <c r="Q987" i="25"/>
  <c r="Q988" i="25"/>
  <c r="Q989" i="25"/>
  <c r="Q990" i="25"/>
  <c r="Q991" i="25"/>
  <c r="Q992" i="25"/>
  <c r="Q993" i="25"/>
  <c r="Q994" i="25"/>
  <c r="Q995" i="25"/>
  <c r="Q996" i="25"/>
  <c r="Q997" i="25"/>
  <c r="Q998" i="25"/>
  <c r="Q999" i="25"/>
  <c r="Q1000" i="25"/>
  <c r="N1000" i="22" l="1"/>
  <c r="N999" i="22"/>
  <c r="N998" i="22"/>
  <c r="C998" i="22" s="1"/>
  <c r="N997" i="22"/>
  <c r="C997" i="22" s="1"/>
  <c r="N996" i="22"/>
  <c r="N995" i="22"/>
  <c r="C995" i="22" s="1"/>
  <c r="N994" i="22"/>
  <c r="B994" i="22" s="1"/>
  <c r="N993" i="22"/>
  <c r="C993" i="22" s="1"/>
  <c r="N992" i="22"/>
  <c r="N991" i="22"/>
  <c r="N990" i="22"/>
  <c r="C990" i="22" s="1"/>
  <c r="N989" i="22"/>
  <c r="N988" i="22"/>
  <c r="N987" i="22"/>
  <c r="C987" i="22" s="1"/>
  <c r="N986" i="22"/>
  <c r="N985" i="22"/>
  <c r="N984" i="22"/>
  <c r="N983" i="22"/>
  <c r="N982" i="22"/>
  <c r="N981" i="22"/>
  <c r="C981" i="22" s="1"/>
  <c r="N980" i="22"/>
  <c r="N979" i="22"/>
  <c r="C979" i="22" s="1"/>
  <c r="N978" i="22"/>
  <c r="B978" i="22" s="1"/>
  <c r="N977" i="22"/>
  <c r="C977" i="22" s="1"/>
  <c r="N976" i="22"/>
  <c r="N975" i="22"/>
  <c r="N974" i="22"/>
  <c r="B974" i="22" s="1"/>
  <c r="N973" i="22"/>
  <c r="N972" i="22"/>
  <c r="N971" i="22"/>
  <c r="C971" i="22" s="1"/>
  <c r="N970" i="22"/>
  <c r="N969" i="22"/>
  <c r="N968" i="22"/>
  <c r="N967" i="22"/>
  <c r="N966" i="22"/>
  <c r="N965" i="22"/>
  <c r="C965" i="22" s="1"/>
  <c r="N964" i="22"/>
  <c r="N963" i="22"/>
  <c r="C963" i="22" s="1"/>
  <c r="N962" i="22"/>
  <c r="B962" i="22" s="1"/>
  <c r="N961" i="22"/>
  <c r="C961" i="22" s="1"/>
  <c r="N960" i="22"/>
  <c r="N959" i="22"/>
  <c r="N958" i="22"/>
  <c r="B958" i="22" s="1"/>
  <c r="N957" i="22"/>
  <c r="N956" i="22"/>
  <c r="N955" i="22"/>
  <c r="C955" i="22" s="1"/>
  <c r="N954" i="22"/>
  <c r="N953" i="22"/>
  <c r="N952" i="22"/>
  <c r="N951" i="22"/>
  <c r="N950" i="22"/>
  <c r="N949" i="22"/>
  <c r="C949" i="22" s="1"/>
  <c r="N948" i="22"/>
  <c r="N947" i="22"/>
  <c r="C947" i="22" s="1"/>
  <c r="N946" i="22"/>
  <c r="B946" i="22" s="1"/>
  <c r="N945" i="22"/>
  <c r="C945" i="22" s="1"/>
  <c r="N944" i="22"/>
  <c r="N943" i="22"/>
  <c r="N942" i="22"/>
  <c r="C942" i="22" s="1"/>
  <c r="N941" i="22"/>
  <c r="N940" i="22"/>
  <c r="N939" i="22"/>
  <c r="C939" i="22" s="1"/>
  <c r="N938" i="22"/>
  <c r="N937" i="22"/>
  <c r="N936" i="22"/>
  <c r="N935" i="22"/>
  <c r="N934" i="22"/>
  <c r="N933" i="22"/>
  <c r="C933" i="22" s="1"/>
  <c r="N932" i="22"/>
  <c r="N931" i="22"/>
  <c r="C931" i="22" s="1"/>
  <c r="N930" i="22"/>
  <c r="B930" i="22" s="1"/>
  <c r="N929" i="22"/>
  <c r="C929" i="22" s="1"/>
  <c r="N928" i="22"/>
  <c r="N927" i="22"/>
  <c r="N926" i="22"/>
  <c r="C926" i="22" s="1"/>
  <c r="N925" i="22"/>
  <c r="N924" i="22"/>
  <c r="N923" i="22"/>
  <c r="C923" i="22" s="1"/>
  <c r="N922" i="22"/>
  <c r="N921" i="22"/>
  <c r="N920" i="22"/>
  <c r="N919" i="22"/>
  <c r="N918" i="22"/>
  <c r="N917" i="22"/>
  <c r="C917" i="22" s="1"/>
  <c r="N916" i="22"/>
  <c r="N915" i="22"/>
  <c r="C915" i="22" s="1"/>
  <c r="N914" i="22"/>
  <c r="B914" i="22" s="1"/>
  <c r="N913" i="22"/>
  <c r="C913" i="22" s="1"/>
  <c r="N912" i="22"/>
  <c r="N911" i="22"/>
  <c r="N910" i="22"/>
  <c r="B910" i="22" s="1"/>
  <c r="N909" i="22"/>
  <c r="N908" i="22"/>
  <c r="N907" i="22"/>
  <c r="C907" i="22" s="1"/>
  <c r="N906" i="22"/>
  <c r="N905" i="22"/>
  <c r="N904" i="22"/>
  <c r="N903" i="22"/>
  <c r="N902" i="22"/>
  <c r="N901" i="22"/>
  <c r="C901" i="22" s="1"/>
  <c r="N900" i="22"/>
  <c r="N899" i="22"/>
  <c r="C899" i="22" s="1"/>
  <c r="N898" i="22"/>
  <c r="B898" i="22" s="1"/>
  <c r="N897" i="22"/>
  <c r="C897" i="22" s="1"/>
  <c r="N896" i="22"/>
  <c r="N895" i="22"/>
  <c r="N894" i="22"/>
  <c r="B894" i="22" s="1"/>
  <c r="N893" i="22"/>
  <c r="N892" i="22"/>
  <c r="N891" i="22"/>
  <c r="C891" i="22" s="1"/>
  <c r="N890" i="22"/>
  <c r="N889" i="22"/>
  <c r="N888" i="22"/>
  <c r="N887" i="22"/>
  <c r="N886" i="22"/>
  <c r="N885" i="22"/>
  <c r="C885" i="22" s="1"/>
  <c r="N884" i="22"/>
  <c r="N883" i="22"/>
  <c r="C883" i="22" s="1"/>
  <c r="N882" i="22"/>
  <c r="B882" i="22" s="1"/>
  <c r="N881" i="22"/>
  <c r="C881" i="22" s="1"/>
  <c r="N880" i="22"/>
  <c r="N879" i="22"/>
  <c r="N878" i="22"/>
  <c r="C878" i="22" s="1"/>
  <c r="N877" i="22"/>
  <c r="N876" i="22"/>
  <c r="N875" i="22"/>
  <c r="C875" i="22" s="1"/>
  <c r="N874" i="22"/>
  <c r="N873" i="22"/>
  <c r="N872" i="22"/>
  <c r="N871" i="22"/>
  <c r="N870" i="22"/>
  <c r="N869" i="22"/>
  <c r="C869" i="22" s="1"/>
  <c r="N868" i="22"/>
  <c r="N867" i="22"/>
  <c r="C867" i="22" s="1"/>
  <c r="N866" i="22"/>
  <c r="B866" i="22" s="1"/>
  <c r="N865" i="22"/>
  <c r="C865" i="22" s="1"/>
  <c r="N864" i="22"/>
  <c r="N863" i="22"/>
  <c r="N862" i="22"/>
  <c r="C862" i="22" s="1"/>
  <c r="N861" i="22"/>
  <c r="N860" i="22"/>
  <c r="N859" i="22"/>
  <c r="C859" i="22" s="1"/>
  <c r="N858" i="22"/>
  <c r="N857" i="22"/>
  <c r="N856" i="22"/>
  <c r="N855" i="22"/>
  <c r="N854" i="22"/>
  <c r="N853" i="22"/>
  <c r="C853" i="22" s="1"/>
  <c r="N852" i="22"/>
  <c r="N851" i="22"/>
  <c r="C851" i="22" s="1"/>
  <c r="N850" i="22"/>
  <c r="B850" i="22" s="1"/>
  <c r="N849" i="22"/>
  <c r="C849" i="22" s="1"/>
  <c r="N848" i="22"/>
  <c r="N847" i="22"/>
  <c r="N846" i="22"/>
  <c r="B846" i="22" s="1"/>
  <c r="N845" i="22"/>
  <c r="N844" i="22"/>
  <c r="N843" i="22"/>
  <c r="C843" i="22" s="1"/>
  <c r="N842" i="22"/>
  <c r="N841" i="22"/>
  <c r="N840" i="22"/>
  <c r="N839" i="22"/>
  <c r="N838" i="22"/>
  <c r="N837" i="22"/>
  <c r="C837" i="22" s="1"/>
  <c r="N836" i="22"/>
  <c r="N835" i="22"/>
  <c r="C835" i="22" s="1"/>
  <c r="N834" i="22"/>
  <c r="B834" i="22" s="1"/>
  <c r="N833" i="22"/>
  <c r="C833" i="22" s="1"/>
  <c r="N832" i="22"/>
  <c r="N831" i="22"/>
  <c r="N830" i="22"/>
  <c r="B830" i="22" s="1"/>
  <c r="N829" i="22"/>
  <c r="N828" i="22"/>
  <c r="N827" i="22"/>
  <c r="B827" i="22" s="1"/>
  <c r="N826" i="22"/>
  <c r="N825" i="22"/>
  <c r="B825" i="22" s="1"/>
  <c r="N824" i="22"/>
  <c r="N823" i="22"/>
  <c r="B823" i="22" s="1"/>
  <c r="N822" i="22"/>
  <c r="B822" i="22" s="1"/>
  <c r="N821" i="22"/>
  <c r="N820" i="22"/>
  <c r="N819" i="22"/>
  <c r="B819" i="22" s="1"/>
  <c r="N818" i="22"/>
  <c r="N817" i="22"/>
  <c r="B817" i="22" s="1"/>
  <c r="N816" i="22"/>
  <c r="N815" i="22"/>
  <c r="B815" i="22" s="1"/>
  <c r="N814" i="22"/>
  <c r="C814" i="22" s="1"/>
  <c r="N813" i="22"/>
  <c r="N812" i="22"/>
  <c r="N811" i="22"/>
  <c r="B811" i="22" s="1"/>
  <c r="N810" i="22"/>
  <c r="N809" i="22"/>
  <c r="B809" i="22" s="1"/>
  <c r="N808" i="22"/>
  <c r="N807" i="22"/>
  <c r="B807" i="22" s="1"/>
  <c r="N806" i="22"/>
  <c r="C806" i="22" s="1"/>
  <c r="N805" i="22"/>
  <c r="N804" i="22"/>
  <c r="N803" i="22"/>
  <c r="B803" i="22" s="1"/>
  <c r="N802" i="22"/>
  <c r="N801" i="22"/>
  <c r="B801" i="22" s="1"/>
  <c r="N800" i="22"/>
  <c r="N799" i="22"/>
  <c r="B799" i="22" s="1"/>
  <c r="N798" i="22"/>
  <c r="C798" i="22" s="1"/>
  <c r="N797" i="22"/>
  <c r="N796" i="22"/>
  <c r="N795" i="22"/>
  <c r="B795" i="22" s="1"/>
  <c r="N794" i="22"/>
  <c r="N793" i="22"/>
  <c r="B793" i="22" s="1"/>
  <c r="N792" i="22"/>
  <c r="N791" i="22"/>
  <c r="B791" i="22" s="1"/>
  <c r="N790" i="22"/>
  <c r="B790" i="22" s="1"/>
  <c r="N789" i="22"/>
  <c r="N788" i="22"/>
  <c r="N787" i="22"/>
  <c r="B787" i="22" s="1"/>
  <c r="N786" i="22"/>
  <c r="N785" i="22"/>
  <c r="B785" i="22" s="1"/>
  <c r="N784" i="22"/>
  <c r="N783" i="22"/>
  <c r="B783" i="22" s="1"/>
  <c r="N782" i="22"/>
  <c r="C782" i="22" s="1"/>
  <c r="N781" i="22"/>
  <c r="N780" i="22"/>
  <c r="N779" i="22"/>
  <c r="B779" i="22" s="1"/>
  <c r="N778" i="22"/>
  <c r="N777" i="22"/>
  <c r="B777" i="22" s="1"/>
  <c r="N776" i="22"/>
  <c r="N775" i="22"/>
  <c r="B775" i="22" s="1"/>
  <c r="N774" i="22"/>
  <c r="C774" i="22" s="1"/>
  <c r="N773" i="22"/>
  <c r="N772" i="22"/>
  <c r="N771" i="22"/>
  <c r="B771" i="22" s="1"/>
  <c r="N770" i="22"/>
  <c r="N769" i="22"/>
  <c r="B769" i="22" s="1"/>
  <c r="N768" i="22"/>
  <c r="N767" i="22"/>
  <c r="B767" i="22" s="1"/>
  <c r="N766" i="22"/>
  <c r="N765" i="22"/>
  <c r="N764" i="22"/>
  <c r="N763" i="22"/>
  <c r="B763" i="22" s="1"/>
  <c r="N762" i="22"/>
  <c r="N761" i="22"/>
  <c r="B761" i="22" s="1"/>
  <c r="N760" i="22"/>
  <c r="N759" i="22"/>
  <c r="B759" i="22" s="1"/>
  <c r="N758" i="22"/>
  <c r="B758" i="22" s="1"/>
  <c r="N757" i="22"/>
  <c r="N756" i="22"/>
  <c r="N755" i="22"/>
  <c r="B755" i="22" s="1"/>
  <c r="N754" i="22"/>
  <c r="N753" i="22"/>
  <c r="B753" i="22" s="1"/>
  <c r="N752" i="22"/>
  <c r="N751" i="22"/>
  <c r="B751" i="22" s="1"/>
  <c r="N750" i="22"/>
  <c r="C750" i="22" s="1"/>
  <c r="N749" i="22"/>
  <c r="N748" i="22"/>
  <c r="N747" i="22"/>
  <c r="B747" i="22" s="1"/>
  <c r="N746" i="22"/>
  <c r="N745" i="22"/>
  <c r="B745" i="22" s="1"/>
  <c r="N744" i="22"/>
  <c r="N743" i="22"/>
  <c r="B743" i="22" s="1"/>
  <c r="N742" i="22"/>
  <c r="C742" i="22" s="1"/>
  <c r="N741" i="22"/>
  <c r="N740" i="22"/>
  <c r="N739" i="22"/>
  <c r="B739" i="22" s="1"/>
  <c r="N738" i="22"/>
  <c r="N737" i="22"/>
  <c r="B737" i="22" s="1"/>
  <c r="N736" i="22"/>
  <c r="N735" i="22"/>
  <c r="B735" i="22" s="1"/>
  <c r="N734" i="22"/>
  <c r="N733" i="22"/>
  <c r="N732" i="22"/>
  <c r="N731" i="22"/>
  <c r="B731" i="22" s="1"/>
  <c r="N730" i="22"/>
  <c r="N729" i="22"/>
  <c r="B729" i="22" s="1"/>
  <c r="N728" i="22"/>
  <c r="N727" i="22"/>
  <c r="B727" i="22" s="1"/>
  <c r="N726" i="22"/>
  <c r="B726" i="22" s="1"/>
  <c r="N725" i="22"/>
  <c r="N724" i="22"/>
  <c r="N723" i="22"/>
  <c r="B723" i="22" s="1"/>
  <c r="N722" i="22"/>
  <c r="N721" i="22"/>
  <c r="B721" i="22" s="1"/>
  <c r="N720" i="22"/>
  <c r="N719" i="22"/>
  <c r="B719" i="22" s="1"/>
  <c r="N718" i="22"/>
  <c r="C718" i="22" s="1"/>
  <c r="N717" i="22"/>
  <c r="N716" i="22"/>
  <c r="N715" i="22"/>
  <c r="B715" i="22" s="1"/>
  <c r="N714" i="22"/>
  <c r="N713" i="22"/>
  <c r="B713" i="22" s="1"/>
  <c r="N712" i="22"/>
  <c r="N711" i="22"/>
  <c r="B711" i="22" s="1"/>
  <c r="N710" i="22"/>
  <c r="C710" i="22" s="1"/>
  <c r="N709" i="22"/>
  <c r="N708" i="22"/>
  <c r="N707" i="22"/>
  <c r="B707" i="22" s="1"/>
  <c r="N706" i="22"/>
  <c r="N705" i="22"/>
  <c r="B705" i="22" s="1"/>
  <c r="N704" i="22"/>
  <c r="N703" i="22"/>
  <c r="B703" i="22" s="1"/>
  <c r="N702" i="22"/>
  <c r="B702" i="22" s="1"/>
  <c r="N701" i="22"/>
  <c r="N700" i="22"/>
  <c r="N699" i="22"/>
  <c r="B699" i="22" s="1"/>
  <c r="N698" i="22"/>
  <c r="N697" i="22"/>
  <c r="B697" i="22" s="1"/>
  <c r="N696" i="22"/>
  <c r="N695" i="22"/>
  <c r="B695" i="22" s="1"/>
  <c r="N694" i="22"/>
  <c r="B694" i="22" s="1"/>
  <c r="N693" i="22"/>
  <c r="N692" i="22"/>
  <c r="N691" i="22"/>
  <c r="B691" i="22" s="1"/>
  <c r="N690" i="22"/>
  <c r="N689" i="22"/>
  <c r="B689" i="22" s="1"/>
  <c r="N688" i="22"/>
  <c r="N687" i="22"/>
  <c r="B687" i="22" s="1"/>
  <c r="N686" i="22"/>
  <c r="C686" i="22" s="1"/>
  <c r="N685" i="22"/>
  <c r="N684" i="22"/>
  <c r="N683" i="22"/>
  <c r="B683" i="22" s="1"/>
  <c r="N682" i="22"/>
  <c r="N681" i="22"/>
  <c r="B681" i="22" s="1"/>
  <c r="N680" i="22"/>
  <c r="N679" i="22"/>
  <c r="B679" i="22" s="1"/>
  <c r="N678" i="22"/>
  <c r="C678" i="22" s="1"/>
  <c r="N677" i="22"/>
  <c r="N676" i="22"/>
  <c r="N675" i="22"/>
  <c r="B675" i="22" s="1"/>
  <c r="N674" i="22"/>
  <c r="N673" i="22"/>
  <c r="B673" i="22" s="1"/>
  <c r="N672" i="22"/>
  <c r="N671" i="22"/>
  <c r="B671" i="22" s="1"/>
  <c r="N670" i="22"/>
  <c r="C670" i="22" s="1"/>
  <c r="N669" i="22"/>
  <c r="N668" i="22"/>
  <c r="N667" i="22"/>
  <c r="B667" i="22" s="1"/>
  <c r="N666" i="22"/>
  <c r="N665" i="22"/>
  <c r="B665" i="22" s="1"/>
  <c r="N664" i="22"/>
  <c r="N663" i="22"/>
  <c r="B663" i="22" s="1"/>
  <c r="N662" i="22"/>
  <c r="B662" i="22" s="1"/>
  <c r="N661" i="22"/>
  <c r="N660" i="22"/>
  <c r="N659" i="22"/>
  <c r="B659" i="22" s="1"/>
  <c r="N658" i="22"/>
  <c r="N657" i="22"/>
  <c r="B657" i="22" s="1"/>
  <c r="N656" i="22"/>
  <c r="N655" i="22"/>
  <c r="B655" i="22" s="1"/>
  <c r="N654" i="22"/>
  <c r="C654" i="22" s="1"/>
  <c r="N653" i="22"/>
  <c r="N652" i="22"/>
  <c r="N651" i="22"/>
  <c r="B651" i="22" s="1"/>
  <c r="N650" i="22"/>
  <c r="N649" i="22"/>
  <c r="B649" i="22" s="1"/>
  <c r="N648" i="22"/>
  <c r="N647" i="22"/>
  <c r="B647" i="22" s="1"/>
  <c r="N646" i="22"/>
  <c r="C646" i="22" s="1"/>
  <c r="N645" i="22"/>
  <c r="N644" i="22"/>
  <c r="N643" i="22"/>
  <c r="B643" i="22" s="1"/>
  <c r="N642" i="22"/>
  <c r="N641" i="22"/>
  <c r="B641" i="22" s="1"/>
  <c r="N640" i="22"/>
  <c r="N639" i="22"/>
  <c r="B639" i="22" s="1"/>
  <c r="N638" i="22"/>
  <c r="N637" i="22"/>
  <c r="N636" i="22"/>
  <c r="N635" i="22"/>
  <c r="B635" i="22" s="1"/>
  <c r="N634" i="22"/>
  <c r="N633" i="22"/>
  <c r="B633" i="22" s="1"/>
  <c r="N632" i="22"/>
  <c r="N631" i="22"/>
  <c r="B631" i="22" s="1"/>
  <c r="N630" i="22"/>
  <c r="B630" i="22" s="1"/>
  <c r="N629" i="22"/>
  <c r="N628" i="22"/>
  <c r="N627" i="22"/>
  <c r="B627" i="22" s="1"/>
  <c r="N626" i="22"/>
  <c r="N625" i="22"/>
  <c r="B625" i="22" s="1"/>
  <c r="N624" i="22"/>
  <c r="N623" i="22"/>
  <c r="B623" i="22" s="1"/>
  <c r="N622" i="22"/>
  <c r="C622" i="22" s="1"/>
  <c r="N621" i="22"/>
  <c r="N620" i="22"/>
  <c r="N619" i="22"/>
  <c r="B619" i="22" s="1"/>
  <c r="N618" i="22"/>
  <c r="N617" i="22"/>
  <c r="B617" i="22" s="1"/>
  <c r="N616" i="22"/>
  <c r="N615" i="22"/>
  <c r="B615" i="22" s="1"/>
  <c r="N614" i="22"/>
  <c r="C614" i="22" s="1"/>
  <c r="N613" i="22"/>
  <c r="N612" i="22"/>
  <c r="N611" i="22"/>
  <c r="B611" i="22" s="1"/>
  <c r="N610" i="22"/>
  <c r="N609" i="22"/>
  <c r="B609" i="22" s="1"/>
  <c r="N608" i="22"/>
  <c r="N607" i="22"/>
  <c r="B607" i="22" s="1"/>
  <c r="N606" i="22"/>
  <c r="N605" i="22"/>
  <c r="N604" i="22"/>
  <c r="N603" i="22"/>
  <c r="B603" i="22" s="1"/>
  <c r="N602" i="22"/>
  <c r="N601" i="22"/>
  <c r="B601" i="22" s="1"/>
  <c r="N600" i="22"/>
  <c r="N599" i="22"/>
  <c r="B599" i="22" s="1"/>
  <c r="N598" i="22"/>
  <c r="B598" i="22" s="1"/>
  <c r="N597" i="22"/>
  <c r="N596" i="22"/>
  <c r="N595" i="22"/>
  <c r="B595" i="22" s="1"/>
  <c r="N594" i="22"/>
  <c r="N593" i="22"/>
  <c r="B593" i="22" s="1"/>
  <c r="N592" i="22"/>
  <c r="N591" i="22"/>
  <c r="B591" i="22" s="1"/>
  <c r="N590" i="22"/>
  <c r="C590" i="22" s="1"/>
  <c r="N589" i="22"/>
  <c r="N588" i="22"/>
  <c r="N587" i="22"/>
  <c r="B587" i="22" s="1"/>
  <c r="N586" i="22"/>
  <c r="N585" i="22"/>
  <c r="B585" i="22" s="1"/>
  <c r="N584" i="22"/>
  <c r="N583" i="22"/>
  <c r="B583" i="22" s="1"/>
  <c r="N582" i="22"/>
  <c r="C582" i="22" s="1"/>
  <c r="N581" i="22"/>
  <c r="N580" i="22"/>
  <c r="N579" i="22"/>
  <c r="B579" i="22" s="1"/>
  <c r="N578" i="22"/>
  <c r="N577" i="22"/>
  <c r="B577" i="22" s="1"/>
  <c r="N576" i="22"/>
  <c r="N575" i="22"/>
  <c r="N574" i="22"/>
  <c r="B574" i="22" s="1"/>
  <c r="N573" i="22"/>
  <c r="C573" i="22" s="1"/>
  <c r="N572" i="22"/>
  <c r="N571" i="22"/>
  <c r="N570" i="22"/>
  <c r="B570" i="22" s="1"/>
  <c r="N569" i="22"/>
  <c r="C569" i="22" s="1"/>
  <c r="N568" i="22"/>
  <c r="N567" i="22"/>
  <c r="N566" i="22"/>
  <c r="B566" i="22" s="1"/>
  <c r="N565" i="22"/>
  <c r="C565" i="22" s="1"/>
  <c r="N564" i="22"/>
  <c r="N563" i="22"/>
  <c r="N562" i="22"/>
  <c r="B562" i="22" s="1"/>
  <c r="N561" i="22"/>
  <c r="C561" i="22" s="1"/>
  <c r="N560" i="22"/>
  <c r="N559" i="22"/>
  <c r="N558" i="22"/>
  <c r="B558" i="22" s="1"/>
  <c r="N557" i="22"/>
  <c r="C557" i="22" s="1"/>
  <c r="N556" i="22"/>
  <c r="N555" i="22"/>
  <c r="N554" i="22"/>
  <c r="B554" i="22" s="1"/>
  <c r="N553" i="22"/>
  <c r="C553" i="22" s="1"/>
  <c r="N552" i="22"/>
  <c r="N551" i="22"/>
  <c r="N550" i="22"/>
  <c r="B550" i="22" s="1"/>
  <c r="N549" i="22"/>
  <c r="C549" i="22" s="1"/>
  <c r="N548" i="22"/>
  <c r="N547" i="22"/>
  <c r="N546" i="22"/>
  <c r="B546" i="22" s="1"/>
  <c r="N545" i="22"/>
  <c r="C545" i="22" s="1"/>
  <c r="N544" i="22"/>
  <c r="N543" i="22"/>
  <c r="N542" i="22"/>
  <c r="B542" i="22" s="1"/>
  <c r="N541" i="22"/>
  <c r="C541" i="22" s="1"/>
  <c r="N540" i="22"/>
  <c r="N539" i="22"/>
  <c r="N538" i="22"/>
  <c r="B538" i="22" s="1"/>
  <c r="N537" i="22"/>
  <c r="C537" i="22" s="1"/>
  <c r="N536" i="22"/>
  <c r="N535" i="22"/>
  <c r="N534" i="22"/>
  <c r="B534" i="22" s="1"/>
  <c r="N533" i="22"/>
  <c r="C533" i="22" s="1"/>
  <c r="N532" i="22"/>
  <c r="N531" i="22"/>
  <c r="N530" i="22"/>
  <c r="B530" i="22" s="1"/>
  <c r="N529" i="22"/>
  <c r="C529" i="22" s="1"/>
  <c r="N528" i="22"/>
  <c r="N527" i="22"/>
  <c r="N526" i="22"/>
  <c r="B526" i="22" s="1"/>
  <c r="N525" i="22"/>
  <c r="C525" i="22" s="1"/>
  <c r="N524" i="22"/>
  <c r="N523" i="22"/>
  <c r="N522" i="22"/>
  <c r="B522" i="22" s="1"/>
  <c r="N521" i="22"/>
  <c r="C521" i="22" s="1"/>
  <c r="N520" i="22"/>
  <c r="N519" i="22"/>
  <c r="N518" i="22"/>
  <c r="B518" i="22" s="1"/>
  <c r="N517" i="22"/>
  <c r="C517" i="22" s="1"/>
  <c r="N516" i="22"/>
  <c r="N515" i="22"/>
  <c r="N514" i="22"/>
  <c r="B514" i="22" s="1"/>
  <c r="N513" i="22"/>
  <c r="C513" i="22" s="1"/>
  <c r="N512" i="22"/>
  <c r="N511" i="22"/>
  <c r="N510" i="22"/>
  <c r="B510" i="22" s="1"/>
  <c r="N509" i="22"/>
  <c r="C509" i="22" s="1"/>
  <c r="N508" i="22"/>
  <c r="N507" i="22"/>
  <c r="N506" i="22"/>
  <c r="B506" i="22" s="1"/>
  <c r="N505" i="22"/>
  <c r="C505" i="22" s="1"/>
  <c r="N504" i="22"/>
  <c r="N503" i="22"/>
  <c r="N502" i="22"/>
  <c r="B502" i="22" s="1"/>
  <c r="N501" i="22"/>
  <c r="C501" i="22" s="1"/>
  <c r="N500" i="22"/>
  <c r="N499" i="22"/>
  <c r="N498" i="22"/>
  <c r="B498" i="22" s="1"/>
  <c r="N497" i="22"/>
  <c r="C497" i="22" s="1"/>
  <c r="N496" i="22"/>
  <c r="N495" i="22"/>
  <c r="N494" i="22"/>
  <c r="B494" i="22" s="1"/>
  <c r="N493" i="22"/>
  <c r="C493" i="22" s="1"/>
  <c r="N492" i="22"/>
  <c r="N491" i="22"/>
  <c r="N490" i="22"/>
  <c r="B490" i="22" s="1"/>
  <c r="N489" i="22"/>
  <c r="C489" i="22" s="1"/>
  <c r="N488" i="22"/>
  <c r="N487" i="22"/>
  <c r="N486" i="22"/>
  <c r="B486" i="22" s="1"/>
  <c r="N485" i="22"/>
  <c r="C485" i="22" s="1"/>
  <c r="N484" i="22"/>
  <c r="N483" i="22"/>
  <c r="N482" i="22"/>
  <c r="B482" i="22" s="1"/>
  <c r="N481" i="22"/>
  <c r="C481" i="22" s="1"/>
  <c r="N480" i="22"/>
  <c r="N479" i="22"/>
  <c r="N478" i="22"/>
  <c r="B478" i="22" s="1"/>
  <c r="N477" i="22"/>
  <c r="C477" i="22" s="1"/>
  <c r="N476" i="22"/>
  <c r="N475" i="22"/>
  <c r="N474" i="22"/>
  <c r="B474" i="22" s="1"/>
  <c r="N473" i="22"/>
  <c r="C473" i="22" s="1"/>
  <c r="N472" i="22"/>
  <c r="N471" i="22"/>
  <c r="N470" i="22"/>
  <c r="B470" i="22" s="1"/>
  <c r="N469" i="22"/>
  <c r="C469" i="22" s="1"/>
  <c r="N468" i="22"/>
  <c r="N467" i="22"/>
  <c r="N466" i="22"/>
  <c r="B466" i="22" s="1"/>
  <c r="N465" i="22"/>
  <c r="C465" i="22" s="1"/>
  <c r="N464" i="22"/>
  <c r="N463" i="22"/>
  <c r="N462" i="22"/>
  <c r="B462" i="22" s="1"/>
  <c r="N461" i="22"/>
  <c r="C461" i="22" s="1"/>
  <c r="N460" i="22"/>
  <c r="N459" i="22"/>
  <c r="N458" i="22"/>
  <c r="B458" i="22" s="1"/>
  <c r="N457" i="22"/>
  <c r="C457" i="22" s="1"/>
  <c r="N456" i="22"/>
  <c r="N455" i="22"/>
  <c r="N454" i="22"/>
  <c r="B454" i="22" s="1"/>
  <c r="N453" i="22"/>
  <c r="C453" i="22" s="1"/>
  <c r="N452" i="22"/>
  <c r="N451" i="22"/>
  <c r="N450" i="22"/>
  <c r="B450" i="22" s="1"/>
  <c r="N449" i="22"/>
  <c r="C449" i="22" s="1"/>
  <c r="N448" i="22"/>
  <c r="N447" i="22"/>
  <c r="N446" i="22"/>
  <c r="B446" i="22" s="1"/>
  <c r="N445" i="22"/>
  <c r="C445" i="22" s="1"/>
  <c r="N444" i="22"/>
  <c r="N443" i="22"/>
  <c r="N442" i="22"/>
  <c r="B442" i="22" s="1"/>
  <c r="N441" i="22"/>
  <c r="C441" i="22" s="1"/>
  <c r="N440" i="22"/>
  <c r="N439" i="22"/>
  <c r="N438" i="22"/>
  <c r="B438" i="22" s="1"/>
  <c r="N437" i="22"/>
  <c r="C437" i="22" s="1"/>
  <c r="N436" i="22"/>
  <c r="N435" i="22"/>
  <c r="N434" i="22"/>
  <c r="B434" i="22" s="1"/>
  <c r="N433" i="22"/>
  <c r="C433" i="22" s="1"/>
  <c r="N432" i="22"/>
  <c r="N431" i="22"/>
  <c r="N430" i="22"/>
  <c r="B430" i="22" s="1"/>
  <c r="N429" i="22"/>
  <c r="C429" i="22" s="1"/>
  <c r="N428" i="22"/>
  <c r="N427" i="22"/>
  <c r="N426" i="22"/>
  <c r="B426" i="22" s="1"/>
  <c r="N425" i="22"/>
  <c r="C425" i="22" s="1"/>
  <c r="N424" i="22"/>
  <c r="N423" i="22"/>
  <c r="N422" i="22"/>
  <c r="B422" i="22" s="1"/>
  <c r="N421" i="22"/>
  <c r="C421" i="22" s="1"/>
  <c r="N420" i="22"/>
  <c r="N419" i="22"/>
  <c r="N418" i="22"/>
  <c r="B418" i="22" s="1"/>
  <c r="N417" i="22"/>
  <c r="C417" i="22" s="1"/>
  <c r="N416" i="22"/>
  <c r="N415" i="22"/>
  <c r="N414" i="22"/>
  <c r="B414" i="22" s="1"/>
  <c r="N413" i="22"/>
  <c r="C413" i="22" s="1"/>
  <c r="N412" i="22"/>
  <c r="N411" i="22"/>
  <c r="N410" i="22"/>
  <c r="B410" i="22" s="1"/>
  <c r="N409" i="22"/>
  <c r="C409" i="22" s="1"/>
  <c r="N408" i="22"/>
  <c r="N407" i="22"/>
  <c r="N406" i="22"/>
  <c r="B406" i="22" s="1"/>
  <c r="N405" i="22"/>
  <c r="C405" i="22" s="1"/>
  <c r="N404" i="22"/>
  <c r="N403" i="22"/>
  <c r="N402" i="22"/>
  <c r="B402" i="22" s="1"/>
  <c r="N401" i="22"/>
  <c r="C401" i="22" s="1"/>
  <c r="N400" i="22"/>
  <c r="N399" i="22"/>
  <c r="N398" i="22"/>
  <c r="B398" i="22" s="1"/>
  <c r="N397" i="22"/>
  <c r="C397" i="22" s="1"/>
  <c r="N396" i="22"/>
  <c r="N395" i="22"/>
  <c r="N394" i="22"/>
  <c r="B394" i="22" s="1"/>
  <c r="N393" i="22"/>
  <c r="C393" i="22" s="1"/>
  <c r="N392" i="22"/>
  <c r="N391" i="22"/>
  <c r="N390" i="22"/>
  <c r="B390" i="22" s="1"/>
  <c r="N389" i="22"/>
  <c r="B389" i="22" s="1"/>
  <c r="N388" i="22"/>
  <c r="N387" i="22"/>
  <c r="N386" i="22"/>
  <c r="B386" i="22" s="1"/>
  <c r="N385" i="22"/>
  <c r="C385" i="22" s="1"/>
  <c r="N384" i="22"/>
  <c r="N383" i="22"/>
  <c r="N382" i="22"/>
  <c r="B382" i="22" s="1"/>
  <c r="N381" i="22"/>
  <c r="C381" i="22" s="1"/>
  <c r="N380" i="22"/>
  <c r="N379" i="22"/>
  <c r="N378" i="22"/>
  <c r="B378" i="22" s="1"/>
  <c r="N377" i="22"/>
  <c r="C377" i="22" s="1"/>
  <c r="N376" i="22"/>
  <c r="N375" i="22"/>
  <c r="N374" i="22"/>
  <c r="B374" i="22" s="1"/>
  <c r="N373" i="22"/>
  <c r="B373" i="22" s="1"/>
  <c r="N372" i="22"/>
  <c r="N371" i="22"/>
  <c r="N370" i="22"/>
  <c r="B370" i="22" s="1"/>
  <c r="N369" i="22"/>
  <c r="C369" i="22" s="1"/>
  <c r="N368" i="22"/>
  <c r="N367" i="22"/>
  <c r="N366" i="22"/>
  <c r="B366" i="22" s="1"/>
  <c r="N365" i="22"/>
  <c r="C365" i="22" s="1"/>
  <c r="N364" i="22"/>
  <c r="N363" i="22"/>
  <c r="N362" i="22"/>
  <c r="B362" i="22" s="1"/>
  <c r="N361" i="22"/>
  <c r="C361" i="22" s="1"/>
  <c r="N360" i="22"/>
  <c r="N359" i="22"/>
  <c r="N358" i="22"/>
  <c r="B358" i="22" s="1"/>
  <c r="N357" i="22"/>
  <c r="B357" i="22" s="1"/>
  <c r="N356" i="22"/>
  <c r="N355" i="22"/>
  <c r="N354" i="22"/>
  <c r="B354" i="22" s="1"/>
  <c r="N353" i="22"/>
  <c r="C353" i="22" s="1"/>
  <c r="N352" i="22"/>
  <c r="N351" i="22"/>
  <c r="N350" i="22"/>
  <c r="B350" i="22" s="1"/>
  <c r="N349" i="22"/>
  <c r="C349" i="22" s="1"/>
  <c r="N348" i="22"/>
  <c r="N347" i="22"/>
  <c r="N346" i="22"/>
  <c r="B346" i="22" s="1"/>
  <c r="N345" i="22"/>
  <c r="C345" i="22" s="1"/>
  <c r="N344" i="22"/>
  <c r="N343" i="22"/>
  <c r="N342" i="22"/>
  <c r="B342" i="22" s="1"/>
  <c r="N341" i="22"/>
  <c r="B341" i="22" s="1"/>
  <c r="N340" i="22"/>
  <c r="N339" i="22"/>
  <c r="N338" i="22"/>
  <c r="B338" i="22" s="1"/>
  <c r="N337" i="22"/>
  <c r="C337" i="22" s="1"/>
  <c r="N336" i="22"/>
  <c r="N335" i="22"/>
  <c r="N334" i="22"/>
  <c r="B334" i="22" s="1"/>
  <c r="N333" i="22"/>
  <c r="C333" i="22" s="1"/>
  <c r="N332" i="22"/>
  <c r="N331" i="22"/>
  <c r="N330" i="22"/>
  <c r="B330" i="22" s="1"/>
  <c r="N329" i="22"/>
  <c r="C329" i="22" s="1"/>
  <c r="N328" i="22"/>
  <c r="N327" i="22"/>
  <c r="N326" i="22"/>
  <c r="B326" i="22" s="1"/>
  <c r="N325" i="22"/>
  <c r="B325" i="22" s="1"/>
  <c r="N324" i="22"/>
  <c r="N323" i="22"/>
  <c r="N322" i="22"/>
  <c r="B322" i="22" s="1"/>
  <c r="N321" i="22"/>
  <c r="C321" i="22" s="1"/>
  <c r="N320" i="22"/>
  <c r="N319" i="22"/>
  <c r="N318" i="22"/>
  <c r="B318" i="22" s="1"/>
  <c r="N317" i="22"/>
  <c r="C317" i="22" s="1"/>
  <c r="N316" i="22"/>
  <c r="N315" i="22"/>
  <c r="N314" i="22"/>
  <c r="B314" i="22" s="1"/>
  <c r="N313" i="22"/>
  <c r="C313" i="22" s="1"/>
  <c r="N312" i="22"/>
  <c r="N311" i="22"/>
  <c r="N310" i="22"/>
  <c r="B310" i="22" s="1"/>
  <c r="N309" i="22"/>
  <c r="B309" i="22" s="1"/>
  <c r="N308" i="22"/>
  <c r="N307" i="22"/>
  <c r="N306" i="22"/>
  <c r="B306" i="22" s="1"/>
  <c r="N305" i="22"/>
  <c r="C305" i="22" s="1"/>
  <c r="N304" i="22"/>
  <c r="N303" i="22"/>
  <c r="N302" i="22"/>
  <c r="B302" i="22" s="1"/>
  <c r="N301" i="22"/>
  <c r="C301" i="22" s="1"/>
  <c r="N300" i="22"/>
  <c r="N299" i="22"/>
  <c r="N298" i="22"/>
  <c r="B298" i="22" s="1"/>
  <c r="N297" i="22"/>
  <c r="C297" i="22" s="1"/>
  <c r="N296" i="22"/>
  <c r="N295" i="22"/>
  <c r="N294" i="22"/>
  <c r="B294" i="22" s="1"/>
  <c r="N293" i="22"/>
  <c r="B293" i="22" s="1"/>
  <c r="N292" i="22"/>
  <c r="N291" i="22"/>
  <c r="N290" i="22"/>
  <c r="B290" i="22" s="1"/>
  <c r="N289" i="22"/>
  <c r="C289" i="22" s="1"/>
  <c r="N288" i="22"/>
  <c r="N287" i="22"/>
  <c r="N286" i="22"/>
  <c r="B286" i="22" s="1"/>
  <c r="N285" i="22"/>
  <c r="C285" i="22" s="1"/>
  <c r="N284" i="22"/>
  <c r="N283" i="22"/>
  <c r="N282" i="22"/>
  <c r="B282" i="22" s="1"/>
  <c r="N281" i="22"/>
  <c r="C281" i="22" s="1"/>
  <c r="N280" i="22"/>
  <c r="N279" i="22"/>
  <c r="N278" i="22"/>
  <c r="B278" i="22" s="1"/>
  <c r="N277" i="22"/>
  <c r="B277" i="22" s="1"/>
  <c r="N276" i="22"/>
  <c r="N275" i="22"/>
  <c r="N274" i="22"/>
  <c r="B274" i="22" s="1"/>
  <c r="N273" i="22"/>
  <c r="C273" i="22" s="1"/>
  <c r="N272" i="22"/>
  <c r="N271" i="22"/>
  <c r="N270" i="22"/>
  <c r="B270" i="22" s="1"/>
  <c r="N269" i="22"/>
  <c r="C269" i="22" s="1"/>
  <c r="N268" i="22"/>
  <c r="N267" i="22"/>
  <c r="N266" i="22"/>
  <c r="B266" i="22" s="1"/>
  <c r="N265" i="22"/>
  <c r="C265" i="22" s="1"/>
  <c r="N264" i="22"/>
  <c r="N263" i="22"/>
  <c r="N262" i="22"/>
  <c r="B262" i="22" s="1"/>
  <c r="N261" i="22"/>
  <c r="B261" i="22" s="1"/>
  <c r="N260" i="22"/>
  <c r="N259" i="22"/>
  <c r="N258" i="22"/>
  <c r="B258" i="22" s="1"/>
  <c r="N257" i="22"/>
  <c r="C257" i="22" s="1"/>
  <c r="N256" i="22"/>
  <c r="N255" i="22"/>
  <c r="N254" i="22"/>
  <c r="B254" i="22" s="1"/>
  <c r="N253" i="22"/>
  <c r="C253" i="22" s="1"/>
  <c r="N252" i="22"/>
  <c r="N251" i="22"/>
  <c r="N250" i="22"/>
  <c r="B250" i="22" s="1"/>
  <c r="N249" i="22"/>
  <c r="C249" i="22" s="1"/>
  <c r="N248" i="22"/>
  <c r="N247" i="22"/>
  <c r="N246" i="22"/>
  <c r="B246" i="22" s="1"/>
  <c r="N245" i="22"/>
  <c r="B245" i="22" s="1"/>
  <c r="N244" i="22"/>
  <c r="N243" i="22"/>
  <c r="N242" i="22"/>
  <c r="B242" i="22" s="1"/>
  <c r="N241" i="22"/>
  <c r="C241" i="22" s="1"/>
  <c r="N240" i="22"/>
  <c r="N239" i="22"/>
  <c r="N238" i="22"/>
  <c r="B238" i="22" s="1"/>
  <c r="N237" i="22"/>
  <c r="C237" i="22" s="1"/>
  <c r="N236" i="22"/>
  <c r="N235" i="22"/>
  <c r="N234" i="22"/>
  <c r="B234" i="22" s="1"/>
  <c r="N233" i="22"/>
  <c r="C233" i="22" s="1"/>
  <c r="N232" i="22"/>
  <c r="N231" i="22"/>
  <c r="N230" i="22"/>
  <c r="B230" i="22" s="1"/>
  <c r="N229" i="22"/>
  <c r="B229" i="22" s="1"/>
  <c r="N228" i="22"/>
  <c r="N227" i="22"/>
  <c r="N226" i="22"/>
  <c r="B226" i="22" s="1"/>
  <c r="N225" i="22"/>
  <c r="C225" i="22" s="1"/>
  <c r="N224" i="22"/>
  <c r="N223" i="22"/>
  <c r="N222" i="22"/>
  <c r="B222" i="22" s="1"/>
  <c r="N221" i="22"/>
  <c r="C221" i="22" s="1"/>
  <c r="N220" i="22"/>
  <c r="N219" i="22"/>
  <c r="N218" i="22"/>
  <c r="B218" i="22" s="1"/>
  <c r="N217" i="22"/>
  <c r="C217" i="22" s="1"/>
  <c r="N216" i="22"/>
  <c r="N215" i="22"/>
  <c r="N214" i="22"/>
  <c r="B214" i="22" s="1"/>
  <c r="N213" i="22"/>
  <c r="B213" i="22" s="1"/>
  <c r="N212" i="22"/>
  <c r="N211" i="22"/>
  <c r="N210" i="22"/>
  <c r="B210" i="22" s="1"/>
  <c r="N209" i="22"/>
  <c r="C209" i="22" s="1"/>
  <c r="N208" i="22"/>
  <c r="N207" i="22"/>
  <c r="N206" i="22"/>
  <c r="B206" i="22" s="1"/>
  <c r="N205" i="22"/>
  <c r="C205" i="22" s="1"/>
  <c r="N204" i="22"/>
  <c r="N203" i="22"/>
  <c r="N202" i="22"/>
  <c r="B202" i="22" s="1"/>
  <c r="N201" i="22"/>
  <c r="C201" i="22" s="1"/>
  <c r="N200" i="22"/>
  <c r="N199" i="22"/>
  <c r="N198" i="22"/>
  <c r="B198" i="22" s="1"/>
  <c r="N197" i="22"/>
  <c r="B197" i="22" s="1"/>
  <c r="N196" i="22"/>
  <c r="N195" i="22"/>
  <c r="N194" i="22"/>
  <c r="B194" i="22" s="1"/>
  <c r="N193" i="22"/>
  <c r="C193" i="22" s="1"/>
  <c r="N192" i="22"/>
  <c r="N191" i="22"/>
  <c r="N190" i="22"/>
  <c r="B190" i="22" s="1"/>
  <c r="N189" i="22"/>
  <c r="C189" i="22" s="1"/>
  <c r="N188" i="22"/>
  <c r="N187" i="22"/>
  <c r="N186" i="22"/>
  <c r="B186" i="22" s="1"/>
  <c r="N185" i="22"/>
  <c r="C185" i="22" s="1"/>
  <c r="N184" i="22"/>
  <c r="N183" i="22"/>
  <c r="N182" i="22"/>
  <c r="B182" i="22" s="1"/>
  <c r="N181" i="22"/>
  <c r="B181" i="22" s="1"/>
  <c r="N180" i="22"/>
  <c r="N179" i="22"/>
  <c r="N178" i="22"/>
  <c r="B178" i="22" s="1"/>
  <c r="N177" i="22"/>
  <c r="C177" i="22" s="1"/>
  <c r="N176" i="22"/>
  <c r="N175" i="22"/>
  <c r="N174" i="22"/>
  <c r="B174" i="22" s="1"/>
  <c r="N173" i="22"/>
  <c r="C173" i="22" s="1"/>
  <c r="N172" i="22"/>
  <c r="N171" i="22"/>
  <c r="N170" i="22"/>
  <c r="B170" i="22" s="1"/>
  <c r="N169" i="22"/>
  <c r="C169" i="22" s="1"/>
  <c r="N168" i="22"/>
  <c r="N167" i="22"/>
  <c r="N166" i="22"/>
  <c r="B166" i="22" s="1"/>
  <c r="N165" i="22"/>
  <c r="B165" i="22" s="1"/>
  <c r="N164" i="22"/>
  <c r="N163" i="22"/>
  <c r="N162" i="22"/>
  <c r="B162" i="22" s="1"/>
  <c r="N161" i="22"/>
  <c r="C161" i="22" s="1"/>
  <c r="N160" i="22"/>
  <c r="N159" i="22"/>
  <c r="N158" i="22"/>
  <c r="B158" i="22" s="1"/>
  <c r="N157" i="22"/>
  <c r="C157" i="22" s="1"/>
  <c r="N156" i="22"/>
  <c r="N155" i="22"/>
  <c r="N154" i="22"/>
  <c r="B154" i="22" s="1"/>
  <c r="N153" i="22"/>
  <c r="C153" i="22" s="1"/>
  <c r="N152" i="22"/>
  <c r="N151" i="22"/>
  <c r="N150" i="22"/>
  <c r="B150" i="22" s="1"/>
  <c r="N149" i="22"/>
  <c r="B149" i="22" s="1"/>
  <c r="N148" i="22"/>
  <c r="N147" i="22"/>
  <c r="N146" i="22"/>
  <c r="B146" i="22" s="1"/>
  <c r="N145" i="22"/>
  <c r="C145" i="22" s="1"/>
  <c r="N144" i="22"/>
  <c r="N143" i="22"/>
  <c r="N142" i="22"/>
  <c r="B142" i="22" s="1"/>
  <c r="N141" i="22"/>
  <c r="C141" i="22" s="1"/>
  <c r="N140" i="22"/>
  <c r="N139" i="22"/>
  <c r="N138" i="22"/>
  <c r="B138" i="22" s="1"/>
  <c r="N137" i="22"/>
  <c r="C137" i="22" s="1"/>
  <c r="N136" i="22"/>
  <c r="N135" i="22"/>
  <c r="N134" i="22"/>
  <c r="B134" i="22" s="1"/>
  <c r="N133" i="22"/>
  <c r="B133" i="22" s="1"/>
  <c r="N132" i="22"/>
  <c r="N131" i="22"/>
  <c r="N130" i="22"/>
  <c r="B130" i="22" s="1"/>
  <c r="N129" i="22"/>
  <c r="C129" i="22" s="1"/>
  <c r="N128" i="22"/>
  <c r="N127" i="22"/>
  <c r="N126" i="22"/>
  <c r="B126" i="22" s="1"/>
  <c r="N125" i="22"/>
  <c r="C125" i="22" s="1"/>
  <c r="N124" i="22"/>
  <c r="N123" i="22"/>
  <c r="N122" i="22"/>
  <c r="B122" i="22" s="1"/>
  <c r="N121" i="22"/>
  <c r="C121" i="22" s="1"/>
  <c r="N120" i="22"/>
  <c r="N119" i="22"/>
  <c r="N118" i="22"/>
  <c r="B118" i="22" s="1"/>
  <c r="N117" i="22"/>
  <c r="B117" i="22" s="1"/>
  <c r="N116" i="22"/>
  <c r="N115" i="22"/>
  <c r="N114" i="22"/>
  <c r="B114" i="22" s="1"/>
  <c r="N113" i="22"/>
  <c r="C113" i="22" s="1"/>
  <c r="N112" i="22"/>
  <c r="N111" i="22"/>
  <c r="N110" i="22"/>
  <c r="B110" i="22" s="1"/>
  <c r="N109" i="22"/>
  <c r="C109" i="22" s="1"/>
  <c r="N108" i="22"/>
  <c r="N107" i="22"/>
  <c r="N106" i="22"/>
  <c r="B106" i="22" s="1"/>
  <c r="N105" i="22"/>
  <c r="C105" i="22" s="1"/>
  <c r="N104" i="22"/>
  <c r="N103" i="22"/>
  <c r="N102" i="22"/>
  <c r="B102" i="22" s="1"/>
  <c r="N101" i="22"/>
  <c r="B101" i="22" s="1"/>
  <c r="N100" i="22"/>
  <c r="N99" i="22"/>
  <c r="N98" i="22"/>
  <c r="B98" i="22" s="1"/>
  <c r="N97" i="22"/>
  <c r="C97" i="22" s="1"/>
  <c r="N96" i="22"/>
  <c r="N95" i="22"/>
  <c r="N94" i="22"/>
  <c r="B94" i="22" s="1"/>
  <c r="N93" i="22"/>
  <c r="C93" i="22" s="1"/>
  <c r="N92" i="22"/>
  <c r="N91" i="22"/>
  <c r="N90" i="22"/>
  <c r="B90" i="22" s="1"/>
  <c r="N89" i="22"/>
  <c r="C89" i="22" s="1"/>
  <c r="N88" i="22"/>
  <c r="N87" i="22"/>
  <c r="N86" i="22"/>
  <c r="B86" i="22" s="1"/>
  <c r="N85" i="22"/>
  <c r="B85" i="22" s="1"/>
  <c r="N84" i="22"/>
  <c r="N83" i="22"/>
  <c r="N82" i="22"/>
  <c r="B82" i="22" s="1"/>
  <c r="N81" i="22"/>
  <c r="C81" i="22" s="1"/>
  <c r="N80" i="22"/>
  <c r="N79" i="22"/>
  <c r="N78" i="22"/>
  <c r="B78" i="22" s="1"/>
  <c r="N77" i="22"/>
  <c r="C77" i="22" s="1"/>
  <c r="N76" i="22"/>
  <c r="N75" i="22"/>
  <c r="N74" i="22"/>
  <c r="B74" i="22" s="1"/>
  <c r="N73" i="22"/>
  <c r="C73" i="22" s="1"/>
  <c r="N72" i="22"/>
  <c r="N71" i="22"/>
  <c r="N70" i="22"/>
  <c r="B70" i="22" s="1"/>
  <c r="N69" i="22"/>
  <c r="B69" i="22" s="1"/>
  <c r="N68" i="22"/>
  <c r="N67" i="22"/>
  <c r="N66" i="22"/>
  <c r="B66" i="22" s="1"/>
  <c r="N65" i="22"/>
  <c r="C65" i="22" s="1"/>
  <c r="N64" i="22"/>
  <c r="N63" i="22"/>
  <c r="N62" i="22"/>
  <c r="B62" i="22" s="1"/>
  <c r="N61" i="22"/>
  <c r="C61" i="22" s="1"/>
  <c r="N60" i="22"/>
  <c r="N59" i="22"/>
  <c r="N58" i="22"/>
  <c r="B58" i="22" s="1"/>
  <c r="N57" i="22"/>
  <c r="C57" i="22" s="1"/>
  <c r="N56" i="22"/>
  <c r="N55" i="22"/>
  <c r="N54" i="22"/>
  <c r="B54" i="22" s="1"/>
  <c r="N53" i="22"/>
  <c r="B53" i="22" s="1"/>
  <c r="N52" i="22"/>
  <c r="N51" i="22"/>
  <c r="N50" i="22"/>
  <c r="B50" i="22" s="1"/>
  <c r="N49" i="22"/>
  <c r="C49" i="22" s="1"/>
  <c r="N48" i="22"/>
  <c r="N47" i="22"/>
  <c r="N46" i="22"/>
  <c r="B46" i="22" s="1"/>
  <c r="N45" i="22"/>
  <c r="C45" i="22" s="1"/>
  <c r="N44" i="22"/>
  <c r="N43" i="22"/>
  <c r="N42" i="22"/>
  <c r="B42" i="22" s="1"/>
  <c r="N41" i="22"/>
  <c r="C41" i="22" s="1"/>
  <c r="N40" i="22"/>
  <c r="N39" i="22"/>
  <c r="N38" i="22"/>
  <c r="B38" i="22" s="1"/>
  <c r="N37" i="22"/>
  <c r="B37" i="22" s="1"/>
  <c r="N36" i="22"/>
  <c r="N35" i="22"/>
  <c r="N34" i="22"/>
  <c r="B34" i="22" s="1"/>
  <c r="N33" i="22"/>
  <c r="C33" i="22" s="1"/>
  <c r="N32" i="22"/>
  <c r="N31" i="22"/>
  <c r="N30" i="22"/>
  <c r="B30" i="22" s="1"/>
  <c r="N29" i="22"/>
  <c r="C29" i="22" s="1"/>
  <c r="N28" i="22"/>
  <c r="N27" i="22"/>
  <c r="N26" i="22"/>
  <c r="B26" i="22" s="1"/>
  <c r="N25" i="22"/>
  <c r="C25" i="22" s="1"/>
  <c r="N24" i="22"/>
  <c r="N23" i="22"/>
  <c r="N22" i="22"/>
  <c r="B22" i="22" s="1"/>
  <c r="N21" i="22"/>
  <c r="B21" i="22" s="1"/>
  <c r="N20" i="22"/>
  <c r="N19" i="22"/>
  <c r="N18" i="22"/>
  <c r="B18" i="22" s="1"/>
  <c r="N17" i="22"/>
  <c r="C17" i="22" s="1"/>
  <c r="N16" i="22"/>
  <c r="N15" i="22"/>
  <c r="N14" i="22"/>
  <c r="B14" i="22" s="1"/>
  <c r="N13" i="22"/>
  <c r="C13" i="22" s="1"/>
  <c r="N12" i="22"/>
  <c r="N11" i="22"/>
  <c r="N10" i="22"/>
  <c r="B10" i="22" s="1"/>
  <c r="N9" i="22"/>
  <c r="C9" i="22" s="1"/>
  <c r="N8" i="22"/>
  <c r="N7" i="22"/>
  <c r="N6" i="22"/>
  <c r="B6" i="22" s="1"/>
  <c r="N5" i="22"/>
  <c r="B5" i="22" s="1"/>
  <c r="N4" i="22"/>
  <c r="N3" i="22"/>
  <c r="C1000" i="22"/>
  <c r="B1000" i="22"/>
  <c r="B997" i="22"/>
  <c r="C996" i="22"/>
  <c r="B996" i="22"/>
  <c r="B995" i="22"/>
  <c r="C992" i="22"/>
  <c r="B992" i="22"/>
  <c r="C988" i="22"/>
  <c r="B988" i="22"/>
  <c r="B987" i="22"/>
  <c r="C984" i="22"/>
  <c r="B984" i="22"/>
  <c r="B981" i="22"/>
  <c r="C980" i="22"/>
  <c r="B980" i="22"/>
  <c r="B979" i="22"/>
  <c r="C978" i="22"/>
  <c r="C976" i="22"/>
  <c r="B976" i="22"/>
  <c r="C974" i="22"/>
  <c r="C972" i="22"/>
  <c r="B972" i="22"/>
  <c r="B971" i="22"/>
  <c r="C968" i="22"/>
  <c r="B968" i="22"/>
  <c r="C964" i="22"/>
  <c r="B964" i="22"/>
  <c r="B963" i="22"/>
  <c r="C962" i="22"/>
  <c r="B961" i="22"/>
  <c r="C960" i="22"/>
  <c r="B960" i="22"/>
  <c r="C958" i="22"/>
  <c r="C956" i="22"/>
  <c r="B956" i="22"/>
  <c r="B955" i="22"/>
  <c r="C952" i="22"/>
  <c r="B952" i="22"/>
  <c r="C948" i="22"/>
  <c r="B948" i="22"/>
  <c r="B947" i="22"/>
  <c r="C944" i="22"/>
  <c r="B944" i="22"/>
  <c r="B942" i="22"/>
  <c r="C940" i="22"/>
  <c r="B940" i="22"/>
  <c r="B939" i="22"/>
  <c r="C936" i="22"/>
  <c r="B936" i="22"/>
  <c r="C932" i="22"/>
  <c r="B932" i="22"/>
  <c r="B931" i="22"/>
  <c r="C928" i="22"/>
  <c r="B928" i="22"/>
  <c r="C924" i="22"/>
  <c r="B924" i="22"/>
  <c r="B923" i="22"/>
  <c r="C920" i="22"/>
  <c r="B920" i="22"/>
  <c r="B917" i="22"/>
  <c r="C916" i="22"/>
  <c r="B916" i="22"/>
  <c r="B915" i="22"/>
  <c r="C914" i="22"/>
  <c r="C912" i="22"/>
  <c r="B912" i="22"/>
  <c r="C910" i="22"/>
  <c r="C908" i="22"/>
  <c r="B908" i="22"/>
  <c r="B907" i="22"/>
  <c r="C904" i="22"/>
  <c r="B904" i="22"/>
  <c r="C900" i="22"/>
  <c r="B900" i="22"/>
  <c r="B899" i="22"/>
  <c r="C898" i="22"/>
  <c r="B897" i="22"/>
  <c r="C896" i="22"/>
  <c r="B896" i="22"/>
  <c r="C894" i="22"/>
  <c r="C892" i="22"/>
  <c r="B892" i="22"/>
  <c r="B891" i="22"/>
  <c r="C888" i="22"/>
  <c r="B888" i="22"/>
  <c r="C884" i="22"/>
  <c r="B884" i="22"/>
  <c r="B883" i="22"/>
  <c r="C880" i="22"/>
  <c r="B880" i="22"/>
  <c r="B878" i="22"/>
  <c r="C876" i="22"/>
  <c r="B876" i="22"/>
  <c r="B875" i="22"/>
  <c r="C872" i="22"/>
  <c r="B872" i="22"/>
  <c r="C868" i="22"/>
  <c r="B868" i="22"/>
  <c r="B867" i="22"/>
  <c r="C864" i="22"/>
  <c r="B864" i="22"/>
  <c r="C860" i="22"/>
  <c r="B860" i="22"/>
  <c r="B859" i="22"/>
  <c r="C856" i="22"/>
  <c r="B856" i="22"/>
  <c r="B853" i="22"/>
  <c r="C852" i="22"/>
  <c r="B852" i="22"/>
  <c r="B851" i="22"/>
  <c r="C850" i="22"/>
  <c r="C848" i="22"/>
  <c r="B848" i="22"/>
  <c r="C846" i="22"/>
  <c r="C844" i="22"/>
  <c r="B844" i="22"/>
  <c r="B843" i="22"/>
  <c r="C840" i="22"/>
  <c r="B840" i="22"/>
  <c r="C836" i="22"/>
  <c r="B836" i="22"/>
  <c r="B835" i="22"/>
  <c r="C834" i="22"/>
  <c r="B833" i="22"/>
  <c r="C832" i="22"/>
  <c r="B832" i="22"/>
  <c r="C830" i="22"/>
  <c r="C828" i="22"/>
  <c r="B828" i="22"/>
  <c r="C827" i="22"/>
  <c r="C825" i="22"/>
  <c r="C824" i="22"/>
  <c r="B824" i="22"/>
  <c r="C823" i="22"/>
  <c r="C820" i="22"/>
  <c r="B820" i="22"/>
  <c r="C819" i="22"/>
  <c r="C816" i="22"/>
  <c r="B816" i="22"/>
  <c r="C815" i="22"/>
  <c r="C812" i="22"/>
  <c r="B812" i="22"/>
  <c r="C811" i="22"/>
  <c r="C808" i="22"/>
  <c r="B808" i="22"/>
  <c r="C807" i="22"/>
  <c r="B806" i="22"/>
  <c r="C804" i="22"/>
  <c r="B804" i="22"/>
  <c r="C803" i="22"/>
  <c r="C800" i="22"/>
  <c r="B800" i="22"/>
  <c r="C799" i="22"/>
  <c r="B798" i="22"/>
  <c r="C796" i="22"/>
  <c r="B796" i="22"/>
  <c r="C795" i="22"/>
  <c r="C793" i="22"/>
  <c r="C792" i="22"/>
  <c r="B792" i="22"/>
  <c r="C791" i="22"/>
  <c r="C790" i="22"/>
  <c r="C788" i="22"/>
  <c r="B788" i="22"/>
  <c r="C787" i="22"/>
  <c r="C784" i="22"/>
  <c r="B784" i="22"/>
  <c r="C783" i="22"/>
  <c r="C780" i="22"/>
  <c r="B780" i="22"/>
  <c r="C779" i="22"/>
  <c r="C776" i="22"/>
  <c r="B776" i="22"/>
  <c r="C775" i="22"/>
  <c r="B774" i="22"/>
  <c r="C772" i="22"/>
  <c r="B772" i="22"/>
  <c r="C771" i="22"/>
  <c r="C768" i="22"/>
  <c r="B768" i="22"/>
  <c r="C767" i="22"/>
  <c r="C766" i="22"/>
  <c r="B766" i="22"/>
  <c r="C764" i="22"/>
  <c r="B764" i="22"/>
  <c r="C763" i="22"/>
  <c r="C761" i="22"/>
  <c r="C760" i="22"/>
  <c r="B760" i="22"/>
  <c r="C759" i="22"/>
  <c r="C758" i="22"/>
  <c r="C756" i="22"/>
  <c r="B756" i="22"/>
  <c r="C755" i="22"/>
  <c r="C752" i="22"/>
  <c r="B752" i="22"/>
  <c r="C751" i="22"/>
  <c r="C748" i="22"/>
  <c r="B748" i="22"/>
  <c r="C747" i="22"/>
  <c r="C744" i="22"/>
  <c r="B744" i="22"/>
  <c r="C743" i="22"/>
  <c r="B742" i="22"/>
  <c r="C740" i="22"/>
  <c r="B740" i="22"/>
  <c r="C739" i="22"/>
  <c r="C736" i="22"/>
  <c r="B736" i="22"/>
  <c r="C735" i="22"/>
  <c r="C734" i="22"/>
  <c r="B734" i="22"/>
  <c r="C732" i="22"/>
  <c r="B732" i="22"/>
  <c r="C731" i="22"/>
  <c r="C729" i="22"/>
  <c r="C728" i="22"/>
  <c r="B728" i="22"/>
  <c r="C727" i="22"/>
  <c r="C726" i="22"/>
  <c r="C724" i="22"/>
  <c r="B724" i="22"/>
  <c r="C723" i="22"/>
  <c r="C720" i="22"/>
  <c r="B720" i="22"/>
  <c r="C719" i="22"/>
  <c r="C716" i="22"/>
  <c r="B716" i="22"/>
  <c r="C715" i="22"/>
  <c r="C712" i="22"/>
  <c r="B712" i="22"/>
  <c r="C711" i="22"/>
  <c r="C708" i="22"/>
  <c r="B708" i="22"/>
  <c r="C707" i="22"/>
  <c r="C704" i="22"/>
  <c r="B704" i="22"/>
  <c r="C703" i="22"/>
  <c r="C702" i="22"/>
  <c r="C700" i="22"/>
  <c r="B700" i="22"/>
  <c r="C699" i="22"/>
  <c r="C697" i="22"/>
  <c r="C696" i="22"/>
  <c r="B696" i="22"/>
  <c r="C695" i="22"/>
  <c r="C692" i="22"/>
  <c r="B692" i="22"/>
  <c r="C691" i="22"/>
  <c r="C688" i="22"/>
  <c r="B688" i="22"/>
  <c r="C687" i="22"/>
  <c r="C684" i="22"/>
  <c r="B684" i="22"/>
  <c r="C683" i="22"/>
  <c r="C680" i="22"/>
  <c r="B680" i="22"/>
  <c r="C679" i="22"/>
  <c r="B678" i="22"/>
  <c r="C676" i="22"/>
  <c r="B676" i="22"/>
  <c r="C675" i="22"/>
  <c r="C672" i="22"/>
  <c r="B672" i="22"/>
  <c r="C671" i="22"/>
  <c r="B670" i="22"/>
  <c r="C668" i="22"/>
  <c r="B668" i="22"/>
  <c r="C667" i="22"/>
  <c r="C665" i="22"/>
  <c r="C664" i="22"/>
  <c r="B664" i="22"/>
  <c r="C663" i="22"/>
  <c r="C662" i="22"/>
  <c r="C660" i="22"/>
  <c r="B660" i="22"/>
  <c r="C659" i="22"/>
  <c r="C656" i="22"/>
  <c r="B656" i="22"/>
  <c r="C655" i="22"/>
  <c r="C652" i="22"/>
  <c r="B652" i="22"/>
  <c r="C651" i="22"/>
  <c r="C648" i="22"/>
  <c r="B648" i="22"/>
  <c r="C647" i="22"/>
  <c r="B646" i="22"/>
  <c r="C644" i="22"/>
  <c r="B644" i="22"/>
  <c r="C643" i="22"/>
  <c r="C640" i="22"/>
  <c r="B640" i="22"/>
  <c r="C639" i="22"/>
  <c r="C638" i="22"/>
  <c r="B638" i="22"/>
  <c r="C636" i="22"/>
  <c r="B636" i="22"/>
  <c r="C635" i="22"/>
  <c r="C633" i="22"/>
  <c r="C632" i="22"/>
  <c r="B632" i="22"/>
  <c r="C631" i="22"/>
  <c r="C630" i="22"/>
  <c r="C628" i="22"/>
  <c r="B628" i="22"/>
  <c r="C627" i="22"/>
  <c r="C624" i="22"/>
  <c r="B624" i="22"/>
  <c r="C623" i="22"/>
  <c r="C620" i="22"/>
  <c r="B620" i="22"/>
  <c r="C619" i="22"/>
  <c r="C616" i="22"/>
  <c r="B616" i="22"/>
  <c r="C615" i="22"/>
  <c r="B614" i="22"/>
  <c r="C612" i="22"/>
  <c r="B612" i="22"/>
  <c r="C611" i="22"/>
  <c r="C608" i="22"/>
  <c r="B608" i="22"/>
  <c r="C607" i="22"/>
  <c r="C606" i="22"/>
  <c r="B606" i="22"/>
  <c r="C604" i="22"/>
  <c r="B604" i="22"/>
  <c r="C603" i="22"/>
  <c r="C601" i="22"/>
  <c r="C600" i="22"/>
  <c r="B600" i="22"/>
  <c r="C599" i="22"/>
  <c r="C598" i="22"/>
  <c r="C596" i="22"/>
  <c r="B596" i="22"/>
  <c r="C595" i="22"/>
  <c r="C592" i="22"/>
  <c r="B592" i="22"/>
  <c r="C591" i="22"/>
  <c r="C588" i="22"/>
  <c r="B588" i="22"/>
  <c r="C587" i="22"/>
  <c r="C584" i="22"/>
  <c r="B584" i="22"/>
  <c r="C583" i="22"/>
  <c r="B582" i="22"/>
  <c r="C580" i="22"/>
  <c r="B580" i="22"/>
  <c r="C579" i="22"/>
  <c r="C576" i="22"/>
  <c r="B576" i="22"/>
  <c r="C575" i="22"/>
  <c r="B575" i="22"/>
  <c r="C574" i="22"/>
  <c r="C572" i="22"/>
  <c r="B572" i="22"/>
  <c r="C571" i="22"/>
  <c r="B571" i="22"/>
  <c r="C568" i="22"/>
  <c r="B568" i="22"/>
  <c r="C567" i="22"/>
  <c r="B567" i="22"/>
  <c r="C566" i="22"/>
  <c r="C564" i="22"/>
  <c r="B564" i="22"/>
  <c r="C563" i="22"/>
  <c r="B563" i="22"/>
  <c r="C560" i="22"/>
  <c r="B560" i="22"/>
  <c r="C559" i="22"/>
  <c r="B559" i="22"/>
  <c r="C558" i="22"/>
  <c r="C556" i="22"/>
  <c r="B556" i="22"/>
  <c r="C555" i="22"/>
  <c r="B555" i="22"/>
  <c r="C552" i="22"/>
  <c r="B552" i="22"/>
  <c r="C551" i="22"/>
  <c r="B551" i="22"/>
  <c r="C550" i="22"/>
  <c r="C548" i="22"/>
  <c r="B548" i="22"/>
  <c r="C547" i="22"/>
  <c r="B547" i="22"/>
  <c r="C544" i="22"/>
  <c r="B544" i="22"/>
  <c r="C543" i="22"/>
  <c r="B543" i="22"/>
  <c r="C542" i="22"/>
  <c r="C540" i="22"/>
  <c r="B540" i="22"/>
  <c r="C539" i="22"/>
  <c r="B539" i="22"/>
  <c r="C536" i="22"/>
  <c r="B536" i="22"/>
  <c r="C535" i="22"/>
  <c r="B535" i="22"/>
  <c r="C534" i="22"/>
  <c r="C532" i="22"/>
  <c r="B532" i="22"/>
  <c r="C531" i="22"/>
  <c r="B531" i="22"/>
  <c r="C528" i="22"/>
  <c r="B528" i="22"/>
  <c r="C527" i="22"/>
  <c r="B527" i="22"/>
  <c r="C526" i="22"/>
  <c r="C524" i="22"/>
  <c r="B524" i="22"/>
  <c r="C523" i="22"/>
  <c r="B523" i="22"/>
  <c r="C520" i="22"/>
  <c r="B520" i="22"/>
  <c r="C519" i="22"/>
  <c r="B519" i="22"/>
  <c r="C518" i="22"/>
  <c r="C516" i="22"/>
  <c r="B516" i="22"/>
  <c r="C515" i="22"/>
  <c r="B515" i="22"/>
  <c r="C512" i="22"/>
  <c r="B512" i="22"/>
  <c r="C511" i="22"/>
  <c r="B511" i="22"/>
  <c r="C510" i="22"/>
  <c r="C508" i="22"/>
  <c r="B508" i="22"/>
  <c r="C507" i="22"/>
  <c r="B507" i="22"/>
  <c r="C504" i="22"/>
  <c r="B504" i="22"/>
  <c r="C503" i="22"/>
  <c r="B503" i="22"/>
  <c r="C502" i="22"/>
  <c r="C500" i="22"/>
  <c r="B500" i="22"/>
  <c r="C499" i="22"/>
  <c r="B499" i="22"/>
  <c r="C496" i="22"/>
  <c r="B496" i="22"/>
  <c r="C495" i="22"/>
  <c r="B495" i="22"/>
  <c r="C494" i="22"/>
  <c r="C492" i="22"/>
  <c r="B492" i="22"/>
  <c r="C491" i="22"/>
  <c r="B491" i="22"/>
  <c r="C488" i="22"/>
  <c r="B488" i="22"/>
  <c r="C487" i="22"/>
  <c r="B487" i="22"/>
  <c r="C486" i="22"/>
  <c r="C484" i="22"/>
  <c r="B484" i="22"/>
  <c r="C483" i="22"/>
  <c r="B483" i="22"/>
  <c r="C480" i="22"/>
  <c r="B480" i="22"/>
  <c r="C479" i="22"/>
  <c r="B479" i="22"/>
  <c r="C476" i="22"/>
  <c r="B476" i="22"/>
  <c r="C475" i="22"/>
  <c r="B475" i="22"/>
  <c r="C472" i="22"/>
  <c r="B472" i="22"/>
  <c r="C471" i="22"/>
  <c r="B471" i="22"/>
  <c r="C470" i="22"/>
  <c r="C468" i="22"/>
  <c r="B468" i="22"/>
  <c r="C467" i="22"/>
  <c r="B467" i="22"/>
  <c r="C464" i="22"/>
  <c r="B464" i="22"/>
  <c r="C463" i="22"/>
  <c r="B463" i="22"/>
  <c r="C462" i="22"/>
  <c r="C460" i="22"/>
  <c r="B460" i="22"/>
  <c r="C459" i="22"/>
  <c r="B459" i="22"/>
  <c r="C456" i="22"/>
  <c r="B456" i="22"/>
  <c r="C455" i="22"/>
  <c r="B455" i="22"/>
  <c r="C454" i="22"/>
  <c r="C452" i="22"/>
  <c r="B452" i="22"/>
  <c r="C451" i="22"/>
  <c r="B451" i="22"/>
  <c r="C448" i="22"/>
  <c r="B448" i="22"/>
  <c r="C447" i="22"/>
  <c r="B447" i="22"/>
  <c r="C444" i="22"/>
  <c r="B444" i="22"/>
  <c r="C443" i="22"/>
  <c r="B443" i="22"/>
  <c r="C440" i="22"/>
  <c r="B440" i="22"/>
  <c r="C439" i="22"/>
  <c r="B439" i="22"/>
  <c r="C438" i="22"/>
  <c r="C436" i="22"/>
  <c r="B436" i="22"/>
  <c r="C435" i="22"/>
  <c r="B435" i="22"/>
  <c r="C432" i="22"/>
  <c r="B432" i="22"/>
  <c r="C431" i="22"/>
  <c r="B431" i="22"/>
  <c r="C430" i="22"/>
  <c r="C428" i="22"/>
  <c r="B428" i="22"/>
  <c r="C427" i="22"/>
  <c r="B427" i="22"/>
  <c r="C424" i="22"/>
  <c r="B424" i="22"/>
  <c r="C423" i="22"/>
  <c r="B423" i="22"/>
  <c r="C422" i="22"/>
  <c r="C420" i="22"/>
  <c r="B420" i="22"/>
  <c r="C419" i="22"/>
  <c r="B419" i="22"/>
  <c r="C416" i="22"/>
  <c r="B416" i="22"/>
  <c r="C415" i="22"/>
  <c r="B415" i="22"/>
  <c r="C412" i="22"/>
  <c r="B412" i="22"/>
  <c r="C411" i="22"/>
  <c r="B411" i="22"/>
  <c r="C408" i="22"/>
  <c r="B408" i="22"/>
  <c r="C407" i="22"/>
  <c r="B407" i="22"/>
  <c r="C406" i="22"/>
  <c r="C404" i="22"/>
  <c r="B404" i="22"/>
  <c r="C403" i="22"/>
  <c r="B403" i="22"/>
  <c r="B401" i="22"/>
  <c r="C400" i="22"/>
  <c r="B400" i="22"/>
  <c r="C399" i="22"/>
  <c r="B399" i="22"/>
  <c r="C396" i="22"/>
  <c r="B396" i="22"/>
  <c r="C395" i="22"/>
  <c r="B395" i="22"/>
  <c r="C394" i="22"/>
  <c r="C392" i="22"/>
  <c r="B392" i="22"/>
  <c r="C391" i="22"/>
  <c r="B391" i="22"/>
  <c r="C389" i="22"/>
  <c r="C388" i="22"/>
  <c r="B388" i="22"/>
  <c r="C387" i="22"/>
  <c r="B387" i="22"/>
  <c r="B385" i="22"/>
  <c r="C384" i="22"/>
  <c r="B384" i="22"/>
  <c r="C383" i="22"/>
  <c r="B383" i="22"/>
  <c r="C380" i="22"/>
  <c r="B380" i="22"/>
  <c r="C379" i="22"/>
  <c r="B379" i="22"/>
  <c r="C378" i="22"/>
  <c r="C376" i="22"/>
  <c r="B376" i="22"/>
  <c r="C375" i="22"/>
  <c r="B375" i="22"/>
  <c r="C373" i="22"/>
  <c r="C372" i="22"/>
  <c r="B372" i="22"/>
  <c r="C371" i="22"/>
  <c r="B371" i="22"/>
  <c r="B369" i="22"/>
  <c r="C368" i="22"/>
  <c r="B368" i="22"/>
  <c r="C367" i="22"/>
  <c r="B367" i="22"/>
  <c r="C364" i="22"/>
  <c r="B364" i="22"/>
  <c r="C363" i="22"/>
  <c r="B363" i="22"/>
  <c r="C362" i="22"/>
  <c r="C360" i="22"/>
  <c r="B360" i="22"/>
  <c r="C359" i="22"/>
  <c r="B359" i="22"/>
  <c r="C357" i="22"/>
  <c r="C356" i="22"/>
  <c r="B356" i="22"/>
  <c r="C355" i="22"/>
  <c r="B355" i="22"/>
  <c r="B353" i="22"/>
  <c r="C352" i="22"/>
  <c r="B352" i="22"/>
  <c r="C351" i="22"/>
  <c r="B351" i="22"/>
  <c r="C348" i="22"/>
  <c r="B348" i="22"/>
  <c r="C347" i="22"/>
  <c r="B347" i="22"/>
  <c r="C346" i="22"/>
  <c r="C344" i="22"/>
  <c r="B344" i="22"/>
  <c r="C343" i="22"/>
  <c r="B343" i="22"/>
  <c r="C341" i="22"/>
  <c r="C340" i="22"/>
  <c r="B340" i="22"/>
  <c r="C339" i="22"/>
  <c r="B339" i="22"/>
  <c r="B337" i="22"/>
  <c r="C336" i="22"/>
  <c r="B336" i="22"/>
  <c r="C335" i="22"/>
  <c r="B335" i="22"/>
  <c r="C332" i="22"/>
  <c r="B332" i="22"/>
  <c r="C331" i="22"/>
  <c r="B331" i="22"/>
  <c r="C330" i="22"/>
  <c r="C328" i="22"/>
  <c r="B328" i="22"/>
  <c r="C327" i="22"/>
  <c r="B327" i="22"/>
  <c r="C325" i="22"/>
  <c r="C324" i="22"/>
  <c r="B324" i="22"/>
  <c r="C323" i="22"/>
  <c r="B323" i="22"/>
  <c r="B321" i="22"/>
  <c r="C320" i="22"/>
  <c r="B320" i="22"/>
  <c r="C319" i="22"/>
  <c r="B319" i="22"/>
  <c r="C316" i="22"/>
  <c r="B316" i="22"/>
  <c r="C315" i="22"/>
  <c r="B315" i="22"/>
  <c r="C314" i="22"/>
  <c r="C312" i="22"/>
  <c r="B312" i="22"/>
  <c r="C311" i="22"/>
  <c r="B311" i="22"/>
  <c r="C309" i="22"/>
  <c r="C308" i="22"/>
  <c r="B308" i="22"/>
  <c r="C307" i="22"/>
  <c r="B307" i="22"/>
  <c r="B305" i="22"/>
  <c r="C304" i="22"/>
  <c r="B304" i="22"/>
  <c r="C303" i="22"/>
  <c r="B303" i="22"/>
  <c r="C300" i="22"/>
  <c r="B300" i="22"/>
  <c r="C299" i="22"/>
  <c r="B299" i="22"/>
  <c r="C298" i="22"/>
  <c r="C296" i="22"/>
  <c r="B296" i="22"/>
  <c r="C295" i="22"/>
  <c r="B295" i="22"/>
  <c r="C294" i="22"/>
  <c r="C293" i="22"/>
  <c r="C292" i="22"/>
  <c r="B292" i="22"/>
  <c r="C291" i="22"/>
  <c r="B291" i="22"/>
  <c r="B289" i="22"/>
  <c r="C288" i="22"/>
  <c r="B288" i="22"/>
  <c r="C287" i="22"/>
  <c r="B287" i="22"/>
  <c r="C284" i="22"/>
  <c r="B284" i="22"/>
  <c r="C283" i="22"/>
  <c r="B283" i="22"/>
  <c r="C282" i="22"/>
  <c r="C280" i="22"/>
  <c r="B280" i="22"/>
  <c r="C279" i="22"/>
  <c r="B279" i="22"/>
  <c r="C278" i="22"/>
  <c r="C277" i="22"/>
  <c r="C276" i="22"/>
  <c r="B276" i="22"/>
  <c r="C275" i="22"/>
  <c r="B275" i="22"/>
  <c r="B273" i="22"/>
  <c r="C272" i="22"/>
  <c r="B272" i="22"/>
  <c r="C271" i="22"/>
  <c r="B271" i="22"/>
  <c r="C268" i="22"/>
  <c r="B268" i="22"/>
  <c r="C267" i="22"/>
  <c r="B267" i="22"/>
  <c r="C266" i="22"/>
  <c r="C264" i="22"/>
  <c r="B264" i="22"/>
  <c r="C263" i="22"/>
  <c r="B263" i="22"/>
  <c r="C262" i="22"/>
  <c r="C261" i="22"/>
  <c r="C260" i="22"/>
  <c r="B260" i="22"/>
  <c r="C259" i="22"/>
  <c r="B259" i="22"/>
  <c r="B257" i="22"/>
  <c r="C256" i="22"/>
  <c r="B256" i="22"/>
  <c r="C255" i="22"/>
  <c r="B255" i="22"/>
  <c r="C252" i="22"/>
  <c r="B252" i="22"/>
  <c r="C251" i="22"/>
  <c r="B251" i="22"/>
  <c r="C250" i="22"/>
  <c r="C248" i="22"/>
  <c r="B248" i="22"/>
  <c r="C247" i="22"/>
  <c r="B247" i="22"/>
  <c r="C246" i="22"/>
  <c r="C245" i="22"/>
  <c r="C244" i="22"/>
  <c r="B244" i="22"/>
  <c r="C243" i="22"/>
  <c r="B243" i="22"/>
  <c r="B241" i="22"/>
  <c r="C240" i="22"/>
  <c r="B240" i="22"/>
  <c r="C239" i="22"/>
  <c r="B239" i="22"/>
  <c r="C236" i="22"/>
  <c r="B236" i="22"/>
  <c r="C235" i="22"/>
  <c r="B235" i="22"/>
  <c r="C234" i="22"/>
  <c r="C232" i="22"/>
  <c r="B232" i="22"/>
  <c r="C231" i="22"/>
  <c r="B231" i="22"/>
  <c r="C230" i="22"/>
  <c r="C229" i="22"/>
  <c r="C228" i="22"/>
  <c r="B228" i="22"/>
  <c r="C227" i="22"/>
  <c r="B227" i="22"/>
  <c r="B225" i="22"/>
  <c r="C224" i="22"/>
  <c r="B224" i="22"/>
  <c r="C223" i="22"/>
  <c r="B223" i="22"/>
  <c r="C220" i="22"/>
  <c r="B220" i="22"/>
  <c r="C219" i="22"/>
  <c r="B219" i="22"/>
  <c r="C218" i="22"/>
  <c r="C216" i="22"/>
  <c r="B216" i="22"/>
  <c r="C215" i="22"/>
  <c r="B215" i="22"/>
  <c r="C214" i="22"/>
  <c r="C213" i="22"/>
  <c r="C212" i="22"/>
  <c r="B212" i="22"/>
  <c r="C211" i="22"/>
  <c r="B211" i="22"/>
  <c r="B209" i="22"/>
  <c r="C208" i="22"/>
  <c r="B208" i="22"/>
  <c r="C207" i="22"/>
  <c r="B207" i="22"/>
  <c r="C204" i="22"/>
  <c r="B204" i="22"/>
  <c r="C203" i="22"/>
  <c r="B203" i="22"/>
  <c r="C202" i="22"/>
  <c r="C200" i="22"/>
  <c r="B200" i="22"/>
  <c r="C199" i="22"/>
  <c r="B199" i="22"/>
  <c r="C198" i="22"/>
  <c r="C197" i="22"/>
  <c r="C196" i="22"/>
  <c r="B196" i="22"/>
  <c r="C195" i="22"/>
  <c r="B195" i="22"/>
  <c r="B193" i="22"/>
  <c r="C192" i="22"/>
  <c r="B192" i="22"/>
  <c r="C191" i="22"/>
  <c r="B191" i="22"/>
  <c r="C188" i="22"/>
  <c r="B188" i="22"/>
  <c r="C187" i="22"/>
  <c r="B187" i="22"/>
  <c r="C186" i="22"/>
  <c r="C184" i="22"/>
  <c r="B184" i="22"/>
  <c r="C183" i="22"/>
  <c r="B183" i="22"/>
  <c r="C182" i="22"/>
  <c r="C181" i="22"/>
  <c r="C180" i="22"/>
  <c r="B180" i="22"/>
  <c r="C179" i="22"/>
  <c r="B179" i="22"/>
  <c r="B177" i="22"/>
  <c r="C176" i="22"/>
  <c r="B176" i="22"/>
  <c r="C175" i="22"/>
  <c r="B175" i="22"/>
  <c r="C172" i="22"/>
  <c r="B172" i="22"/>
  <c r="C171" i="22"/>
  <c r="B171" i="22"/>
  <c r="C170" i="22"/>
  <c r="C168" i="22"/>
  <c r="B168" i="22"/>
  <c r="C167" i="22"/>
  <c r="B167" i="22"/>
  <c r="C166" i="22"/>
  <c r="C165" i="22"/>
  <c r="C164" i="22"/>
  <c r="B164" i="22"/>
  <c r="C163" i="22"/>
  <c r="B163" i="22"/>
  <c r="B161" i="22"/>
  <c r="C160" i="22"/>
  <c r="B160" i="22"/>
  <c r="C159" i="22"/>
  <c r="B159" i="22"/>
  <c r="C156" i="22"/>
  <c r="B156" i="22"/>
  <c r="C155" i="22"/>
  <c r="B155" i="22"/>
  <c r="C154" i="22"/>
  <c r="C152" i="22"/>
  <c r="B152" i="22"/>
  <c r="C151" i="22"/>
  <c r="B151" i="22"/>
  <c r="C150" i="22"/>
  <c r="C149" i="22"/>
  <c r="C148" i="22"/>
  <c r="B148" i="22"/>
  <c r="C147" i="22"/>
  <c r="B147" i="22"/>
  <c r="B145" i="22"/>
  <c r="C144" i="22"/>
  <c r="B144" i="22"/>
  <c r="C143" i="22"/>
  <c r="B143" i="22"/>
  <c r="C140" i="22"/>
  <c r="B140" i="22"/>
  <c r="C139" i="22"/>
  <c r="B139" i="22"/>
  <c r="C138" i="22"/>
  <c r="C136" i="22"/>
  <c r="B136" i="22"/>
  <c r="C135" i="22"/>
  <c r="B135" i="22"/>
  <c r="C134" i="22"/>
  <c r="C133" i="22"/>
  <c r="C132" i="22"/>
  <c r="B132" i="22"/>
  <c r="C131" i="22"/>
  <c r="B131" i="22"/>
  <c r="B129" i="22"/>
  <c r="C128" i="22"/>
  <c r="B128" i="22"/>
  <c r="C127" i="22"/>
  <c r="B127" i="22"/>
  <c r="C124" i="22"/>
  <c r="B124" i="22"/>
  <c r="C123" i="22"/>
  <c r="B123" i="22"/>
  <c r="C122" i="22"/>
  <c r="C120" i="22"/>
  <c r="B120" i="22"/>
  <c r="C119" i="22"/>
  <c r="B119" i="22"/>
  <c r="C118" i="22"/>
  <c r="C117" i="22"/>
  <c r="C116" i="22"/>
  <c r="B116" i="22"/>
  <c r="C115" i="22"/>
  <c r="B115" i="22"/>
  <c r="B113" i="22"/>
  <c r="C112" i="22"/>
  <c r="B112" i="22"/>
  <c r="C111" i="22"/>
  <c r="B111" i="22"/>
  <c r="C108" i="22"/>
  <c r="B108" i="22"/>
  <c r="C107" i="22"/>
  <c r="B107" i="22"/>
  <c r="C106" i="22"/>
  <c r="C104" i="22"/>
  <c r="B104" i="22"/>
  <c r="C103" i="22"/>
  <c r="B103" i="22"/>
  <c r="C102" i="22"/>
  <c r="C101" i="22"/>
  <c r="C100" i="22"/>
  <c r="B100" i="22"/>
  <c r="C99" i="22"/>
  <c r="B99" i="22"/>
  <c r="B97" i="22"/>
  <c r="C96" i="22"/>
  <c r="B96" i="22"/>
  <c r="C95" i="22"/>
  <c r="B95" i="22"/>
  <c r="C92" i="22"/>
  <c r="B92" i="22"/>
  <c r="C91" i="22"/>
  <c r="B91" i="22"/>
  <c r="C90" i="22"/>
  <c r="C88" i="22"/>
  <c r="B88" i="22"/>
  <c r="C87" i="22"/>
  <c r="B87" i="22"/>
  <c r="C86" i="22"/>
  <c r="C85" i="22"/>
  <c r="C84" i="22"/>
  <c r="B84" i="22"/>
  <c r="C83" i="22"/>
  <c r="B83" i="22"/>
  <c r="B81" i="22"/>
  <c r="C80" i="22"/>
  <c r="B80" i="22"/>
  <c r="C79" i="22"/>
  <c r="B79" i="22"/>
  <c r="C76" i="22"/>
  <c r="B76" i="22"/>
  <c r="C75" i="22"/>
  <c r="B75" i="22"/>
  <c r="C74" i="22"/>
  <c r="C72" i="22"/>
  <c r="B72" i="22"/>
  <c r="C71" i="22"/>
  <c r="B71" i="22"/>
  <c r="C70" i="22"/>
  <c r="C69" i="22"/>
  <c r="C68" i="22"/>
  <c r="B68" i="22"/>
  <c r="C67" i="22"/>
  <c r="B67" i="22"/>
  <c r="B65" i="22"/>
  <c r="C64" i="22"/>
  <c r="B64" i="22"/>
  <c r="C63" i="22"/>
  <c r="B63" i="22"/>
  <c r="C60" i="22"/>
  <c r="B60" i="22"/>
  <c r="C59" i="22"/>
  <c r="B59" i="22"/>
  <c r="C58" i="22"/>
  <c r="C56" i="22"/>
  <c r="B56" i="22"/>
  <c r="C55" i="22"/>
  <c r="B55" i="22"/>
  <c r="C54" i="22"/>
  <c r="C53" i="22"/>
  <c r="C52" i="22"/>
  <c r="B52" i="22"/>
  <c r="C51" i="22"/>
  <c r="B51" i="22"/>
  <c r="B49" i="22"/>
  <c r="C48" i="22"/>
  <c r="B48" i="22"/>
  <c r="C47" i="22"/>
  <c r="B47" i="22"/>
  <c r="C44" i="22"/>
  <c r="B44" i="22"/>
  <c r="C43" i="22"/>
  <c r="B43" i="22"/>
  <c r="C42" i="22"/>
  <c r="C40" i="22"/>
  <c r="B40" i="22"/>
  <c r="C39" i="22"/>
  <c r="B39" i="22"/>
  <c r="C38" i="22"/>
  <c r="C37" i="22"/>
  <c r="C36" i="22"/>
  <c r="B36" i="22"/>
  <c r="C35" i="22"/>
  <c r="B35" i="22"/>
  <c r="B33" i="22"/>
  <c r="C32" i="22"/>
  <c r="B32" i="22"/>
  <c r="C31" i="22"/>
  <c r="B31" i="22"/>
  <c r="C28" i="22"/>
  <c r="B28" i="22"/>
  <c r="C27" i="22"/>
  <c r="B27" i="22"/>
  <c r="C26" i="22"/>
  <c r="C24" i="22"/>
  <c r="B24" i="22"/>
  <c r="C23" i="22"/>
  <c r="B23" i="22"/>
  <c r="C22" i="22"/>
  <c r="C21" i="22"/>
  <c r="C20" i="22"/>
  <c r="B20" i="22"/>
  <c r="C19" i="22"/>
  <c r="B19" i="22"/>
  <c r="B17" i="22"/>
  <c r="C16" i="22"/>
  <c r="B16" i="22"/>
  <c r="C15" i="22"/>
  <c r="B15" i="22"/>
  <c r="C12" i="22"/>
  <c r="B12" i="22"/>
  <c r="C11" i="22"/>
  <c r="B11" i="22"/>
  <c r="C10" i="22"/>
  <c r="C8" i="22"/>
  <c r="B8" i="22"/>
  <c r="C7" i="22"/>
  <c r="B7" i="22"/>
  <c r="C6" i="22"/>
  <c r="C5" i="22"/>
  <c r="C4" i="22"/>
  <c r="B4" i="22"/>
  <c r="C3" i="22"/>
  <c r="B3" i="22"/>
  <c r="C326" i="22" l="1"/>
  <c r="C342" i="22"/>
  <c r="C358" i="22"/>
  <c r="C374" i="22"/>
  <c r="C390" i="22"/>
  <c r="C414" i="22"/>
  <c r="C446" i="22"/>
  <c r="C478" i="22"/>
  <c r="C694" i="22"/>
  <c r="B710" i="22"/>
  <c r="C822" i="22"/>
  <c r="B589" i="22"/>
  <c r="C589" i="22"/>
  <c r="B605" i="22"/>
  <c r="C605" i="22"/>
  <c r="B621" i="22"/>
  <c r="C621" i="22"/>
  <c r="B637" i="22"/>
  <c r="C637" i="22"/>
  <c r="B653" i="22"/>
  <c r="C653" i="22"/>
  <c r="B669" i="22"/>
  <c r="C669" i="22"/>
  <c r="B685" i="22"/>
  <c r="C685" i="22"/>
  <c r="B709" i="22"/>
  <c r="C709" i="22"/>
  <c r="B725" i="22"/>
  <c r="C725" i="22"/>
  <c r="B741" i="22"/>
  <c r="C741" i="22"/>
  <c r="B765" i="22"/>
  <c r="C765" i="22"/>
  <c r="B781" i="22"/>
  <c r="C781" i="22"/>
  <c r="B797" i="22"/>
  <c r="C797" i="22"/>
  <c r="B813" i="22"/>
  <c r="C813" i="22"/>
  <c r="B829" i="22"/>
  <c r="C829" i="22"/>
  <c r="C841" i="22"/>
  <c r="B841" i="22"/>
  <c r="C857" i="22"/>
  <c r="B857" i="22"/>
  <c r="C861" i="22"/>
  <c r="B861" i="22"/>
  <c r="C905" i="22"/>
  <c r="B905" i="22"/>
  <c r="C909" i="22"/>
  <c r="B909" i="22"/>
  <c r="C921" i="22"/>
  <c r="B921" i="22"/>
  <c r="C925" i="22"/>
  <c r="B925" i="22"/>
  <c r="C937" i="22"/>
  <c r="B937" i="22"/>
  <c r="C941" i="22"/>
  <c r="B941" i="22"/>
  <c r="B13" i="22"/>
  <c r="B29" i="22"/>
  <c r="B93" i="22"/>
  <c r="B109" i="22"/>
  <c r="B125" i="22"/>
  <c r="B141" i="22"/>
  <c r="B205" i="22"/>
  <c r="B221" i="22"/>
  <c r="B269" i="22"/>
  <c r="B333" i="22"/>
  <c r="B381" i="22"/>
  <c r="B397" i="22"/>
  <c r="B409" i="22"/>
  <c r="B417" i="22"/>
  <c r="B425" i="22"/>
  <c r="B433" i="22"/>
  <c r="B441" i="22"/>
  <c r="B449" i="22"/>
  <c r="B457" i="22"/>
  <c r="B481" i="22"/>
  <c r="B497" i="22"/>
  <c r="B513" i="22"/>
  <c r="B529" i="22"/>
  <c r="B545" i="22"/>
  <c r="B569" i="22"/>
  <c r="C641" i="22"/>
  <c r="C673" i="22"/>
  <c r="C737" i="22"/>
  <c r="C769" i="22"/>
  <c r="C801" i="22"/>
  <c r="B901" i="22"/>
  <c r="B965" i="22"/>
  <c r="B581" i="22"/>
  <c r="C581" i="22"/>
  <c r="B597" i="22"/>
  <c r="C597" i="22"/>
  <c r="B613" i="22"/>
  <c r="C613" i="22"/>
  <c r="B629" i="22"/>
  <c r="C629" i="22"/>
  <c r="B645" i="22"/>
  <c r="C645" i="22"/>
  <c r="B661" i="22"/>
  <c r="C661" i="22"/>
  <c r="B677" i="22"/>
  <c r="C677" i="22"/>
  <c r="B693" i="22"/>
  <c r="C693" i="22"/>
  <c r="B701" i="22"/>
  <c r="C701" i="22"/>
  <c r="B717" i="22"/>
  <c r="C717" i="22"/>
  <c r="B733" i="22"/>
  <c r="C733" i="22"/>
  <c r="B749" i="22"/>
  <c r="C749" i="22"/>
  <c r="B757" i="22"/>
  <c r="C757" i="22"/>
  <c r="B773" i="22"/>
  <c r="C773" i="22"/>
  <c r="B789" i="22"/>
  <c r="C789" i="22"/>
  <c r="B805" i="22"/>
  <c r="C805" i="22"/>
  <c r="B821" i="22"/>
  <c r="C821" i="22"/>
  <c r="C845" i="22"/>
  <c r="B845" i="22"/>
  <c r="C873" i="22"/>
  <c r="B873" i="22"/>
  <c r="C877" i="22"/>
  <c r="B877" i="22"/>
  <c r="C889" i="22"/>
  <c r="B889" i="22"/>
  <c r="C893" i="22"/>
  <c r="B893" i="22"/>
  <c r="C953" i="22"/>
  <c r="B953" i="22"/>
  <c r="C957" i="22"/>
  <c r="B957" i="22"/>
  <c r="C969" i="22"/>
  <c r="B969" i="22"/>
  <c r="C973" i="22"/>
  <c r="B973" i="22"/>
  <c r="C985" i="22"/>
  <c r="B985" i="22"/>
  <c r="C989" i="22"/>
  <c r="B989" i="22"/>
  <c r="B45" i="22"/>
  <c r="B61" i="22"/>
  <c r="B77" i="22"/>
  <c r="B157" i="22"/>
  <c r="B173" i="22"/>
  <c r="B189" i="22"/>
  <c r="B237" i="22"/>
  <c r="B253" i="22"/>
  <c r="B285" i="22"/>
  <c r="B301" i="22"/>
  <c r="C310" i="22"/>
  <c r="B317" i="22"/>
  <c r="B349" i="22"/>
  <c r="B365" i="22"/>
  <c r="B465" i="22"/>
  <c r="B473" i="22"/>
  <c r="B489" i="22"/>
  <c r="B505" i="22"/>
  <c r="B521" i="22"/>
  <c r="B537" i="22"/>
  <c r="B553" i="22"/>
  <c r="B561" i="22"/>
  <c r="C577" i="22"/>
  <c r="C609" i="22"/>
  <c r="C705" i="22"/>
  <c r="B837" i="22"/>
  <c r="B881" i="22"/>
  <c r="B945" i="22"/>
  <c r="C578" i="22"/>
  <c r="B578" i="22"/>
  <c r="C586" i="22"/>
  <c r="B586" i="22"/>
  <c r="C594" i="22"/>
  <c r="B594" i="22"/>
  <c r="C602" i="22"/>
  <c r="B602" i="22"/>
  <c r="C610" i="22"/>
  <c r="B610" i="22"/>
  <c r="C618" i="22"/>
  <c r="B618" i="22"/>
  <c r="C626" i="22"/>
  <c r="B626" i="22"/>
  <c r="C634" i="22"/>
  <c r="B634" i="22"/>
  <c r="C642" i="22"/>
  <c r="B642" i="22"/>
  <c r="C650" i="22"/>
  <c r="B650" i="22"/>
  <c r="C658" i="22"/>
  <c r="B658" i="22"/>
  <c r="C666" i="22"/>
  <c r="B666" i="22"/>
  <c r="C674" i="22"/>
  <c r="B674" i="22"/>
  <c r="C682" i="22"/>
  <c r="B682" i="22"/>
  <c r="C690" i="22"/>
  <c r="B690" i="22"/>
  <c r="C698" i="22"/>
  <c r="B698" i="22"/>
  <c r="C706" i="22"/>
  <c r="B706" i="22"/>
  <c r="C714" i="22"/>
  <c r="B714" i="22"/>
  <c r="C722" i="22"/>
  <c r="B722" i="22"/>
  <c r="C730" i="22"/>
  <c r="B730" i="22"/>
  <c r="C738" i="22"/>
  <c r="B738" i="22"/>
  <c r="C746" i="22"/>
  <c r="B746" i="22"/>
  <c r="C754" i="22"/>
  <c r="B754" i="22"/>
  <c r="C762" i="22"/>
  <c r="B762" i="22"/>
  <c r="C770" i="22"/>
  <c r="B770" i="22"/>
  <c r="C778" i="22"/>
  <c r="B778" i="22"/>
  <c r="C786" i="22"/>
  <c r="B786" i="22"/>
  <c r="C794" i="22"/>
  <c r="B794" i="22"/>
  <c r="C802" i="22"/>
  <c r="B802" i="22"/>
  <c r="C810" i="22"/>
  <c r="B810" i="22"/>
  <c r="C818" i="22"/>
  <c r="B818" i="22"/>
  <c r="C826" i="22"/>
  <c r="B826" i="22"/>
  <c r="C838" i="22"/>
  <c r="B838" i="22"/>
  <c r="B842" i="22"/>
  <c r="C842" i="22"/>
  <c r="C854" i="22"/>
  <c r="B854" i="22"/>
  <c r="B858" i="22"/>
  <c r="C858" i="22"/>
  <c r="C870" i="22"/>
  <c r="B870" i="22"/>
  <c r="B874" i="22"/>
  <c r="C874" i="22"/>
  <c r="C886" i="22"/>
  <c r="B886" i="22"/>
  <c r="B890" i="22"/>
  <c r="C890" i="22"/>
  <c r="C902" i="22"/>
  <c r="B902" i="22"/>
  <c r="B906" i="22"/>
  <c r="C906" i="22"/>
  <c r="C918" i="22"/>
  <c r="B918" i="22"/>
  <c r="B922" i="22"/>
  <c r="C922" i="22"/>
  <c r="C934" i="22"/>
  <c r="B934" i="22"/>
  <c r="B938" i="22"/>
  <c r="C938" i="22"/>
  <c r="C950" i="22"/>
  <c r="B950" i="22"/>
  <c r="B954" i="22"/>
  <c r="C954" i="22"/>
  <c r="C966" i="22"/>
  <c r="B966" i="22"/>
  <c r="B970" i="22"/>
  <c r="C970" i="22"/>
  <c r="C982" i="22"/>
  <c r="B982" i="22"/>
  <c r="B986" i="22"/>
  <c r="C986" i="22"/>
  <c r="B9" i="22"/>
  <c r="C18" i="22"/>
  <c r="B25" i="22"/>
  <c r="C34" i="22"/>
  <c r="B41" i="22"/>
  <c r="C50" i="22"/>
  <c r="B57" i="22"/>
  <c r="C66" i="22"/>
  <c r="B73" i="22"/>
  <c r="C82" i="22"/>
  <c r="B89" i="22"/>
  <c r="C98" i="22"/>
  <c r="B105" i="22"/>
  <c r="C114" i="22"/>
  <c r="B121" i="22"/>
  <c r="C130" i="22"/>
  <c r="B137" i="22"/>
  <c r="C146" i="22"/>
  <c r="B153" i="22"/>
  <c r="C162" i="22"/>
  <c r="B169" i="22"/>
  <c r="C178" i="22"/>
  <c r="B185" i="22"/>
  <c r="C194" i="22"/>
  <c r="B201" i="22"/>
  <c r="C210" i="22"/>
  <c r="B217" i="22"/>
  <c r="C226" i="22"/>
  <c r="B233" i="22"/>
  <c r="C242" i="22"/>
  <c r="B249" i="22"/>
  <c r="C258" i="22"/>
  <c r="B265" i="22"/>
  <c r="C274" i="22"/>
  <c r="B281" i="22"/>
  <c r="C290" i="22"/>
  <c r="B297" i="22"/>
  <c r="C306" i="22"/>
  <c r="B313" i="22"/>
  <c r="C322" i="22"/>
  <c r="B329" i="22"/>
  <c r="C338" i="22"/>
  <c r="B345" i="22"/>
  <c r="C354" i="22"/>
  <c r="B361" i="22"/>
  <c r="C370" i="22"/>
  <c r="B377" i="22"/>
  <c r="C386" i="22"/>
  <c r="B393" i="22"/>
  <c r="C402" i="22"/>
  <c r="C410" i="22"/>
  <c r="C418" i="22"/>
  <c r="C426" i="22"/>
  <c r="C434" i="22"/>
  <c r="C442" i="22"/>
  <c r="C450" i="22"/>
  <c r="C458" i="22"/>
  <c r="C466" i="22"/>
  <c r="C474" i="22"/>
  <c r="C482" i="22"/>
  <c r="C490" i="22"/>
  <c r="C498" i="22"/>
  <c r="C506" i="22"/>
  <c r="C514" i="22"/>
  <c r="C522" i="22"/>
  <c r="C530" i="22"/>
  <c r="C538" i="22"/>
  <c r="C546" i="22"/>
  <c r="C554" i="22"/>
  <c r="C562" i="22"/>
  <c r="C570" i="22"/>
  <c r="C585" i="22"/>
  <c r="B590" i="22"/>
  <c r="C617" i="22"/>
  <c r="B622" i="22"/>
  <c r="C649" i="22"/>
  <c r="B654" i="22"/>
  <c r="C681" i="22"/>
  <c r="B686" i="22"/>
  <c r="C713" i="22"/>
  <c r="B718" i="22"/>
  <c r="C745" i="22"/>
  <c r="B750" i="22"/>
  <c r="C777" i="22"/>
  <c r="B782" i="22"/>
  <c r="C809" i="22"/>
  <c r="B814" i="22"/>
  <c r="B862" i="22"/>
  <c r="B865" i="22"/>
  <c r="C882" i="22"/>
  <c r="B885" i="22"/>
  <c r="B926" i="22"/>
  <c r="B929" i="22"/>
  <c r="C946" i="22"/>
  <c r="B949" i="22"/>
  <c r="B990" i="22"/>
  <c r="B993" i="22"/>
  <c r="C14" i="22"/>
  <c r="C30" i="22"/>
  <c r="C46" i="22"/>
  <c r="C62" i="22"/>
  <c r="C78" i="22"/>
  <c r="C94" i="22"/>
  <c r="C110" i="22"/>
  <c r="C126" i="22"/>
  <c r="C142" i="22"/>
  <c r="C158" i="22"/>
  <c r="C174" i="22"/>
  <c r="C190" i="22"/>
  <c r="C206" i="22"/>
  <c r="C222" i="22"/>
  <c r="C238" i="22"/>
  <c r="C254" i="22"/>
  <c r="C270" i="22"/>
  <c r="C286" i="22"/>
  <c r="C302" i="22"/>
  <c r="C318" i="22"/>
  <c r="C334" i="22"/>
  <c r="C350" i="22"/>
  <c r="C366" i="22"/>
  <c r="C382" i="22"/>
  <c r="C398" i="22"/>
  <c r="B405" i="22"/>
  <c r="B413" i="22"/>
  <c r="B421" i="22"/>
  <c r="B429" i="22"/>
  <c r="B437" i="22"/>
  <c r="B445" i="22"/>
  <c r="B453" i="22"/>
  <c r="B461" i="22"/>
  <c r="B469" i="22"/>
  <c r="B477" i="22"/>
  <c r="B485" i="22"/>
  <c r="B493" i="22"/>
  <c r="B501" i="22"/>
  <c r="B509" i="22"/>
  <c r="B517" i="22"/>
  <c r="B525" i="22"/>
  <c r="B533" i="22"/>
  <c r="B541" i="22"/>
  <c r="B549" i="22"/>
  <c r="B557" i="22"/>
  <c r="B565" i="22"/>
  <c r="B573" i="22"/>
  <c r="C593" i="22"/>
  <c r="C625" i="22"/>
  <c r="C657" i="22"/>
  <c r="C689" i="22"/>
  <c r="C721" i="22"/>
  <c r="C753" i="22"/>
  <c r="C785" i="22"/>
  <c r="C817" i="22"/>
  <c r="B849" i="22"/>
  <c r="C866" i="22"/>
  <c r="B869" i="22"/>
  <c r="B913" i="22"/>
  <c r="C930" i="22"/>
  <c r="B933" i="22"/>
  <c r="B977" i="22"/>
  <c r="C994" i="22"/>
  <c r="B998" i="22"/>
  <c r="C831" i="22"/>
  <c r="B831" i="22"/>
  <c r="C839" i="22"/>
  <c r="B839" i="22"/>
  <c r="C847" i="22"/>
  <c r="B847" i="22"/>
  <c r="C855" i="22"/>
  <c r="B855" i="22"/>
  <c r="C863" i="22"/>
  <c r="B863" i="22"/>
  <c r="C871" i="22"/>
  <c r="B871" i="22"/>
  <c r="C879" i="22"/>
  <c r="B879" i="22"/>
  <c r="C887" i="22"/>
  <c r="B887" i="22"/>
  <c r="C895" i="22"/>
  <c r="B895" i="22"/>
  <c r="C903" i="22"/>
  <c r="B903" i="22"/>
  <c r="C911" i="22"/>
  <c r="B911" i="22"/>
  <c r="C919" i="22"/>
  <c r="B919" i="22"/>
  <c r="C927" i="22"/>
  <c r="B927" i="22"/>
  <c r="C935" i="22"/>
  <c r="B935" i="22"/>
  <c r="C943" i="22"/>
  <c r="B943" i="22"/>
  <c r="C951" i="22"/>
  <c r="B951" i="22"/>
  <c r="C959" i="22"/>
  <c r="B959" i="22"/>
  <c r="C967" i="22"/>
  <c r="B967" i="22"/>
  <c r="C975" i="22"/>
  <c r="B975" i="22"/>
  <c r="C983" i="22"/>
  <c r="B983" i="22"/>
  <c r="C991" i="22"/>
  <c r="B991" i="22"/>
  <c r="C999" i="22"/>
  <c r="B999" i="22"/>
  <c r="N2" i="22" l="1"/>
  <c r="C2" i="22" l="1"/>
  <c r="B2" i="22"/>
  <c r="G1000" i="22"/>
  <c r="F1000" i="22"/>
  <c r="E1000" i="22"/>
  <c r="D1000" i="22"/>
  <c r="A1000" i="22"/>
  <c r="G999" i="22"/>
  <c r="F999" i="22"/>
  <c r="E999" i="22"/>
  <c r="D999" i="22"/>
  <c r="A999" i="22"/>
  <c r="G998" i="22"/>
  <c r="F998" i="22"/>
  <c r="E998" i="22"/>
  <c r="D998" i="22"/>
  <c r="A998" i="22"/>
  <c r="G997" i="22"/>
  <c r="F997" i="22"/>
  <c r="E997" i="22"/>
  <c r="D997" i="22"/>
  <c r="A997" i="22"/>
  <c r="G996" i="22"/>
  <c r="M996" i="22" s="1"/>
  <c r="F996" i="22"/>
  <c r="E996" i="22"/>
  <c r="D996" i="22"/>
  <c r="A996" i="22"/>
  <c r="G995" i="22"/>
  <c r="F995" i="22"/>
  <c r="E995" i="22"/>
  <c r="D995" i="22"/>
  <c r="A995" i="22"/>
  <c r="G994" i="22"/>
  <c r="F994" i="22"/>
  <c r="E994" i="22"/>
  <c r="D994" i="22"/>
  <c r="A994" i="22"/>
  <c r="G993" i="22"/>
  <c r="F993" i="22"/>
  <c r="E993" i="22"/>
  <c r="D993" i="22"/>
  <c r="A993" i="22"/>
  <c r="G992" i="22"/>
  <c r="F992" i="22"/>
  <c r="E992" i="22"/>
  <c r="D992" i="22"/>
  <c r="A992" i="22"/>
  <c r="G991" i="22"/>
  <c r="M991" i="22" s="1"/>
  <c r="F991" i="22"/>
  <c r="E991" i="22"/>
  <c r="D991" i="22"/>
  <c r="A991" i="22"/>
  <c r="G990" i="22"/>
  <c r="F990" i="22"/>
  <c r="E990" i="22"/>
  <c r="D990" i="22"/>
  <c r="A990" i="22"/>
  <c r="G989" i="22"/>
  <c r="F989" i="22"/>
  <c r="E989" i="22"/>
  <c r="D989" i="22"/>
  <c r="A989" i="22"/>
  <c r="G988" i="22"/>
  <c r="F988" i="22"/>
  <c r="E988" i="22"/>
  <c r="D988" i="22"/>
  <c r="A988" i="22"/>
  <c r="G987" i="22"/>
  <c r="F987" i="22"/>
  <c r="E987" i="22"/>
  <c r="D987" i="22"/>
  <c r="A987" i="22"/>
  <c r="G986" i="22"/>
  <c r="F986" i="22"/>
  <c r="E986" i="22"/>
  <c r="D986" i="22"/>
  <c r="A986" i="22"/>
  <c r="G985" i="22"/>
  <c r="F985" i="22"/>
  <c r="E985" i="22"/>
  <c r="D985" i="22"/>
  <c r="A985" i="22"/>
  <c r="G984" i="22"/>
  <c r="M984" i="22" s="1"/>
  <c r="F984" i="22"/>
  <c r="E984" i="22"/>
  <c r="D984" i="22"/>
  <c r="A984" i="22"/>
  <c r="G983" i="22"/>
  <c r="F983" i="22"/>
  <c r="E983" i="22"/>
  <c r="D983" i="22"/>
  <c r="A983" i="22"/>
  <c r="G982" i="22"/>
  <c r="F982" i="22"/>
  <c r="E982" i="22"/>
  <c r="D982" i="22"/>
  <c r="A982" i="22"/>
  <c r="G981" i="22"/>
  <c r="F981" i="22"/>
  <c r="E981" i="22"/>
  <c r="D981" i="22"/>
  <c r="A981" i="22"/>
  <c r="G980" i="22"/>
  <c r="F980" i="22"/>
  <c r="E980" i="22"/>
  <c r="D980" i="22"/>
  <c r="A980" i="22"/>
  <c r="G979" i="22"/>
  <c r="M979" i="22" s="1"/>
  <c r="F979" i="22"/>
  <c r="E979" i="22"/>
  <c r="D979" i="22"/>
  <c r="A979" i="22"/>
  <c r="G978" i="22"/>
  <c r="F978" i="22"/>
  <c r="E978" i="22"/>
  <c r="D978" i="22"/>
  <c r="A978" i="22"/>
  <c r="G977" i="22"/>
  <c r="F977" i="22"/>
  <c r="E977" i="22"/>
  <c r="D977" i="22"/>
  <c r="A977" i="22"/>
  <c r="G976" i="22"/>
  <c r="F976" i="22"/>
  <c r="E976" i="22"/>
  <c r="D976" i="22"/>
  <c r="A976" i="22"/>
  <c r="G975" i="22"/>
  <c r="F975" i="22"/>
  <c r="E975" i="22"/>
  <c r="D975" i="22"/>
  <c r="A975" i="22"/>
  <c r="G974" i="22"/>
  <c r="F974" i="22"/>
  <c r="E974" i="22"/>
  <c r="D974" i="22"/>
  <c r="A974" i="22"/>
  <c r="G973" i="22"/>
  <c r="F973" i="22"/>
  <c r="E973" i="22"/>
  <c r="D973" i="22"/>
  <c r="A973" i="22"/>
  <c r="G972" i="22"/>
  <c r="M972" i="22" s="1"/>
  <c r="F972" i="22"/>
  <c r="E972" i="22"/>
  <c r="D972" i="22"/>
  <c r="A972" i="22"/>
  <c r="G971" i="22"/>
  <c r="F971" i="22"/>
  <c r="E971" i="22"/>
  <c r="D971" i="22"/>
  <c r="A971" i="22"/>
  <c r="G970" i="22"/>
  <c r="F970" i="22"/>
  <c r="E970" i="22"/>
  <c r="D970" i="22"/>
  <c r="A970" i="22"/>
  <c r="G969" i="22"/>
  <c r="F969" i="22"/>
  <c r="E969" i="22"/>
  <c r="D969" i="22"/>
  <c r="A969" i="22"/>
  <c r="G968" i="22"/>
  <c r="F968" i="22"/>
  <c r="E968" i="22"/>
  <c r="D968" i="22"/>
  <c r="A968" i="22"/>
  <c r="G967" i="22"/>
  <c r="M967" i="22" s="1"/>
  <c r="F967" i="22"/>
  <c r="E967" i="22"/>
  <c r="D967" i="22"/>
  <c r="A967" i="22"/>
  <c r="G966" i="22"/>
  <c r="F966" i="22"/>
  <c r="E966" i="22"/>
  <c r="D966" i="22"/>
  <c r="A966" i="22"/>
  <c r="G965" i="22"/>
  <c r="F965" i="22"/>
  <c r="E965" i="22"/>
  <c r="D965" i="22"/>
  <c r="A965" i="22"/>
  <c r="G964" i="22"/>
  <c r="F964" i="22"/>
  <c r="E964" i="22"/>
  <c r="D964" i="22"/>
  <c r="A964" i="22"/>
  <c r="G963" i="22"/>
  <c r="F963" i="22"/>
  <c r="E963" i="22"/>
  <c r="D963" i="22"/>
  <c r="A963" i="22"/>
  <c r="G962" i="22"/>
  <c r="F962" i="22"/>
  <c r="E962" i="22"/>
  <c r="D962" i="22"/>
  <c r="A962" i="22"/>
  <c r="G961" i="22"/>
  <c r="F961" i="22"/>
  <c r="E961" i="22"/>
  <c r="D961" i="22"/>
  <c r="A961" i="22"/>
  <c r="G960" i="22"/>
  <c r="M960" i="22" s="1"/>
  <c r="F960" i="22"/>
  <c r="E960" i="22"/>
  <c r="D960" i="22"/>
  <c r="A960" i="22"/>
  <c r="G959" i="22"/>
  <c r="F959" i="22"/>
  <c r="E959" i="22"/>
  <c r="D959" i="22"/>
  <c r="A959" i="22"/>
  <c r="G958" i="22"/>
  <c r="F958" i="22"/>
  <c r="E958" i="22"/>
  <c r="D958" i="22"/>
  <c r="A958" i="22"/>
  <c r="G957" i="22"/>
  <c r="F957" i="22"/>
  <c r="E957" i="22"/>
  <c r="D957" i="22"/>
  <c r="A957" i="22"/>
  <c r="G956" i="22"/>
  <c r="F956" i="22"/>
  <c r="E956" i="22"/>
  <c r="D956" i="22"/>
  <c r="A956" i="22"/>
  <c r="G955" i="22"/>
  <c r="M955" i="22" s="1"/>
  <c r="F955" i="22"/>
  <c r="E955" i="22"/>
  <c r="D955" i="22"/>
  <c r="A955" i="22"/>
  <c r="G954" i="22"/>
  <c r="F954" i="22"/>
  <c r="E954" i="22"/>
  <c r="D954" i="22"/>
  <c r="A954" i="22"/>
  <c r="G953" i="22"/>
  <c r="F953" i="22"/>
  <c r="E953" i="22"/>
  <c r="D953" i="22"/>
  <c r="A953" i="22"/>
  <c r="G952" i="22"/>
  <c r="F952" i="22"/>
  <c r="E952" i="22"/>
  <c r="D952" i="22"/>
  <c r="A952" i="22"/>
  <c r="G951" i="22"/>
  <c r="F951" i="22"/>
  <c r="E951" i="22"/>
  <c r="D951" i="22"/>
  <c r="A951" i="22"/>
  <c r="G950" i="22"/>
  <c r="F950" i="22"/>
  <c r="E950" i="22"/>
  <c r="D950" i="22"/>
  <c r="A950" i="22"/>
  <c r="G949" i="22"/>
  <c r="F949" i="22"/>
  <c r="E949" i="22"/>
  <c r="D949" i="22"/>
  <c r="A949" i="22"/>
  <c r="G948" i="22"/>
  <c r="M948" i="22" s="1"/>
  <c r="F948" i="22"/>
  <c r="E948" i="22"/>
  <c r="D948" i="22"/>
  <c r="A948" i="22"/>
  <c r="G947" i="22"/>
  <c r="F947" i="22"/>
  <c r="E947" i="22"/>
  <c r="D947" i="22"/>
  <c r="A947" i="22"/>
  <c r="G946" i="22"/>
  <c r="F946" i="22"/>
  <c r="E946" i="22"/>
  <c r="D946" i="22"/>
  <c r="A946" i="22"/>
  <c r="G945" i="22"/>
  <c r="F945" i="22"/>
  <c r="E945" i="22"/>
  <c r="D945" i="22"/>
  <c r="A945" i="22"/>
  <c r="G944" i="22"/>
  <c r="F944" i="22"/>
  <c r="E944" i="22"/>
  <c r="D944" i="22"/>
  <c r="A944" i="22"/>
  <c r="G943" i="22"/>
  <c r="M943" i="22" s="1"/>
  <c r="F943" i="22"/>
  <c r="E943" i="22"/>
  <c r="D943" i="22"/>
  <c r="A943" i="22"/>
  <c r="G942" i="22"/>
  <c r="F942" i="22"/>
  <c r="E942" i="22"/>
  <c r="D942" i="22"/>
  <c r="A942" i="22"/>
  <c r="G941" i="22"/>
  <c r="F941" i="22"/>
  <c r="E941" i="22"/>
  <c r="D941" i="22"/>
  <c r="A941" i="22"/>
  <c r="G940" i="22"/>
  <c r="F940" i="22"/>
  <c r="E940" i="22"/>
  <c r="D940" i="22"/>
  <c r="A940" i="22"/>
  <c r="G939" i="22"/>
  <c r="F939" i="22"/>
  <c r="E939" i="22"/>
  <c r="D939" i="22"/>
  <c r="A939" i="22"/>
  <c r="G938" i="22"/>
  <c r="F938" i="22"/>
  <c r="E938" i="22"/>
  <c r="D938" i="22"/>
  <c r="A938" i="22"/>
  <c r="G937" i="22"/>
  <c r="F937" i="22"/>
  <c r="E937" i="22"/>
  <c r="D937" i="22"/>
  <c r="A937" i="22"/>
  <c r="G936" i="22"/>
  <c r="M936" i="22" s="1"/>
  <c r="F936" i="22"/>
  <c r="E936" i="22"/>
  <c r="D936" i="22"/>
  <c r="A936" i="22"/>
  <c r="G935" i="22"/>
  <c r="F935" i="22"/>
  <c r="E935" i="22"/>
  <c r="D935" i="22"/>
  <c r="A935" i="22"/>
  <c r="G934" i="22"/>
  <c r="F934" i="22"/>
  <c r="E934" i="22"/>
  <c r="D934" i="22"/>
  <c r="A934" i="22"/>
  <c r="G933" i="22"/>
  <c r="F933" i="22"/>
  <c r="E933" i="22"/>
  <c r="D933" i="22"/>
  <c r="A933" i="22"/>
  <c r="G932" i="22"/>
  <c r="F932" i="22"/>
  <c r="E932" i="22"/>
  <c r="D932" i="22"/>
  <c r="A932" i="22"/>
  <c r="G931" i="22"/>
  <c r="M931" i="22" s="1"/>
  <c r="F931" i="22"/>
  <c r="E931" i="22"/>
  <c r="D931" i="22"/>
  <c r="A931" i="22"/>
  <c r="G930" i="22"/>
  <c r="F930" i="22"/>
  <c r="E930" i="22"/>
  <c r="D930" i="22"/>
  <c r="A930" i="22"/>
  <c r="G929" i="22"/>
  <c r="F929" i="22"/>
  <c r="E929" i="22"/>
  <c r="D929" i="22"/>
  <c r="A929" i="22"/>
  <c r="G928" i="22"/>
  <c r="F928" i="22"/>
  <c r="E928" i="22"/>
  <c r="D928" i="22"/>
  <c r="A928" i="22"/>
  <c r="G927" i="22"/>
  <c r="F927" i="22"/>
  <c r="E927" i="22"/>
  <c r="D927" i="22"/>
  <c r="A927" i="22"/>
  <c r="G926" i="22"/>
  <c r="F926" i="22"/>
  <c r="E926" i="22"/>
  <c r="D926" i="22"/>
  <c r="A926" i="22"/>
  <c r="G925" i="22"/>
  <c r="F925" i="22"/>
  <c r="E925" i="22"/>
  <c r="D925" i="22"/>
  <c r="A925" i="22"/>
  <c r="G924" i="22"/>
  <c r="M924" i="22" s="1"/>
  <c r="F924" i="22"/>
  <c r="E924" i="22"/>
  <c r="D924" i="22"/>
  <c r="A924" i="22"/>
  <c r="G923" i="22"/>
  <c r="F923" i="22"/>
  <c r="E923" i="22"/>
  <c r="D923" i="22"/>
  <c r="A923" i="22"/>
  <c r="G922" i="22"/>
  <c r="F922" i="22"/>
  <c r="E922" i="22"/>
  <c r="D922" i="22"/>
  <c r="A922" i="22"/>
  <c r="G921" i="22"/>
  <c r="F921" i="22"/>
  <c r="E921" i="22"/>
  <c r="D921" i="22"/>
  <c r="A921" i="22"/>
  <c r="G920" i="22"/>
  <c r="F920" i="22"/>
  <c r="E920" i="22"/>
  <c r="D920" i="22"/>
  <c r="A920" i="22"/>
  <c r="G919" i="22"/>
  <c r="M919" i="22" s="1"/>
  <c r="F919" i="22"/>
  <c r="E919" i="22"/>
  <c r="D919" i="22"/>
  <c r="A919" i="22"/>
  <c r="G918" i="22"/>
  <c r="F918" i="22"/>
  <c r="E918" i="22"/>
  <c r="D918" i="22"/>
  <c r="A918" i="22"/>
  <c r="G917" i="22"/>
  <c r="F917" i="22"/>
  <c r="E917" i="22"/>
  <c r="D917" i="22"/>
  <c r="A917" i="22"/>
  <c r="G916" i="22"/>
  <c r="F916" i="22"/>
  <c r="E916" i="22"/>
  <c r="D916" i="22"/>
  <c r="A916" i="22"/>
  <c r="G915" i="22"/>
  <c r="F915" i="22"/>
  <c r="E915" i="22"/>
  <c r="D915" i="22"/>
  <c r="A915" i="22"/>
  <c r="G914" i="22"/>
  <c r="F914" i="22"/>
  <c r="E914" i="22"/>
  <c r="D914" i="22"/>
  <c r="A914" i="22"/>
  <c r="G913" i="22"/>
  <c r="F913" i="22"/>
  <c r="E913" i="22"/>
  <c r="D913" i="22"/>
  <c r="A913" i="22"/>
  <c r="G912" i="22"/>
  <c r="M912" i="22" s="1"/>
  <c r="F912" i="22"/>
  <c r="E912" i="22"/>
  <c r="D912" i="22"/>
  <c r="A912" i="22"/>
  <c r="G911" i="22"/>
  <c r="F911" i="22"/>
  <c r="E911" i="22"/>
  <c r="D911" i="22"/>
  <c r="A911" i="22"/>
  <c r="G910" i="22"/>
  <c r="F910" i="22"/>
  <c r="E910" i="22"/>
  <c r="D910" i="22"/>
  <c r="A910" i="22"/>
  <c r="G909" i="22"/>
  <c r="F909" i="22"/>
  <c r="E909" i="22"/>
  <c r="D909" i="22"/>
  <c r="A909" i="22"/>
  <c r="G908" i="22"/>
  <c r="F908" i="22"/>
  <c r="E908" i="22"/>
  <c r="D908" i="22"/>
  <c r="A908" i="22"/>
  <c r="G907" i="22"/>
  <c r="M907" i="22" s="1"/>
  <c r="F907" i="22"/>
  <c r="E907" i="22"/>
  <c r="D907" i="22"/>
  <c r="A907" i="22"/>
  <c r="G906" i="22"/>
  <c r="F906" i="22"/>
  <c r="E906" i="22"/>
  <c r="D906" i="22"/>
  <c r="A906" i="22"/>
  <c r="G905" i="22"/>
  <c r="F905" i="22"/>
  <c r="E905" i="22"/>
  <c r="D905" i="22"/>
  <c r="A905" i="22"/>
  <c r="G904" i="22"/>
  <c r="F904" i="22"/>
  <c r="E904" i="22"/>
  <c r="D904" i="22"/>
  <c r="A904" i="22"/>
  <c r="G903" i="22"/>
  <c r="F903" i="22"/>
  <c r="E903" i="22"/>
  <c r="D903" i="22"/>
  <c r="A903" i="22"/>
  <c r="G902" i="22"/>
  <c r="F902" i="22"/>
  <c r="E902" i="22"/>
  <c r="D902" i="22"/>
  <c r="A902" i="22"/>
  <c r="G901" i="22"/>
  <c r="F901" i="22"/>
  <c r="E901" i="22"/>
  <c r="D901" i="22"/>
  <c r="A901" i="22"/>
  <c r="G900" i="22"/>
  <c r="M900" i="22" s="1"/>
  <c r="F900" i="22"/>
  <c r="E900" i="22"/>
  <c r="D900" i="22"/>
  <c r="A900" i="22"/>
  <c r="G899" i="22"/>
  <c r="F899" i="22"/>
  <c r="E899" i="22"/>
  <c r="D899" i="22"/>
  <c r="A899" i="22"/>
  <c r="G898" i="22"/>
  <c r="F898" i="22"/>
  <c r="E898" i="22"/>
  <c r="D898" i="22"/>
  <c r="A898" i="22"/>
  <c r="G897" i="22"/>
  <c r="F897" i="22"/>
  <c r="E897" i="22"/>
  <c r="D897" i="22"/>
  <c r="A897" i="22"/>
  <c r="G896" i="22"/>
  <c r="F896" i="22"/>
  <c r="E896" i="22"/>
  <c r="D896" i="22"/>
  <c r="A896" i="22"/>
  <c r="G895" i="22"/>
  <c r="M895" i="22" s="1"/>
  <c r="F895" i="22"/>
  <c r="E895" i="22"/>
  <c r="D895" i="22"/>
  <c r="A895" i="22"/>
  <c r="G894" i="22"/>
  <c r="F894" i="22"/>
  <c r="E894" i="22"/>
  <c r="D894" i="22"/>
  <c r="A894" i="22"/>
  <c r="G893" i="22"/>
  <c r="F893" i="22"/>
  <c r="E893" i="22"/>
  <c r="D893" i="22"/>
  <c r="A893" i="22"/>
  <c r="G892" i="22"/>
  <c r="F892" i="22"/>
  <c r="E892" i="22"/>
  <c r="D892" i="22"/>
  <c r="A892" i="22"/>
  <c r="G891" i="22"/>
  <c r="F891" i="22"/>
  <c r="E891" i="22"/>
  <c r="D891" i="22"/>
  <c r="A891" i="22"/>
  <c r="G890" i="22"/>
  <c r="F890" i="22"/>
  <c r="E890" i="22"/>
  <c r="D890" i="22"/>
  <c r="A890" i="22"/>
  <c r="G889" i="22"/>
  <c r="F889" i="22"/>
  <c r="E889" i="22"/>
  <c r="D889" i="22"/>
  <c r="A889" i="22"/>
  <c r="G888" i="22"/>
  <c r="M888" i="22" s="1"/>
  <c r="F888" i="22"/>
  <c r="E888" i="22"/>
  <c r="D888" i="22"/>
  <c r="A888" i="22"/>
  <c r="G887" i="22"/>
  <c r="F887" i="22"/>
  <c r="E887" i="22"/>
  <c r="D887" i="22"/>
  <c r="A887" i="22"/>
  <c r="G886" i="22"/>
  <c r="F886" i="22"/>
  <c r="E886" i="22"/>
  <c r="D886" i="22"/>
  <c r="A886" i="22"/>
  <c r="G885" i="22"/>
  <c r="F885" i="22"/>
  <c r="E885" i="22"/>
  <c r="D885" i="22"/>
  <c r="A885" i="22"/>
  <c r="G884" i="22"/>
  <c r="F884" i="22"/>
  <c r="E884" i="22"/>
  <c r="D884" i="22"/>
  <c r="A884" i="22"/>
  <c r="G883" i="22"/>
  <c r="M883" i="22" s="1"/>
  <c r="F883" i="22"/>
  <c r="E883" i="22"/>
  <c r="D883" i="22"/>
  <c r="A883" i="22"/>
  <c r="G882" i="22"/>
  <c r="F882" i="22"/>
  <c r="E882" i="22"/>
  <c r="D882" i="22"/>
  <c r="A882" i="22"/>
  <c r="G881" i="22"/>
  <c r="F881" i="22"/>
  <c r="E881" i="22"/>
  <c r="D881" i="22"/>
  <c r="A881" i="22"/>
  <c r="G880" i="22"/>
  <c r="F880" i="22"/>
  <c r="E880" i="22"/>
  <c r="D880" i="22"/>
  <c r="A880" i="22"/>
  <c r="G879" i="22"/>
  <c r="F879" i="22"/>
  <c r="E879" i="22"/>
  <c r="D879" i="22"/>
  <c r="A879" i="22"/>
  <c r="G878" i="22"/>
  <c r="F878" i="22"/>
  <c r="E878" i="22"/>
  <c r="D878" i="22"/>
  <c r="A878" i="22"/>
  <c r="G877" i="22"/>
  <c r="F877" i="22"/>
  <c r="E877" i="22"/>
  <c r="D877" i="22"/>
  <c r="A877" i="22"/>
  <c r="G876" i="22"/>
  <c r="M876" i="22" s="1"/>
  <c r="F876" i="22"/>
  <c r="E876" i="22"/>
  <c r="D876" i="22"/>
  <c r="A876" i="22"/>
  <c r="G875" i="22"/>
  <c r="F875" i="22"/>
  <c r="E875" i="22"/>
  <c r="D875" i="22"/>
  <c r="A875" i="22"/>
  <c r="G874" i="22"/>
  <c r="F874" i="22"/>
  <c r="E874" i="22"/>
  <c r="D874" i="22"/>
  <c r="A874" i="22"/>
  <c r="G873" i="22"/>
  <c r="F873" i="22"/>
  <c r="E873" i="22"/>
  <c r="D873" i="22"/>
  <c r="A873" i="22"/>
  <c r="G872" i="22"/>
  <c r="F872" i="22"/>
  <c r="E872" i="22"/>
  <c r="D872" i="22"/>
  <c r="A872" i="22"/>
  <c r="G871" i="22"/>
  <c r="M871" i="22" s="1"/>
  <c r="F871" i="22"/>
  <c r="E871" i="22"/>
  <c r="D871" i="22"/>
  <c r="A871" i="22"/>
  <c r="G870" i="22"/>
  <c r="F870" i="22"/>
  <c r="E870" i="22"/>
  <c r="D870" i="22"/>
  <c r="A870" i="22"/>
  <c r="G869" i="22"/>
  <c r="F869" i="22"/>
  <c r="E869" i="22"/>
  <c r="D869" i="22"/>
  <c r="A869" i="22"/>
  <c r="G868" i="22"/>
  <c r="F868" i="22"/>
  <c r="E868" i="22"/>
  <c r="D868" i="22"/>
  <c r="A868" i="22"/>
  <c r="G867" i="22"/>
  <c r="F867" i="22"/>
  <c r="E867" i="22"/>
  <c r="D867" i="22"/>
  <c r="A867" i="22"/>
  <c r="G866" i="22"/>
  <c r="F866" i="22"/>
  <c r="E866" i="22"/>
  <c r="D866" i="22"/>
  <c r="A866" i="22"/>
  <c r="G865" i="22"/>
  <c r="F865" i="22"/>
  <c r="E865" i="22"/>
  <c r="D865" i="22"/>
  <c r="A865" i="22"/>
  <c r="G864" i="22"/>
  <c r="M864" i="22" s="1"/>
  <c r="F864" i="22"/>
  <c r="E864" i="22"/>
  <c r="D864" i="22"/>
  <c r="A864" i="22"/>
  <c r="G863" i="22"/>
  <c r="F863" i="22"/>
  <c r="E863" i="22"/>
  <c r="D863" i="22"/>
  <c r="A863" i="22"/>
  <c r="G862" i="22"/>
  <c r="F862" i="22"/>
  <c r="E862" i="22"/>
  <c r="D862" i="22"/>
  <c r="A862" i="22"/>
  <c r="G861" i="22"/>
  <c r="F861" i="22"/>
  <c r="E861" i="22"/>
  <c r="D861" i="22"/>
  <c r="A861" i="22"/>
  <c r="G860" i="22"/>
  <c r="F860" i="22"/>
  <c r="E860" i="22"/>
  <c r="D860" i="22"/>
  <c r="A860" i="22"/>
  <c r="G859" i="22"/>
  <c r="M859" i="22" s="1"/>
  <c r="F859" i="22"/>
  <c r="E859" i="22"/>
  <c r="D859" i="22"/>
  <c r="A859" i="22"/>
  <c r="G858" i="22"/>
  <c r="F858" i="22"/>
  <c r="E858" i="22"/>
  <c r="D858" i="22"/>
  <c r="A858" i="22"/>
  <c r="G857" i="22"/>
  <c r="F857" i="22"/>
  <c r="E857" i="22"/>
  <c r="D857" i="22"/>
  <c r="A857" i="22"/>
  <c r="G856" i="22"/>
  <c r="F856" i="22"/>
  <c r="E856" i="22"/>
  <c r="D856" i="22"/>
  <c r="A856" i="22"/>
  <c r="G855" i="22"/>
  <c r="F855" i="22"/>
  <c r="E855" i="22"/>
  <c r="D855" i="22"/>
  <c r="A855" i="22"/>
  <c r="G854" i="22"/>
  <c r="F854" i="22"/>
  <c r="E854" i="22"/>
  <c r="D854" i="22"/>
  <c r="A854" i="22"/>
  <c r="G853" i="22"/>
  <c r="F853" i="22"/>
  <c r="E853" i="22"/>
  <c r="D853" i="22"/>
  <c r="A853" i="22"/>
  <c r="G852" i="22"/>
  <c r="M852" i="22" s="1"/>
  <c r="F852" i="22"/>
  <c r="E852" i="22"/>
  <c r="D852" i="22"/>
  <c r="A852" i="22"/>
  <c r="G851" i="22"/>
  <c r="F851" i="22"/>
  <c r="E851" i="22"/>
  <c r="D851" i="22"/>
  <c r="A851" i="22"/>
  <c r="G850" i="22"/>
  <c r="F850" i="22"/>
  <c r="E850" i="22"/>
  <c r="D850" i="22"/>
  <c r="A850" i="22"/>
  <c r="G849" i="22"/>
  <c r="F849" i="22"/>
  <c r="E849" i="22"/>
  <c r="D849" i="22"/>
  <c r="A849" i="22"/>
  <c r="G848" i="22"/>
  <c r="F848" i="22"/>
  <c r="E848" i="22"/>
  <c r="D848" i="22"/>
  <c r="A848" i="22"/>
  <c r="G847" i="22"/>
  <c r="M847" i="22" s="1"/>
  <c r="F847" i="22"/>
  <c r="E847" i="22"/>
  <c r="D847" i="22"/>
  <c r="A847" i="22"/>
  <c r="G846" i="22"/>
  <c r="F846" i="22"/>
  <c r="E846" i="22"/>
  <c r="D846" i="22"/>
  <c r="A846" i="22"/>
  <c r="G845" i="22"/>
  <c r="F845" i="22"/>
  <c r="E845" i="22"/>
  <c r="D845" i="22"/>
  <c r="A845" i="22"/>
  <c r="G844" i="22"/>
  <c r="F844" i="22"/>
  <c r="E844" i="22"/>
  <c r="D844" i="22"/>
  <c r="A844" i="22"/>
  <c r="G843" i="22"/>
  <c r="F843" i="22"/>
  <c r="E843" i="22"/>
  <c r="D843" i="22"/>
  <c r="A843" i="22"/>
  <c r="G842" i="22"/>
  <c r="F842" i="22"/>
  <c r="E842" i="22"/>
  <c r="D842" i="22"/>
  <c r="A842" i="22"/>
  <c r="G841" i="22"/>
  <c r="F841" i="22"/>
  <c r="E841" i="22"/>
  <c r="D841" i="22"/>
  <c r="A841" i="22"/>
  <c r="G840" i="22"/>
  <c r="M840" i="22" s="1"/>
  <c r="F840" i="22"/>
  <c r="E840" i="22"/>
  <c r="D840" i="22"/>
  <c r="A840" i="22"/>
  <c r="G839" i="22"/>
  <c r="F839" i="22"/>
  <c r="E839" i="22"/>
  <c r="D839" i="22"/>
  <c r="A839" i="22"/>
  <c r="G838" i="22"/>
  <c r="F838" i="22"/>
  <c r="E838" i="22"/>
  <c r="D838" i="22"/>
  <c r="A838" i="22"/>
  <c r="G837" i="22"/>
  <c r="F837" i="22"/>
  <c r="E837" i="22"/>
  <c r="D837" i="22"/>
  <c r="A837" i="22"/>
  <c r="G836" i="22"/>
  <c r="F836" i="22"/>
  <c r="E836" i="22"/>
  <c r="D836" i="22"/>
  <c r="A836" i="22"/>
  <c r="G835" i="22"/>
  <c r="M835" i="22" s="1"/>
  <c r="F835" i="22"/>
  <c r="E835" i="22"/>
  <c r="D835" i="22"/>
  <c r="A835" i="22"/>
  <c r="G834" i="22"/>
  <c r="F834" i="22"/>
  <c r="E834" i="22"/>
  <c r="D834" i="22"/>
  <c r="A834" i="22"/>
  <c r="G833" i="22"/>
  <c r="M833" i="22" s="1"/>
  <c r="F833" i="22"/>
  <c r="E833" i="22"/>
  <c r="D833" i="22"/>
  <c r="A833" i="22"/>
  <c r="G832" i="22"/>
  <c r="F832" i="22"/>
  <c r="E832" i="22"/>
  <c r="D832" i="22"/>
  <c r="A832" i="22"/>
  <c r="G831" i="22"/>
  <c r="M831" i="22" s="1"/>
  <c r="F831" i="22"/>
  <c r="E831" i="22"/>
  <c r="D831" i="22"/>
  <c r="A831" i="22"/>
  <c r="G830" i="22"/>
  <c r="F830" i="22"/>
  <c r="E830" i="22"/>
  <c r="D830" i="22"/>
  <c r="A830" i="22"/>
  <c r="G829" i="22"/>
  <c r="M829" i="22" s="1"/>
  <c r="F829" i="22"/>
  <c r="E829" i="22"/>
  <c r="D829" i="22"/>
  <c r="A829" i="22"/>
  <c r="G828" i="22"/>
  <c r="M828" i="22" s="1"/>
  <c r="F828" i="22"/>
  <c r="E828" i="22"/>
  <c r="D828" i="22"/>
  <c r="A828" i="22"/>
  <c r="G827" i="22"/>
  <c r="M827" i="22" s="1"/>
  <c r="F827" i="22"/>
  <c r="E827" i="22"/>
  <c r="D827" i="22"/>
  <c r="A827" i="22"/>
  <c r="G826" i="22"/>
  <c r="F826" i="22"/>
  <c r="E826" i="22"/>
  <c r="D826" i="22"/>
  <c r="A826" i="22"/>
  <c r="G825" i="22"/>
  <c r="M825" i="22" s="1"/>
  <c r="F825" i="22"/>
  <c r="E825" i="22"/>
  <c r="D825" i="22"/>
  <c r="A825" i="22"/>
  <c r="G824" i="22"/>
  <c r="F824" i="22"/>
  <c r="E824" i="22"/>
  <c r="D824" i="22"/>
  <c r="A824" i="22"/>
  <c r="G823" i="22"/>
  <c r="M823" i="22" s="1"/>
  <c r="F823" i="22"/>
  <c r="E823" i="22"/>
  <c r="D823" i="22"/>
  <c r="A823" i="22"/>
  <c r="G822" i="22"/>
  <c r="F822" i="22"/>
  <c r="E822" i="22"/>
  <c r="D822" i="22"/>
  <c r="A822" i="22"/>
  <c r="G821" i="22"/>
  <c r="M821" i="22" s="1"/>
  <c r="F821" i="22"/>
  <c r="E821" i="22"/>
  <c r="D821" i="22"/>
  <c r="A821" i="22"/>
  <c r="G820" i="22"/>
  <c r="F820" i="22"/>
  <c r="E820" i="22"/>
  <c r="D820" i="22"/>
  <c r="A820" i="22"/>
  <c r="G819" i="22"/>
  <c r="F819" i="22"/>
  <c r="E819" i="22"/>
  <c r="D819" i="22"/>
  <c r="A819" i="22"/>
  <c r="G818" i="22"/>
  <c r="F818" i="22"/>
  <c r="E818" i="22"/>
  <c r="D818" i="22"/>
  <c r="A818" i="22"/>
  <c r="G817" i="22"/>
  <c r="M817" i="22" s="1"/>
  <c r="F817" i="22"/>
  <c r="E817" i="22"/>
  <c r="D817" i="22"/>
  <c r="A817" i="22"/>
  <c r="G816" i="22"/>
  <c r="M816" i="22" s="1"/>
  <c r="F816" i="22"/>
  <c r="E816" i="22"/>
  <c r="D816" i="22"/>
  <c r="A816" i="22"/>
  <c r="G815" i="22"/>
  <c r="M815" i="22" s="1"/>
  <c r="F815" i="22"/>
  <c r="E815" i="22"/>
  <c r="D815" i="22"/>
  <c r="A815" i="22"/>
  <c r="G814" i="22"/>
  <c r="F814" i="22"/>
  <c r="E814" i="22"/>
  <c r="D814" i="22"/>
  <c r="A814" i="22"/>
  <c r="G813" i="22"/>
  <c r="M813" i="22" s="1"/>
  <c r="F813" i="22"/>
  <c r="E813" i="22"/>
  <c r="D813" i="22"/>
  <c r="A813" i="22"/>
  <c r="G812" i="22"/>
  <c r="F812" i="22"/>
  <c r="E812" i="22"/>
  <c r="D812" i="22"/>
  <c r="A812" i="22"/>
  <c r="G811" i="22"/>
  <c r="M811" i="22" s="1"/>
  <c r="F811" i="22"/>
  <c r="E811" i="22"/>
  <c r="D811" i="22"/>
  <c r="A811" i="22"/>
  <c r="G810" i="22"/>
  <c r="F810" i="22"/>
  <c r="E810" i="22"/>
  <c r="D810" i="22"/>
  <c r="A810" i="22"/>
  <c r="G809" i="22"/>
  <c r="M809" i="22" s="1"/>
  <c r="F809" i="22"/>
  <c r="E809" i="22"/>
  <c r="D809" i="22"/>
  <c r="A809" i="22"/>
  <c r="G808" i="22"/>
  <c r="F808" i="22"/>
  <c r="E808" i="22"/>
  <c r="D808" i="22"/>
  <c r="A808" i="22"/>
  <c r="G807" i="22"/>
  <c r="M807" i="22" s="1"/>
  <c r="F807" i="22"/>
  <c r="E807" i="22"/>
  <c r="D807" i="22"/>
  <c r="A807" i="22"/>
  <c r="G806" i="22"/>
  <c r="F806" i="22"/>
  <c r="E806" i="22"/>
  <c r="D806" i="22"/>
  <c r="A806" i="22"/>
  <c r="G805" i="22"/>
  <c r="M805" i="22" s="1"/>
  <c r="F805" i="22"/>
  <c r="E805" i="22"/>
  <c r="D805" i="22"/>
  <c r="A805" i="22"/>
  <c r="G804" i="22"/>
  <c r="F804" i="22"/>
  <c r="E804" i="22"/>
  <c r="D804" i="22"/>
  <c r="A804" i="22"/>
  <c r="G803" i="22"/>
  <c r="F803" i="22"/>
  <c r="E803" i="22"/>
  <c r="D803" i="22"/>
  <c r="A803" i="22"/>
  <c r="G802" i="22"/>
  <c r="F802" i="22"/>
  <c r="E802" i="22"/>
  <c r="D802" i="22"/>
  <c r="A802" i="22"/>
  <c r="G801" i="22"/>
  <c r="M801" i="22" s="1"/>
  <c r="F801" i="22"/>
  <c r="E801" i="22"/>
  <c r="D801" i="22"/>
  <c r="A801" i="22"/>
  <c r="G800" i="22"/>
  <c r="F800" i="22"/>
  <c r="E800" i="22"/>
  <c r="D800" i="22"/>
  <c r="A800" i="22"/>
  <c r="G799" i="22"/>
  <c r="M799" i="22" s="1"/>
  <c r="F799" i="22"/>
  <c r="E799" i="22"/>
  <c r="D799" i="22"/>
  <c r="A799" i="22"/>
  <c r="G798" i="22"/>
  <c r="F798" i="22"/>
  <c r="E798" i="22"/>
  <c r="D798" i="22"/>
  <c r="A798" i="22"/>
  <c r="G797" i="22"/>
  <c r="M797" i="22" s="1"/>
  <c r="F797" i="22"/>
  <c r="E797" i="22"/>
  <c r="D797" i="22"/>
  <c r="A797" i="22"/>
  <c r="G796" i="22"/>
  <c r="F796" i="22"/>
  <c r="E796" i="22"/>
  <c r="D796" i="22"/>
  <c r="A796" i="22"/>
  <c r="G795" i="22"/>
  <c r="M795" i="22" s="1"/>
  <c r="F795" i="22"/>
  <c r="E795" i="22"/>
  <c r="D795" i="22"/>
  <c r="A795" i="22"/>
  <c r="G794" i="22"/>
  <c r="F794" i="22"/>
  <c r="E794" i="22"/>
  <c r="D794" i="22"/>
  <c r="A794" i="22"/>
  <c r="G793" i="22"/>
  <c r="M793" i="22" s="1"/>
  <c r="F793" i="22"/>
  <c r="E793" i="22"/>
  <c r="D793" i="22"/>
  <c r="A793" i="22"/>
  <c r="G792" i="22"/>
  <c r="M792" i="22" s="1"/>
  <c r="F792" i="22"/>
  <c r="E792" i="22"/>
  <c r="D792" i="22"/>
  <c r="A792" i="22"/>
  <c r="G791" i="22"/>
  <c r="M791" i="22" s="1"/>
  <c r="F791" i="22"/>
  <c r="E791" i="22"/>
  <c r="D791" i="22"/>
  <c r="A791" i="22"/>
  <c r="G790" i="22"/>
  <c r="F790" i="22"/>
  <c r="E790" i="22"/>
  <c r="D790" i="22"/>
  <c r="A790" i="22"/>
  <c r="G789" i="22"/>
  <c r="M789" i="22" s="1"/>
  <c r="F789" i="22"/>
  <c r="E789" i="22"/>
  <c r="D789" i="22"/>
  <c r="A789" i="22"/>
  <c r="G788" i="22"/>
  <c r="F788" i="22"/>
  <c r="E788" i="22"/>
  <c r="D788" i="22"/>
  <c r="A788" i="22"/>
  <c r="G787" i="22"/>
  <c r="M787" i="22" s="1"/>
  <c r="F787" i="22"/>
  <c r="E787" i="22"/>
  <c r="D787" i="22"/>
  <c r="A787" i="22"/>
  <c r="G786" i="22"/>
  <c r="F786" i="22"/>
  <c r="E786" i="22"/>
  <c r="D786" i="22"/>
  <c r="A786" i="22"/>
  <c r="G785" i="22"/>
  <c r="M785" i="22" s="1"/>
  <c r="F785" i="22"/>
  <c r="E785" i="22"/>
  <c r="D785" i="22"/>
  <c r="A785" i="22"/>
  <c r="G784" i="22"/>
  <c r="F784" i="22"/>
  <c r="E784" i="22"/>
  <c r="D784" i="22"/>
  <c r="A784" i="22"/>
  <c r="G783" i="22"/>
  <c r="M783" i="22" s="1"/>
  <c r="F783" i="22"/>
  <c r="E783" i="22"/>
  <c r="D783" i="22"/>
  <c r="A783" i="22"/>
  <c r="G782" i="22"/>
  <c r="F782" i="22"/>
  <c r="E782" i="22"/>
  <c r="D782" i="22"/>
  <c r="A782" i="22"/>
  <c r="G781" i="22"/>
  <c r="M781" i="22" s="1"/>
  <c r="F781" i="22"/>
  <c r="E781" i="22"/>
  <c r="D781" i="22"/>
  <c r="A781" i="22"/>
  <c r="G780" i="22"/>
  <c r="M780" i="22" s="1"/>
  <c r="F780" i="22"/>
  <c r="E780" i="22"/>
  <c r="D780" i="22"/>
  <c r="A780" i="22"/>
  <c r="G779" i="22"/>
  <c r="M779" i="22" s="1"/>
  <c r="F779" i="22"/>
  <c r="E779" i="22"/>
  <c r="D779" i="22"/>
  <c r="A779" i="22"/>
  <c r="G778" i="22"/>
  <c r="F778" i="22"/>
  <c r="E778" i="22"/>
  <c r="D778" i="22"/>
  <c r="A778" i="22"/>
  <c r="G777" i="22"/>
  <c r="M777" i="22" s="1"/>
  <c r="F777" i="22"/>
  <c r="E777" i="22"/>
  <c r="D777" i="22"/>
  <c r="A777" i="22"/>
  <c r="G776" i="22"/>
  <c r="F776" i="22"/>
  <c r="E776" i="22"/>
  <c r="D776" i="22"/>
  <c r="A776" i="22"/>
  <c r="G775" i="22"/>
  <c r="M775" i="22" s="1"/>
  <c r="F775" i="22"/>
  <c r="E775" i="22"/>
  <c r="D775" i="22"/>
  <c r="A775" i="22"/>
  <c r="G774" i="22"/>
  <c r="F774" i="22"/>
  <c r="E774" i="22"/>
  <c r="D774" i="22"/>
  <c r="A774" i="22"/>
  <c r="G773" i="22"/>
  <c r="M773" i="22" s="1"/>
  <c r="F773" i="22"/>
  <c r="E773" i="22"/>
  <c r="D773" i="22"/>
  <c r="A773" i="22"/>
  <c r="G772" i="22"/>
  <c r="F772" i="22"/>
  <c r="E772" i="22"/>
  <c r="D772" i="22"/>
  <c r="A772" i="22"/>
  <c r="G771" i="22"/>
  <c r="F771" i="22"/>
  <c r="E771" i="22"/>
  <c r="D771" i="22"/>
  <c r="A771" i="22"/>
  <c r="G770" i="22"/>
  <c r="F770" i="22"/>
  <c r="E770" i="22"/>
  <c r="D770" i="22"/>
  <c r="A770" i="22"/>
  <c r="G769" i="22"/>
  <c r="M769" i="22" s="1"/>
  <c r="F769" i="22"/>
  <c r="E769" i="22"/>
  <c r="D769" i="22"/>
  <c r="A769" i="22"/>
  <c r="G768" i="22"/>
  <c r="M768" i="22" s="1"/>
  <c r="F768" i="22"/>
  <c r="E768" i="22"/>
  <c r="D768" i="22"/>
  <c r="A768" i="22"/>
  <c r="G767" i="22"/>
  <c r="M767" i="22" s="1"/>
  <c r="F767" i="22"/>
  <c r="E767" i="22"/>
  <c r="D767" i="22"/>
  <c r="A767" i="22"/>
  <c r="G766" i="22"/>
  <c r="F766" i="22"/>
  <c r="E766" i="22"/>
  <c r="D766" i="22"/>
  <c r="A766" i="22"/>
  <c r="G765" i="22"/>
  <c r="M765" i="22" s="1"/>
  <c r="F765" i="22"/>
  <c r="E765" i="22"/>
  <c r="D765" i="22"/>
  <c r="A765" i="22"/>
  <c r="G764" i="22"/>
  <c r="F764" i="22"/>
  <c r="E764" i="22"/>
  <c r="D764" i="22"/>
  <c r="A764" i="22"/>
  <c r="G763" i="22"/>
  <c r="M763" i="22" s="1"/>
  <c r="F763" i="22"/>
  <c r="E763" i="22"/>
  <c r="D763" i="22"/>
  <c r="A763" i="22"/>
  <c r="G762" i="22"/>
  <c r="F762" i="22"/>
  <c r="E762" i="22"/>
  <c r="D762" i="22"/>
  <c r="A762" i="22"/>
  <c r="G761" i="22"/>
  <c r="M761" i="22" s="1"/>
  <c r="F761" i="22"/>
  <c r="E761" i="22"/>
  <c r="D761" i="22"/>
  <c r="A761" i="22"/>
  <c r="G760" i="22"/>
  <c r="F760" i="22"/>
  <c r="E760" i="22"/>
  <c r="D760" i="22"/>
  <c r="A760" i="22"/>
  <c r="G759" i="22"/>
  <c r="M759" i="22" s="1"/>
  <c r="F759" i="22"/>
  <c r="E759" i="22"/>
  <c r="D759" i="22"/>
  <c r="A759" i="22"/>
  <c r="G758" i="22"/>
  <c r="F758" i="22"/>
  <c r="E758" i="22"/>
  <c r="D758" i="22"/>
  <c r="A758" i="22"/>
  <c r="G757" i="22"/>
  <c r="M757" i="22" s="1"/>
  <c r="F757" i="22"/>
  <c r="E757" i="22"/>
  <c r="D757" i="22"/>
  <c r="A757" i="22"/>
  <c r="G756" i="22"/>
  <c r="M756" i="22" s="1"/>
  <c r="F756" i="22"/>
  <c r="E756" i="22"/>
  <c r="D756" i="22"/>
  <c r="A756" i="22"/>
  <c r="G755" i="22"/>
  <c r="F755" i="22"/>
  <c r="E755" i="22"/>
  <c r="D755" i="22"/>
  <c r="A755" i="22"/>
  <c r="G754" i="22"/>
  <c r="F754" i="22"/>
  <c r="E754" i="22"/>
  <c r="D754" i="22"/>
  <c r="A754" i="22"/>
  <c r="G753" i="22"/>
  <c r="M753" i="22" s="1"/>
  <c r="F753" i="22"/>
  <c r="E753" i="22"/>
  <c r="D753" i="22"/>
  <c r="A753" i="22"/>
  <c r="G752" i="22"/>
  <c r="F752" i="22"/>
  <c r="E752" i="22"/>
  <c r="D752" i="22"/>
  <c r="A752" i="22"/>
  <c r="G751" i="22"/>
  <c r="M751" i="22" s="1"/>
  <c r="F751" i="22"/>
  <c r="E751" i="22"/>
  <c r="D751" i="22"/>
  <c r="A751" i="22"/>
  <c r="G750" i="22"/>
  <c r="F750" i="22"/>
  <c r="E750" i="22"/>
  <c r="D750" i="22"/>
  <c r="A750" i="22"/>
  <c r="G749" i="22"/>
  <c r="M749" i="22" s="1"/>
  <c r="F749" i="22"/>
  <c r="E749" i="22"/>
  <c r="D749" i="22"/>
  <c r="A749" i="22"/>
  <c r="G748" i="22"/>
  <c r="F748" i="22"/>
  <c r="E748" i="22"/>
  <c r="D748" i="22"/>
  <c r="A748" i="22"/>
  <c r="G747" i="22"/>
  <c r="M747" i="22" s="1"/>
  <c r="F747" i="22"/>
  <c r="E747" i="22"/>
  <c r="D747" i="22"/>
  <c r="A747" i="22"/>
  <c r="G746" i="22"/>
  <c r="F746" i="22"/>
  <c r="E746" i="22"/>
  <c r="D746" i="22"/>
  <c r="A746" i="22"/>
  <c r="G745" i="22"/>
  <c r="M745" i="22" s="1"/>
  <c r="F745" i="22"/>
  <c r="E745" i="22"/>
  <c r="D745" i="22"/>
  <c r="A745" i="22"/>
  <c r="G744" i="22"/>
  <c r="M744" i="22" s="1"/>
  <c r="F744" i="22"/>
  <c r="E744" i="22"/>
  <c r="D744" i="22"/>
  <c r="A744" i="22"/>
  <c r="G743" i="22"/>
  <c r="M743" i="22" s="1"/>
  <c r="F743" i="22"/>
  <c r="E743" i="22"/>
  <c r="D743" i="22"/>
  <c r="A743" i="22"/>
  <c r="G742" i="22"/>
  <c r="F742" i="22"/>
  <c r="E742" i="22"/>
  <c r="D742" i="22"/>
  <c r="A742" i="22"/>
  <c r="G741" i="22"/>
  <c r="M741" i="22" s="1"/>
  <c r="F741" i="22"/>
  <c r="E741" i="22"/>
  <c r="D741" i="22"/>
  <c r="A741" i="22"/>
  <c r="G740" i="22"/>
  <c r="F740" i="22"/>
  <c r="E740" i="22"/>
  <c r="D740" i="22"/>
  <c r="A740" i="22"/>
  <c r="G739" i="22"/>
  <c r="F739" i="22"/>
  <c r="E739" i="22"/>
  <c r="D739" i="22"/>
  <c r="A739" i="22"/>
  <c r="G738" i="22"/>
  <c r="F738" i="22"/>
  <c r="E738" i="22"/>
  <c r="D738" i="22"/>
  <c r="A738" i="22"/>
  <c r="G737" i="22"/>
  <c r="M737" i="22" s="1"/>
  <c r="F737" i="22"/>
  <c r="E737" i="22"/>
  <c r="D737" i="22"/>
  <c r="A737" i="22"/>
  <c r="G736" i="22"/>
  <c r="F736" i="22"/>
  <c r="E736" i="22"/>
  <c r="D736" i="22"/>
  <c r="A736" i="22"/>
  <c r="G735" i="22"/>
  <c r="M735" i="22" s="1"/>
  <c r="F735" i="22"/>
  <c r="E735" i="22"/>
  <c r="D735" i="22"/>
  <c r="A735" i="22"/>
  <c r="G734" i="22"/>
  <c r="F734" i="22"/>
  <c r="E734" i="22"/>
  <c r="D734" i="22"/>
  <c r="A734" i="22"/>
  <c r="G733" i="22"/>
  <c r="M733" i="22" s="1"/>
  <c r="F733" i="22"/>
  <c r="E733" i="22"/>
  <c r="D733" i="22"/>
  <c r="A733" i="22"/>
  <c r="G732" i="22"/>
  <c r="M732" i="22" s="1"/>
  <c r="F732" i="22"/>
  <c r="E732" i="22"/>
  <c r="D732" i="22"/>
  <c r="A732" i="22"/>
  <c r="G731" i="22"/>
  <c r="M731" i="22" s="1"/>
  <c r="F731" i="22"/>
  <c r="E731" i="22"/>
  <c r="D731" i="22"/>
  <c r="A731" i="22"/>
  <c r="G730" i="22"/>
  <c r="F730" i="22"/>
  <c r="E730" i="22"/>
  <c r="D730" i="22"/>
  <c r="A730" i="22"/>
  <c r="G729" i="22"/>
  <c r="M729" i="22" s="1"/>
  <c r="F729" i="22"/>
  <c r="E729" i="22"/>
  <c r="D729" i="22"/>
  <c r="A729" i="22"/>
  <c r="G728" i="22"/>
  <c r="F728" i="22"/>
  <c r="E728" i="22"/>
  <c r="D728" i="22"/>
  <c r="A728" i="22"/>
  <c r="G727" i="22"/>
  <c r="M727" i="22" s="1"/>
  <c r="F727" i="22"/>
  <c r="E727" i="22"/>
  <c r="D727" i="22"/>
  <c r="A727" i="22"/>
  <c r="G726" i="22"/>
  <c r="F726" i="22"/>
  <c r="E726" i="22"/>
  <c r="D726" i="22"/>
  <c r="A726" i="22"/>
  <c r="G725" i="22"/>
  <c r="M725" i="22" s="1"/>
  <c r="F725" i="22"/>
  <c r="E725" i="22"/>
  <c r="D725" i="22"/>
  <c r="A725" i="22"/>
  <c r="G724" i="22"/>
  <c r="F724" i="22"/>
  <c r="E724" i="22"/>
  <c r="D724" i="22"/>
  <c r="A724" i="22"/>
  <c r="G723" i="22"/>
  <c r="F723" i="22"/>
  <c r="E723" i="22"/>
  <c r="D723" i="22"/>
  <c r="A723" i="22"/>
  <c r="G722" i="22"/>
  <c r="F722" i="22"/>
  <c r="E722" i="22"/>
  <c r="D722" i="22"/>
  <c r="A722" i="22"/>
  <c r="G721" i="22"/>
  <c r="M721" i="22" s="1"/>
  <c r="F721" i="22"/>
  <c r="E721" i="22"/>
  <c r="D721" i="22"/>
  <c r="A721" i="22"/>
  <c r="G720" i="22"/>
  <c r="F720" i="22"/>
  <c r="E720" i="22"/>
  <c r="D720" i="22"/>
  <c r="A720" i="22"/>
  <c r="G719" i="22"/>
  <c r="M719" i="22" s="1"/>
  <c r="F719" i="22"/>
  <c r="E719" i="22"/>
  <c r="D719" i="22"/>
  <c r="A719" i="22"/>
  <c r="G718" i="22"/>
  <c r="F718" i="22"/>
  <c r="E718" i="22"/>
  <c r="D718" i="22"/>
  <c r="A718" i="22"/>
  <c r="G717" i="22"/>
  <c r="M717" i="22" s="1"/>
  <c r="F717" i="22"/>
  <c r="E717" i="22"/>
  <c r="D717" i="22"/>
  <c r="A717" i="22"/>
  <c r="G716" i="22"/>
  <c r="F716" i="22"/>
  <c r="E716" i="22"/>
  <c r="D716" i="22"/>
  <c r="A716" i="22"/>
  <c r="G715" i="22"/>
  <c r="M715" i="22" s="1"/>
  <c r="F715" i="22"/>
  <c r="E715" i="22"/>
  <c r="D715" i="22"/>
  <c r="A715" i="22"/>
  <c r="G714" i="22"/>
  <c r="F714" i="22"/>
  <c r="E714" i="22"/>
  <c r="D714" i="22"/>
  <c r="A714" i="22"/>
  <c r="G713" i="22"/>
  <c r="M713" i="22" s="1"/>
  <c r="F713" i="22"/>
  <c r="E713" i="22"/>
  <c r="D713" i="22"/>
  <c r="A713" i="22"/>
  <c r="G712" i="22"/>
  <c r="F712" i="22"/>
  <c r="E712" i="22"/>
  <c r="D712" i="22"/>
  <c r="A712" i="22"/>
  <c r="G711" i="22"/>
  <c r="M711" i="22" s="1"/>
  <c r="F711" i="22"/>
  <c r="E711" i="22"/>
  <c r="D711" i="22"/>
  <c r="A711" i="22"/>
  <c r="G710" i="22"/>
  <c r="F710" i="22"/>
  <c r="E710" i="22"/>
  <c r="D710" i="22"/>
  <c r="A710" i="22"/>
  <c r="G709" i="22"/>
  <c r="M709" i="22" s="1"/>
  <c r="F709" i="22"/>
  <c r="E709" i="22"/>
  <c r="D709" i="22"/>
  <c r="A709" i="22"/>
  <c r="G708" i="22"/>
  <c r="M708" i="22" s="1"/>
  <c r="F708" i="22"/>
  <c r="E708" i="22"/>
  <c r="D708" i="22"/>
  <c r="A708" i="22"/>
  <c r="G707" i="22"/>
  <c r="F707" i="22"/>
  <c r="E707" i="22"/>
  <c r="D707" i="22"/>
  <c r="A707" i="22"/>
  <c r="G706" i="22"/>
  <c r="F706" i="22"/>
  <c r="E706" i="22"/>
  <c r="D706" i="22"/>
  <c r="A706" i="22"/>
  <c r="G705" i="22"/>
  <c r="M705" i="22" s="1"/>
  <c r="F705" i="22"/>
  <c r="E705" i="22"/>
  <c r="D705" i="22"/>
  <c r="A705" i="22"/>
  <c r="G704" i="22"/>
  <c r="F704" i="22"/>
  <c r="E704" i="22"/>
  <c r="D704" i="22"/>
  <c r="A704" i="22"/>
  <c r="G703" i="22"/>
  <c r="M703" i="22" s="1"/>
  <c r="F703" i="22"/>
  <c r="E703" i="22"/>
  <c r="D703" i="22"/>
  <c r="A703" i="22"/>
  <c r="G702" i="22"/>
  <c r="F702" i="22"/>
  <c r="E702" i="22"/>
  <c r="D702" i="22"/>
  <c r="A702" i="22"/>
  <c r="G701" i="22"/>
  <c r="M701" i="22" s="1"/>
  <c r="F701" i="22"/>
  <c r="E701" i="22"/>
  <c r="D701" i="22"/>
  <c r="A701" i="22"/>
  <c r="G700" i="22"/>
  <c r="F700" i="22"/>
  <c r="E700" i="22"/>
  <c r="D700" i="22"/>
  <c r="A700" i="22"/>
  <c r="G699" i="22"/>
  <c r="M699" i="22" s="1"/>
  <c r="F699" i="22"/>
  <c r="E699" i="22"/>
  <c r="D699" i="22"/>
  <c r="A699" i="22"/>
  <c r="G698" i="22"/>
  <c r="F698" i="22"/>
  <c r="E698" i="22"/>
  <c r="D698" i="22"/>
  <c r="A698" i="22"/>
  <c r="G697" i="22"/>
  <c r="M697" i="22" s="1"/>
  <c r="F697" i="22"/>
  <c r="E697" i="22"/>
  <c r="D697" i="22"/>
  <c r="A697" i="22"/>
  <c r="G696" i="22"/>
  <c r="F696" i="22"/>
  <c r="E696" i="22"/>
  <c r="D696" i="22"/>
  <c r="A696" i="22"/>
  <c r="G695" i="22"/>
  <c r="M695" i="22" s="1"/>
  <c r="F695" i="22"/>
  <c r="E695" i="22"/>
  <c r="D695" i="22"/>
  <c r="A695" i="22"/>
  <c r="G694" i="22"/>
  <c r="F694" i="22"/>
  <c r="E694" i="22"/>
  <c r="D694" i="22"/>
  <c r="A694" i="22"/>
  <c r="G693" i="22"/>
  <c r="M693" i="22" s="1"/>
  <c r="F693" i="22"/>
  <c r="E693" i="22"/>
  <c r="D693" i="22"/>
  <c r="A693" i="22"/>
  <c r="G692" i="22"/>
  <c r="F692" i="22"/>
  <c r="E692" i="22"/>
  <c r="D692" i="22"/>
  <c r="A692" i="22"/>
  <c r="G691" i="22"/>
  <c r="M691" i="22" s="1"/>
  <c r="F691" i="22"/>
  <c r="E691" i="22"/>
  <c r="D691" i="22"/>
  <c r="A691" i="22"/>
  <c r="G690" i="22"/>
  <c r="F690" i="22"/>
  <c r="E690" i="22"/>
  <c r="D690" i="22"/>
  <c r="A690" i="22"/>
  <c r="G689" i="22"/>
  <c r="M689" i="22" s="1"/>
  <c r="F689" i="22"/>
  <c r="E689" i="22"/>
  <c r="D689" i="22"/>
  <c r="A689" i="22"/>
  <c r="G688" i="22"/>
  <c r="F688" i="22"/>
  <c r="E688" i="22"/>
  <c r="D688" i="22"/>
  <c r="A688" i="22"/>
  <c r="G687" i="22"/>
  <c r="M687" i="22" s="1"/>
  <c r="F687" i="22"/>
  <c r="E687" i="22"/>
  <c r="D687" i="22"/>
  <c r="A687" i="22"/>
  <c r="G686" i="22"/>
  <c r="F686" i="22"/>
  <c r="E686" i="22"/>
  <c r="D686" i="22"/>
  <c r="A686" i="22"/>
  <c r="G685" i="22"/>
  <c r="M685" i="22" s="1"/>
  <c r="F685" i="22"/>
  <c r="E685" i="22"/>
  <c r="D685" i="22"/>
  <c r="A685" i="22"/>
  <c r="G684" i="22"/>
  <c r="M684" i="22" s="1"/>
  <c r="F684" i="22"/>
  <c r="E684" i="22"/>
  <c r="D684" i="22"/>
  <c r="A684" i="22"/>
  <c r="G683" i="22"/>
  <c r="M683" i="22" s="1"/>
  <c r="F683" i="22"/>
  <c r="E683" i="22"/>
  <c r="D683" i="22"/>
  <c r="A683" i="22"/>
  <c r="G682" i="22"/>
  <c r="F682" i="22"/>
  <c r="E682" i="22"/>
  <c r="D682" i="22"/>
  <c r="A682" i="22"/>
  <c r="G681" i="22"/>
  <c r="M681" i="22" s="1"/>
  <c r="F681" i="22"/>
  <c r="E681" i="22"/>
  <c r="D681" i="22"/>
  <c r="A681" i="22"/>
  <c r="G680" i="22"/>
  <c r="F680" i="22"/>
  <c r="E680" i="22"/>
  <c r="D680" i="22"/>
  <c r="A680" i="22"/>
  <c r="G679" i="22"/>
  <c r="M679" i="22" s="1"/>
  <c r="F679" i="22"/>
  <c r="E679" i="22"/>
  <c r="D679" i="22"/>
  <c r="A679" i="22"/>
  <c r="G678" i="22"/>
  <c r="F678" i="22"/>
  <c r="E678" i="22"/>
  <c r="D678" i="22"/>
  <c r="A678" i="22"/>
  <c r="G677" i="22"/>
  <c r="M677" i="22" s="1"/>
  <c r="F677" i="22"/>
  <c r="E677" i="22"/>
  <c r="D677" i="22"/>
  <c r="A677" i="22"/>
  <c r="G676" i="22"/>
  <c r="F676" i="22"/>
  <c r="E676" i="22"/>
  <c r="D676" i="22"/>
  <c r="A676" i="22"/>
  <c r="G675" i="22"/>
  <c r="F675" i="22"/>
  <c r="E675" i="22"/>
  <c r="D675" i="22"/>
  <c r="A675" i="22"/>
  <c r="G674" i="22"/>
  <c r="F674" i="22"/>
  <c r="E674" i="22"/>
  <c r="D674" i="22"/>
  <c r="A674" i="22"/>
  <c r="G673" i="22"/>
  <c r="M673" i="22" s="1"/>
  <c r="F673" i="22"/>
  <c r="E673" i="22"/>
  <c r="D673" i="22"/>
  <c r="A673" i="22"/>
  <c r="G672" i="22"/>
  <c r="M672" i="22" s="1"/>
  <c r="F672" i="22"/>
  <c r="E672" i="22"/>
  <c r="D672" i="22"/>
  <c r="A672" i="22"/>
  <c r="G671" i="22"/>
  <c r="M671" i="22" s="1"/>
  <c r="F671" i="22"/>
  <c r="E671" i="22"/>
  <c r="D671" i="22"/>
  <c r="A671" i="22"/>
  <c r="G670" i="22"/>
  <c r="F670" i="22"/>
  <c r="E670" i="22"/>
  <c r="D670" i="22"/>
  <c r="A670" i="22"/>
  <c r="G669" i="22"/>
  <c r="M669" i="22" s="1"/>
  <c r="F669" i="22"/>
  <c r="E669" i="22"/>
  <c r="D669" i="22"/>
  <c r="A669" i="22"/>
  <c r="G668" i="22"/>
  <c r="F668" i="22"/>
  <c r="E668" i="22"/>
  <c r="D668" i="22"/>
  <c r="A668" i="22"/>
  <c r="G667" i="22"/>
  <c r="M667" i="22" s="1"/>
  <c r="F667" i="22"/>
  <c r="E667" i="22"/>
  <c r="D667" i="22"/>
  <c r="A667" i="22"/>
  <c r="G666" i="22"/>
  <c r="F666" i="22"/>
  <c r="E666" i="22"/>
  <c r="D666" i="22"/>
  <c r="A666" i="22"/>
  <c r="G665" i="22"/>
  <c r="M665" i="22" s="1"/>
  <c r="F665" i="22"/>
  <c r="E665" i="22"/>
  <c r="D665" i="22"/>
  <c r="A665" i="22"/>
  <c r="G664" i="22"/>
  <c r="F664" i="22"/>
  <c r="E664" i="22"/>
  <c r="D664" i="22"/>
  <c r="A664" i="22"/>
  <c r="G663" i="22"/>
  <c r="M663" i="22" s="1"/>
  <c r="F663" i="22"/>
  <c r="E663" i="22"/>
  <c r="D663" i="22"/>
  <c r="A663" i="22"/>
  <c r="G662" i="22"/>
  <c r="F662" i="22"/>
  <c r="E662" i="22"/>
  <c r="D662" i="22"/>
  <c r="A662" i="22"/>
  <c r="G661" i="22"/>
  <c r="M661" i="22" s="1"/>
  <c r="F661" i="22"/>
  <c r="E661" i="22"/>
  <c r="D661" i="22"/>
  <c r="A661" i="22"/>
  <c r="G660" i="22"/>
  <c r="M660" i="22" s="1"/>
  <c r="F660" i="22"/>
  <c r="E660" i="22"/>
  <c r="D660" i="22"/>
  <c r="A660" i="22"/>
  <c r="G659" i="22"/>
  <c r="F659" i="22"/>
  <c r="E659" i="22"/>
  <c r="D659" i="22"/>
  <c r="A659" i="22"/>
  <c r="G658" i="22"/>
  <c r="F658" i="22"/>
  <c r="E658" i="22"/>
  <c r="D658" i="22"/>
  <c r="A658" i="22"/>
  <c r="G657" i="22"/>
  <c r="M657" i="22" s="1"/>
  <c r="F657" i="22"/>
  <c r="E657" i="22"/>
  <c r="D657" i="22"/>
  <c r="A657" i="22"/>
  <c r="G656" i="22"/>
  <c r="F656" i="22"/>
  <c r="E656" i="22"/>
  <c r="D656" i="22"/>
  <c r="A656" i="22"/>
  <c r="G655" i="22"/>
  <c r="M655" i="22" s="1"/>
  <c r="F655" i="22"/>
  <c r="E655" i="22"/>
  <c r="D655" i="22"/>
  <c r="A655" i="22"/>
  <c r="G654" i="22"/>
  <c r="F654" i="22"/>
  <c r="E654" i="22"/>
  <c r="D654" i="22"/>
  <c r="A654" i="22"/>
  <c r="G653" i="22"/>
  <c r="M653" i="22" s="1"/>
  <c r="F653" i="22"/>
  <c r="E653" i="22"/>
  <c r="D653" i="22"/>
  <c r="A653" i="22"/>
  <c r="G652" i="22"/>
  <c r="F652" i="22"/>
  <c r="E652" i="22"/>
  <c r="D652" i="22"/>
  <c r="A652" i="22"/>
  <c r="G651" i="22"/>
  <c r="M651" i="22" s="1"/>
  <c r="F651" i="22"/>
  <c r="E651" i="22"/>
  <c r="D651" i="22"/>
  <c r="A651" i="22"/>
  <c r="G650" i="22"/>
  <c r="F650" i="22"/>
  <c r="E650" i="22"/>
  <c r="D650" i="22"/>
  <c r="A650" i="22"/>
  <c r="G649" i="22"/>
  <c r="M649" i="22" s="1"/>
  <c r="F649" i="22"/>
  <c r="E649" i="22"/>
  <c r="D649" i="22"/>
  <c r="A649" i="22"/>
  <c r="G648" i="22"/>
  <c r="M648" i="22" s="1"/>
  <c r="F648" i="22"/>
  <c r="E648" i="22"/>
  <c r="D648" i="22"/>
  <c r="A648" i="22"/>
  <c r="G647" i="22"/>
  <c r="M647" i="22" s="1"/>
  <c r="F647" i="22"/>
  <c r="E647" i="22"/>
  <c r="D647" i="22"/>
  <c r="A647" i="22"/>
  <c r="G646" i="22"/>
  <c r="F646" i="22"/>
  <c r="E646" i="22"/>
  <c r="D646" i="22"/>
  <c r="A646" i="22"/>
  <c r="G645" i="22"/>
  <c r="M645" i="22" s="1"/>
  <c r="F645" i="22"/>
  <c r="E645" i="22"/>
  <c r="D645" i="22"/>
  <c r="A645" i="22"/>
  <c r="G644" i="22"/>
  <c r="F644" i="22"/>
  <c r="E644" i="22"/>
  <c r="D644" i="22"/>
  <c r="A644" i="22"/>
  <c r="G643" i="22"/>
  <c r="M643" i="22" s="1"/>
  <c r="F643" i="22"/>
  <c r="E643" i="22"/>
  <c r="D643" i="22"/>
  <c r="A643" i="22"/>
  <c r="G642" i="22"/>
  <c r="F642" i="22"/>
  <c r="E642" i="22"/>
  <c r="D642" i="22"/>
  <c r="A642" i="22"/>
  <c r="G641" i="22"/>
  <c r="M641" i="22" s="1"/>
  <c r="F641" i="22"/>
  <c r="E641" i="22"/>
  <c r="D641" i="22"/>
  <c r="A641" i="22"/>
  <c r="G640" i="22"/>
  <c r="F640" i="22"/>
  <c r="E640" i="22"/>
  <c r="D640" i="22"/>
  <c r="A640" i="22"/>
  <c r="G639" i="22"/>
  <c r="M639" i="22" s="1"/>
  <c r="F639" i="22"/>
  <c r="E639" i="22"/>
  <c r="D639" i="22"/>
  <c r="A639" i="22"/>
  <c r="G638" i="22"/>
  <c r="F638" i="22"/>
  <c r="E638" i="22"/>
  <c r="D638" i="22"/>
  <c r="A638" i="22"/>
  <c r="G637" i="22"/>
  <c r="M637" i="22" s="1"/>
  <c r="F637" i="22"/>
  <c r="E637" i="22"/>
  <c r="D637" i="22"/>
  <c r="A637" i="22"/>
  <c r="G636" i="22"/>
  <c r="M636" i="22" s="1"/>
  <c r="F636" i="22"/>
  <c r="E636" i="22"/>
  <c r="D636" i="22"/>
  <c r="A636" i="22"/>
  <c r="G635" i="22"/>
  <c r="M635" i="22" s="1"/>
  <c r="F635" i="22"/>
  <c r="E635" i="22"/>
  <c r="D635" i="22"/>
  <c r="A635" i="22"/>
  <c r="G634" i="22"/>
  <c r="F634" i="22"/>
  <c r="E634" i="22"/>
  <c r="D634" i="22"/>
  <c r="A634" i="22"/>
  <c r="G633" i="22"/>
  <c r="M633" i="22" s="1"/>
  <c r="F633" i="22"/>
  <c r="E633" i="22"/>
  <c r="D633" i="22"/>
  <c r="A633" i="22"/>
  <c r="G632" i="22"/>
  <c r="F632" i="22"/>
  <c r="E632" i="22"/>
  <c r="D632" i="22"/>
  <c r="A632" i="22"/>
  <c r="G631" i="22"/>
  <c r="M631" i="22" s="1"/>
  <c r="F631" i="22"/>
  <c r="E631" i="22"/>
  <c r="D631" i="22"/>
  <c r="A631" i="22"/>
  <c r="G630" i="22"/>
  <c r="F630" i="22"/>
  <c r="E630" i="22"/>
  <c r="D630" i="22"/>
  <c r="A630" i="22"/>
  <c r="G629" i="22"/>
  <c r="M629" i="22" s="1"/>
  <c r="F629" i="22"/>
  <c r="E629" i="22"/>
  <c r="D629" i="22"/>
  <c r="A629" i="22"/>
  <c r="G628" i="22"/>
  <c r="F628" i="22"/>
  <c r="E628" i="22"/>
  <c r="D628" i="22"/>
  <c r="A628" i="22"/>
  <c r="G627" i="22"/>
  <c r="F627" i="22"/>
  <c r="E627" i="22"/>
  <c r="D627" i="22"/>
  <c r="A627" i="22"/>
  <c r="G626" i="22"/>
  <c r="F626" i="22"/>
  <c r="E626" i="22"/>
  <c r="D626" i="22"/>
  <c r="A626" i="22"/>
  <c r="G625" i="22"/>
  <c r="M625" i="22" s="1"/>
  <c r="F625" i="22"/>
  <c r="E625" i="22"/>
  <c r="D625" i="22"/>
  <c r="A625" i="22"/>
  <c r="G624" i="22"/>
  <c r="M624" i="22" s="1"/>
  <c r="F624" i="22"/>
  <c r="E624" i="22"/>
  <c r="D624" i="22"/>
  <c r="A624" i="22"/>
  <c r="G623" i="22"/>
  <c r="M623" i="22" s="1"/>
  <c r="F623" i="22"/>
  <c r="E623" i="22"/>
  <c r="D623" i="22"/>
  <c r="A623" i="22"/>
  <c r="G622" i="22"/>
  <c r="F622" i="22"/>
  <c r="E622" i="22"/>
  <c r="D622" i="22"/>
  <c r="A622" i="22"/>
  <c r="G621" i="22"/>
  <c r="M621" i="22" s="1"/>
  <c r="F621" i="22"/>
  <c r="E621" i="22"/>
  <c r="D621" i="22"/>
  <c r="A621" i="22"/>
  <c r="G620" i="22"/>
  <c r="F620" i="22"/>
  <c r="E620" i="22"/>
  <c r="D620" i="22"/>
  <c r="A620" i="22"/>
  <c r="G619" i="22"/>
  <c r="M619" i="22" s="1"/>
  <c r="F619" i="22"/>
  <c r="E619" i="22"/>
  <c r="D619" i="22"/>
  <c r="A619" i="22"/>
  <c r="G618" i="22"/>
  <c r="F618" i="22"/>
  <c r="E618" i="22"/>
  <c r="D618" i="22"/>
  <c r="A618" i="22"/>
  <c r="G617" i="22"/>
  <c r="M617" i="22" s="1"/>
  <c r="F617" i="22"/>
  <c r="E617" i="22"/>
  <c r="D617" i="22"/>
  <c r="A617" i="22"/>
  <c r="G616" i="22"/>
  <c r="F616" i="22"/>
  <c r="E616" i="22"/>
  <c r="D616" i="22"/>
  <c r="A616" i="22"/>
  <c r="G615" i="22"/>
  <c r="M615" i="22" s="1"/>
  <c r="F615" i="22"/>
  <c r="E615" i="22"/>
  <c r="D615" i="22"/>
  <c r="A615" i="22"/>
  <c r="G614" i="22"/>
  <c r="F614" i="22"/>
  <c r="E614" i="22"/>
  <c r="D614" i="22"/>
  <c r="A614" i="22"/>
  <c r="G613" i="22"/>
  <c r="M613" i="22" s="1"/>
  <c r="F613" i="22"/>
  <c r="E613" i="22"/>
  <c r="D613" i="22"/>
  <c r="A613" i="22"/>
  <c r="G612" i="22"/>
  <c r="F612" i="22"/>
  <c r="E612" i="22"/>
  <c r="D612" i="22"/>
  <c r="A612" i="22"/>
  <c r="G611" i="22"/>
  <c r="F611" i="22"/>
  <c r="E611" i="22"/>
  <c r="D611" i="22"/>
  <c r="A611" i="22"/>
  <c r="G610" i="22"/>
  <c r="F610" i="22"/>
  <c r="E610" i="22"/>
  <c r="D610" i="22"/>
  <c r="A610" i="22"/>
  <c r="G609" i="22"/>
  <c r="M609" i="22" s="1"/>
  <c r="F609" i="22"/>
  <c r="E609" i="22"/>
  <c r="D609" i="22"/>
  <c r="A609" i="22"/>
  <c r="G608" i="22"/>
  <c r="F608" i="22"/>
  <c r="E608" i="22"/>
  <c r="D608" i="22"/>
  <c r="A608" i="22"/>
  <c r="G607" i="22"/>
  <c r="M607" i="22" s="1"/>
  <c r="F607" i="22"/>
  <c r="E607" i="22"/>
  <c r="D607" i="22"/>
  <c r="A607" i="22"/>
  <c r="G606" i="22"/>
  <c r="F606" i="22"/>
  <c r="E606" i="22"/>
  <c r="D606" i="22"/>
  <c r="A606" i="22"/>
  <c r="G605" i="22"/>
  <c r="M605" i="22" s="1"/>
  <c r="F605" i="22"/>
  <c r="E605" i="22"/>
  <c r="D605" i="22"/>
  <c r="A605" i="22"/>
  <c r="G604" i="22"/>
  <c r="F604" i="22"/>
  <c r="E604" i="22"/>
  <c r="D604" i="22"/>
  <c r="A604" i="22"/>
  <c r="G603" i="22"/>
  <c r="M603" i="22" s="1"/>
  <c r="F603" i="22"/>
  <c r="E603" i="22"/>
  <c r="D603" i="22"/>
  <c r="A603" i="22"/>
  <c r="G602" i="22"/>
  <c r="F602" i="22"/>
  <c r="E602" i="22"/>
  <c r="D602" i="22"/>
  <c r="A602" i="22"/>
  <c r="G601" i="22"/>
  <c r="M601" i="22" s="1"/>
  <c r="F601" i="22"/>
  <c r="E601" i="22"/>
  <c r="D601" i="22"/>
  <c r="A601" i="22"/>
  <c r="G600" i="22"/>
  <c r="M600" i="22" s="1"/>
  <c r="F600" i="22"/>
  <c r="E600" i="22"/>
  <c r="D600" i="22"/>
  <c r="A600" i="22"/>
  <c r="G599" i="22"/>
  <c r="M599" i="22" s="1"/>
  <c r="F599" i="22"/>
  <c r="E599" i="22"/>
  <c r="D599" i="22"/>
  <c r="A599" i="22"/>
  <c r="G598" i="22"/>
  <c r="F598" i="22"/>
  <c r="E598" i="22"/>
  <c r="D598" i="22"/>
  <c r="A598" i="22"/>
  <c r="G597" i="22"/>
  <c r="M597" i="22" s="1"/>
  <c r="F597" i="22"/>
  <c r="E597" i="22"/>
  <c r="D597" i="22"/>
  <c r="A597" i="22"/>
  <c r="G596" i="22"/>
  <c r="F596" i="22"/>
  <c r="E596" i="22"/>
  <c r="D596" i="22"/>
  <c r="A596" i="22"/>
  <c r="G595" i="22"/>
  <c r="M595" i="22" s="1"/>
  <c r="F595" i="22"/>
  <c r="E595" i="22"/>
  <c r="D595" i="22"/>
  <c r="A595" i="22"/>
  <c r="G594" i="22"/>
  <c r="F594" i="22"/>
  <c r="E594" i="22"/>
  <c r="D594" i="22"/>
  <c r="A594" i="22"/>
  <c r="G593" i="22"/>
  <c r="M593" i="22" s="1"/>
  <c r="F593" i="22"/>
  <c r="E593" i="22"/>
  <c r="D593" i="22"/>
  <c r="A593" i="22"/>
  <c r="G592" i="22"/>
  <c r="F592" i="22"/>
  <c r="E592" i="22"/>
  <c r="D592" i="22"/>
  <c r="A592" i="22"/>
  <c r="G591" i="22"/>
  <c r="M591" i="22" s="1"/>
  <c r="F591" i="22"/>
  <c r="E591" i="22"/>
  <c r="D591" i="22"/>
  <c r="A591" i="22"/>
  <c r="G590" i="22"/>
  <c r="F590" i="22"/>
  <c r="E590" i="22"/>
  <c r="D590" i="22"/>
  <c r="A590" i="22"/>
  <c r="G589" i="22"/>
  <c r="M589" i="22" s="1"/>
  <c r="F589" i="22"/>
  <c r="E589" i="22"/>
  <c r="D589" i="22"/>
  <c r="A589" i="22"/>
  <c r="G588" i="22"/>
  <c r="M588" i="22" s="1"/>
  <c r="F588" i="22"/>
  <c r="E588" i="22"/>
  <c r="D588" i="22"/>
  <c r="A588" i="22"/>
  <c r="G587" i="22"/>
  <c r="M587" i="22" s="1"/>
  <c r="F587" i="22"/>
  <c r="E587" i="22"/>
  <c r="D587" i="22"/>
  <c r="A587" i="22"/>
  <c r="G586" i="22"/>
  <c r="F586" i="22"/>
  <c r="E586" i="22"/>
  <c r="D586" i="22"/>
  <c r="A586" i="22"/>
  <c r="G585" i="22"/>
  <c r="M585" i="22" s="1"/>
  <c r="F585" i="22"/>
  <c r="E585" i="22"/>
  <c r="D585" i="22"/>
  <c r="A585" i="22"/>
  <c r="G584" i="22"/>
  <c r="F584" i="22"/>
  <c r="E584" i="22"/>
  <c r="D584" i="22"/>
  <c r="A584" i="22"/>
  <c r="G583" i="22"/>
  <c r="M583" i="22" s="1"/>
  <c r="F583" i="22"/>
  <c r="E583" i="22"/>
  <c r="D583" i="22"/>
  <c r="A583" i="22"/>
  <c r="G582" i="22"/>
  <c r="F582" i="22"/>
  <c r="E582" i="22"/>
  <c r="D582" i="22"/>
  <c r="A582" i="22"/>
  <c r="G581" i="22"/>
  <c r="M581" i="22" s="1"/>
  <c r="F581" i="22"/>
  <c r="E581" i="22"/>
  <c r="D581" i="22"/>
  <c r="A581" i="22"/>
  <c r="G580" i="22"/>
  <c r="F580" i="22"/>
  <c r="E580" i="22"/>
  <c r="D580" i="22"/>
  <c r="A580" i="22"/>
  <c r="G579" i="22"/>
  <c r="F579" i="22"/>
  <c r="E579" i="22"/>
  <c r="D579" i="22"/>
  <c r="A579" i="22"/>
  <c r="G578" i="22"/>
  <c r="F578" i="22"/>
  <c r="E578" i="22"/>
  <c r="D578" i="22"/>
  <c r="A578" i="22"/>
  <c r="G577" i="22"/>
  <c r="M577" i="22" s="1"/>
  <c r="F577" i="22"/>
  <c r="E577" i="22"/>
  <c r="D577" i="22"/>
  <c r="A577" i="22"/>
  <c r="G576" i="22"/>
  <c r="M576" i="22" s="1"/>
  <c r="F576" i="22"/>
  <c r="E576" i="22"/>
  <c r="D576" i="22"/>
  <c r="A576" i="22"/>
  <c r="G575" i="22"/>
  <c r="M575" i="22" s="1"/>
  <c r="F575" i="22"/>
  <c r="E575" i="22"/>
  <c r="D575" i="22"/>
  <c r="A575" i="22"/>
  <c r="G574" i="22"/>
  <c r="F574" i="22"/>
  <c r="E574" i="22"/>
  <c r="D574" i="22"/>
  <c r="A574" i="22"/>
  <c r="G573" i="22"/>
  <c r="M573" i="22" s="1"/>
  <c r="F573" i="22"/>
  <c r="E573" i="22"/>
  <c r="D573" i="22"/>
  <c r="A573" i="22"/>
  <c r="G572" i="22"/>
  <c r="F572" i="22"/>
  <c r="E572" i="22"/>
  <c r="D572" i="22"/>
  <c r="A572" i="22"/>
  <c r="G571" i="22"/>
  <c r="M571" i="22" s="1"/>
  <c r="F571" i="22"/>
  <c r="E571" i="22"/>
  <c r="D571" i="22"/>
  <c r="A571" i="22"/>
  <c r="G570" i="22"/>
  <c r="F570" i="22"/>
  <c r="E570" i="22"/>
  <c r="D570" i="22"/>
  <c r="A570" i="22"/>
  <c r="G569" i="22"/>
  <c r="M569" i="22" s="1"/>
  <c r="F569" i="22"/>
  <c r="E569" i="22"/>
  <c r="D569" i="22"/>
  <c r="A569" i="22"/>
  <c r="G568" i="22"/>
  <c r="F568" i="22"/>
  <c r="E568" i="22"/>
  <c r="D568" i="22"/>
  <c r="A568" i="22"/>
  <c r="G567" i="22"/>
  <c r="M567" i="22" s="1"/>
  <c r="F567" i="22"/>
  <c r="E567" i="22"/>
  <c r="D567" i="22"/>
  <c r="A567" i="22"/>
  <c r="G566" i="22"/>
  <c r="F566" i="22"/>
  <c r="E566" i="22"/>
  <c r="D566" i="22"/>
  <c r="A566" i="22"/>
  <c r="G565" i="22"/>
  <c r="M565" i="22" s="1"/>
  <c r="F565" i="22"/>
  <c r="E565" i="22"/>
  <c r="D565" i="22"/>
  <c r="A565" i="22"/>
  <c r="G564" i="22"/>
  <c r="M564" i="22" s="1"/>
  <c r="F564" i="22"/>
  <c r="E564" i="22"/>
  <c r="D564" i="22"/>
  <c r="A564" i="22"/>
  <c r="G563" i="22"/>
  <c r="F563" i="22"/>
  <c r="E563" i="22"/>
  <c r="D563" i="22"/>
  <c r="A563" i="22"/>
  <c r="G562" i="22"/>
  <c r="F562" i="22"/>
  <c r="E562" i="22"/>
  <c r="D562" i="22"/>
  <c r="A562" i="22"/>
  <c r="G561" i="22"/>
  <c r="M561" i="22" s="1"/>
  <c r="F561" i="22"/>
  <c r="E561" i="22"/>
  <c r="D561" i="22"/>
  <c r="A561" i="22"/>
  <c r="G560" i="22"/>
  <c r="F560" i="22"/>
  <c r="E560" i="22"/>
  <c r="D560" i="22"/>
  <c r="A560" i="22"/>
  <c r="G559" i="22"/>
  <c r="M559" i="22" s="1"/>
  <c r="F559" i="22"/>
  <c r="E559" i="22"/>
  <c r="D559" i="22"/>
  <c r="A559" i="22"/>
  <c r="G558" i="22"/>
  <c r="F558" i="22"/>
  <c r="E558" i="22"/>
  <c r="D558" i="22"/>
  <c r="A558" i="22"/>
  <c r="G557" i="22"/>
  <c r="M557" i="22" s="1"/>
  <c r="F557" i="22"/>
  <c r="E557" i="22"/>
  <c r="D557" i="22"/>
  <c r="A557" i="22"/>
  <c r="G556" i="22"/>
  <c r="F556" i="22"/>
  <c r="E556" i="22"/>
  <c r="D556" i="22"/>
  <c r="A556" i="22"/>
  <c r="G555" i="22"/>
  <c r="M555" i="22" s="1"/>
  <c r="F555" i="22"/>
  <c r="E555" i="22"/>
  <c r="D555" i="22"/>
  <c r="A555" i="22"/>
  <c r="G554" i="22"/>
  <c r="F554" i="22"/>
  <c r="E554" i="22"/>
  <c r="D554" i="22"/>
  <c r="A554" i="22"/>
  <c r="G553" i="22"/>
  <c r="M553" i="22" s="1"/>
  <c r="F553" i="22"/>
  <c r="E553" i="22"/>
  <c r="D553" i="22"/>
  <c r="A553" i="22"/>
  <c r="G552" i="22"/>
  <c r="M552" i="22" s="1"/>
  <c r="F552" i="22"/>
  <c r="E552" i="22"/>
  <c r="D552" i="22"/>
  <c r="A552" i="22"/>
  <c r="G551" i="22"/>
  <c r="M551" i="22" s="1"/>
  <c r="F551" i="22"/>
  <c r="E551" i="22"/>
  <c r="D551" i="22"/>
  <c r="A551" i="22"/>
  <c r="G550" i="22"/>
  <c r="F550" i="22"/>
  <c r="E550" i="22"/>
  <c r="D550" i="22"/>
  <c r="A550" i="22"/>
  <c r="G549" i="22"/>
  <c r="M549" i="22" s="1"/>
  <c r="F549" i="22"/>
  <c r="E549" i="22"/>
  <c r="D549" i="22"/>
  <c r="A549" i="22"/>
  <c r="G548" i="22"/>
  <c r="F548" i="22"/>
  <c r="E548" i="22"/>
  <c r="D548" i="22"/>
  <c r="A548" i="22"/>
  <c r="G547" i="22"/>
  <c r="F547" i="22"/>
  <c r="E547" i="22"/>
  <c r="D547" i="22"/>
  <c r="A547" i="22"/>
  <c r="G546" i="22"/>
  <c r="F546" i="22"/>
  <c r="E546" i="22"/>
  <c r="D546" i="22"/>
  <c r="A546" i="22"/>
  <c r="G545" i="22"/>
  <c r="M545" i="22" s="1"/>
  <c r="F545" i="22"/>
  <c r="E545" i="22"/>
  <c r="D545" i="22"/>
  <c r="A545" i="22"/>
  <c r="G544" i="22"/>
  <c r="F544" i="22"/>
  <c r="E544" i="22"/>
  <c r="D544" i="22"/>
  <c r="A544" i="22"/>
  <c r="G543" i="22"/>
  <c r="M543" i="22" s="1"/>
  <c r="F543" i="22"/>
  <c r="E543" i="22"/>
  <c r="D543" i="22"/>
  <c r="A543" i="22"/>
  <c r="G542" i="22"/>
  <c r="F542" i="22"/>
  <c r="E542" i="22"/>
  <c r="D542" i="22"/>
  <c r="A542" i="22"/>
  <c r="G541" i="22"/>
  <c r="M541" i="22" s="1"/>
  <c r="F541" i="22"/>
  <c r="E541" i="22"/>
  <c r="D541" i="22"/>
  <c r="A541" i="22"/>
  <c r="G540" i="22"/>
  <c r="M540" i="22" s="1"/>
  <c r="F540" i="22"/>
  <c r="E540" i="22"/>
  <c r="D540" i="22"/>
  <c r="A540" i="22"/>
  <c r="G539" i="22"/>
  <c r="M539" i="22" s="1"/>
  <c r="F539" i="22"/>
  <c r="E539" i="22"/>
  <c r="D539" i="22"/>
  <c r="A539" i="22"/>
  <c r="G538" i="22"/>
  <c r="F538" i="22"/>
  <c r="E538" i="22"/>
  <c r="D538" i="22"/>
  <c r="A538" i="22"/>
  <c r="G537" i="22"/>
  <c r="M537" i="22" s="1"/>
  <c r="F537" i="22"/>
  <c r="E537" i="22"/>
  <c r="D537" i="22"/>
  <c r="A537" i="22"/>
  <c r="G536" i="22"/>
  <c r="F536" i="22"/>
  <c r="E536" i="22"/>
  <c r="D536" i="22"/>
  <c r="A536" i="22"/>
  <c r="G535" i="22"/>
  <c r="M535" i="22" s="1"/>
  <c r="F535" i="22"/>
  <c r="E535" i="22"/>
  <c r="D535" i="22"/>
  <c r="A535" i="22"/>
  <c r="G534" i="22"/>
  <c r="F534" i="22"/>
  <c r="E534" i="22"/>
  <c r="D534" i="22"/>
  <c r="A534" i="22"/>
  <c r="G533" i="22"/>
  <c r="M533" i="22" s="1"/>
  <c r="F533" i="22"/>
  <c r="E533" i="22"/>
  <c r="D533" i="22"/>
  <c r="A533" i="22"/>
  <c r="G532" i="22"/>
  <c r="F532" i="22"/>
  <c r="E532" i="22"/>
  <c r="D532" i="22"/>
  <c r="A532" i="22"/>
  <c r="G531" i="22"/>
  <c r="F531" i="22"/>
  <c r="E531" i="22"/>
  <c r="D531" i="22"/>
  <c r="A531" i="22"/>
  <c r="G530" i="22"/>
  <c r="F530" i="22"/>
  <c r="E530" i="22"/>
  <c r="D530" i="22"/>
  <c r="A530" i="22"/>
  <c r="G529" i="22"/>
  <c r="M529" i="22" s="1"/>
  <c r="F529" i="22"/>
  <c r="E529" i="22"/>
  <c r="D529" i="22"/>
  <c r="A529" i="22"/>
  <c r="G528" i="22"/>
  <c r="F528" i="22"/>
  <c r="E528" i="22"/>
  <c r="D528" i="22"/>
  <c r="A528" i="22"/>
  <c r="G527" i="22"/>
  <c r="M527" i="22" s="1"/>
  <c r="F527" i="22"/>
  <c r="E527" i="22"/>
  <c r="D527" i="22"/>
  <c r="A527" i="22"/>
  <c r="G526" i="22"/>
  <c r="F526" i="22"/>
  <c r="E526" i="22"/>
  <c r="D526" i="22"/>
  <c r="A526" i="22"/>
  <c r="G525" i="22"/>
  <c r="M525" i="22" s="1"/>
  <c r="F525" i="22"/>
  <c r="E525" i="22"/>
  <c r="D525" i="22"/>
  <c r="A525" i="22"/>
  <c r="G524" i="22"/>
  <c r="F524" i="22"/>
  <c r="E524" i="22"/>
  <c r="D524" i="22"/>
  <c r="A524" i="22"/>
  <c r="G523" i="22"/>
  <c r="M523" i="22" s="1"/>
  <c r="F523" i="22"/>
  <c r="E523" i="22"/>
  <c r="D523" i="22"/>
  <c r="A523" i="22"/>
  <c r="G522" i="22"/>
  <c r="F522" i="22"/>
  <c r="E522" i="22"/>
  <c r="D522" i="22"/>
  <c r="A522" i="22"/>
  <c r="G521" i="22"/>
  <c r="M521" i="22" s="1"/>
  <c r="F521" i="22"/>
  <c r="E521" i="22"/>
  <c r="D521" i="22"/>
  <c r="A521" i="22"/>
  <c r="G520" i="22"/>
  <c r="F520" i="22"/>
  <c r="E520" i="22"/>
  <c r="D520" i="22"/>
  <c r="A520" i="22"/>
  <c r="G519" i="22"/>
  <c r="M519" i="22" s="1"/>
  <c r="F519" i="22"/>
  <c r="E519" i="22"/>
  <c r="D519" i="22"/>
  <c r="A519" i="22"/>
  <c r="G518" i="22"/>
  <c r="F518" i="22"/>
  <c r="E518" i="22"/>
  <c r="D518" i="22"/>
  <c r="A518" i="22"/>
  <c r="G517" i="22"/>
  <c r="M517" i="22" s="1"/>
  <c r="F517" i="22"/>
  <c r="E517" i="22"/>
  <c r="D517" i="22"/>
  <c r="A517" i="22"/>
  <c r="G516" i="22"/>
  <c r="M516" i="22" s="1"/>
  <c r="F516" i="22"/>
  <c r="E516" i="22"/>
  <c r="D516" i="22"/>
  <c r="A516" i="22"/>
  <c r="G515" i="22"/>
  <c r="F515" i="22"/>
  <c r="E515" i="22"/>
  <c r="D515" i="22"/>
  <c r="A515" i="22"/>
  <c r="G514" i="22"/>
  <c r="F514" i="22"/>
  <c r="E514" i="22"/>
  <c r="D514" i="22"/>
  <c r="A514" i="22"/>
  <c r="G513" i="22"/>
  <c r="M513" i="22" s="1"/>
  <c r="F513" i="22"/>
  <c r="E513" i="22"/>
  <c r="D513" i="22"/>
  <c r="A513" i="22"/>
  <c r="G512" i="22"/>
  <c r="F512" i="22"/>
  <c r="E512" i="22"/>
  <c r="D512" i="22"/>
  <c r="A512" i="22"/>
  <c r="G511" i="22"/>
  <c r="M511" i="22" s="1"/>
  <c r="F511" i="22"/>
  <c r="E511" i="22"/>
  <c r="D511" i="22"/>
  <c r="A511" i="22"/>
  <c r="G510" i="22"/>
  <c r="F510" i="22"/>
  <c r="E510" i="22"/>
  <c r="D510" i="22"/>
  <c r="A510" i="22"/>
  <c r="G509" i="22"/>
  <c r="M509" i="22" s="1"/>
  <c r="F509" i="22"/>
  <c r="E509" i="22"/>
  <c r="D509" i="22"/>
  <c r="A509" i="22"/>
  <c r="G508" i="22"/>
  <c r="F508" i="22"/>
  <c r="E508" i="22"/>
  <c r="D508" i="22"/>
  <c r="A508" i="22"/>
  <c r="G507" i="22"/>
  <c r="M507" i="22" s="1"/>
  <c r="F507" i="22"/>
  <c r="E507" i="22"/>
  <c r="D507" i="22"/>
  <c r="A507" i="22"/>
  <c r="G506" i="22"/>
  <c r="F506" i="22"/>
  <c r="E506" i="22"/>
  <c r="D506" i="22"/>
  <c r="A506" i="22"/>
  <c r="G505" i="22"/>
  <c r="M505" i="22" s="1"/>
  <c r="F505" i="22"/>
  <c r="E505" i="22"/>
  <c r="D505" i="22"/>
  <c r="A505" i="22"/>
  <c r="G504" i="22"/>
  <c r="F504" i="22"/>
  <c r="E504" i="22"/>
  <c r="D504" i="22"/>
  <c r="A504" i="22"/>
  <c r="G503" i="22"/>
  <c r="M503" i="22" s="1"/>
  <c r="F503" i="22"/>
  <c r="E503" i="22"/>
  <c r="D503" i="22"/>
  <c r="A503" i="22"/>
  <c r="G502" i="22"/>
  <c r="F502" i="22"/>
  <c r="E502" i="22"/>
  <c r="D502" i="22"/>
  <c r="A502" i="22"/>
  <c r="G501" i="22"/>
  <c r="M501" i="22" s="1"/>
  <c r="F501" i="22"/>
  <c r="E501" i="22"/>
  <c r="D501" i="22"/>
  <c r="A501" i="22"/>
  <c r="G500" i="22"/>
  <c r="F500" i="22"/>
  <c r="E500" i="22"/>
  <c r="D500" i="22"/>
  <c r="A500" i="22"/>
  <c r="G499" i="22"/>
  <c r="M499" i="22" s="1"/>
  <c r="F499" i="22"/>
  <c r="E499" i="22"/>
  <c r="D499" i="22"/>
  <c r="A499" i="22"/>
  <c r="G498" i="22"/>
  <c r="F498" i="22"/>
  <c r="E498" i="22"/>
  <c r="D498" i="22"/>
  <c r="A498" i="22"/>
  <c r="G497" i="22"/>
  <c r="M497" i="22" s="1"/>
  <c r="F497" i="22"/>
  <c r="E497" i="22"/>
  <c r="D497" i="22"/>
  <c r="A497" i="22"/>
  <c r="G496" i="22"/>
  <c r="F496" i="22"/>
  <c r="E496" i="22"/>
  <c r="D496" i="22"/>
  <c r="A496" i="22"/>
  <c r="G495" i="22"/>
  <c r="M495" i="22" s="1"/>
  <c r="F495" i="22"/>
  <c r="E495" i="22"/>
  <c r="D495" i="22"/>
  <c r="A495" i="22"/>
  <c r="G494" i="22"/>
  <c r="F494" i="22"/>
  <c r="E494" i="22"/>
  <c r="D494" i="22"/>
  <c r="A494" i="22"/>
  <c r="G493" i="22"/>
  <c r="M493" i="22" s="1"/>
  <c r="F493" i="22"/>
  <c r="E493" i="22"/>
  <c r="D493" i="22"/>
  <c r="A493" i="22"/>
  <c r="G492" i="22"/>
  <c r="M492" i="22" s="1"/>
  <c r="F492" i="22"/>
  <c r="E492" i="22"/>
  <c r="D492" i="22"/>
  <c r="A492" i="22"/>
  <c r="G491" i="22"/>
  <c r="M491" i="22" s="1"/>
  <c r="F491" i="22"/>
  <c r="E491" i="22"/>
  <c r="D491" i="22"/>
  <c r="A491" i="22"/>
  <c r="G490" i="22"/>
  <c r="F490" i="22"/>
  <c r="E490" i="22"/>
  <c r="D490" i="22"/>
  <c r="A490" i="22"/>
  <c r="G489" i="22"/>
  <c r="M489" i="22" s="1"/>
  <c r="F489" i="22"/>
  <c r="E489" i="22"/>
  <c r="D489" i="22"/>
  <c r="A489" i="22"/>
  <c r="G488" i="22"/>
  <c r="F488" i="22"/>
  <c r="E488" i="22"/>
  <c r="D488" i="22"/>
  <c r="A488" i="22"/>
  <c r="G487" i="22"/>
  <c r="M487" i="22" s="1"/>
  <c r="F487" i="22"/>
  <c r="E487" i="22"/>
  <c r="D487" i="22"/>
  <c r="A487" i="22"/>
  <c r="G486" i="22"/>
  <c r="F486" i="22"/>
  <c r="E486" i="22"/>
  <c r="D486" i="22"/>
  <c r="A486" i="22"/>
  <c r="G485" i="22"/>
  <c r="M485" i="22" s="1"/>
  <c r="F485" i="22"/>
  <c r="E485" i="22"/>
  <c r="D485" i="22"/>
  <c r="A485" i="22"/>
  <c r="G484" i="22"/>
  <c r="F484" i="22"/>
  <c r="E484" i="22"/>
  <c r="D484" i="22"/>
  <c r="A484" i="22"/>
  <c r="G483" i="22"/>
  <c r="F483" i="22"/>
  <c r="E483" i="22"/>
  <c r="D483" i="22"/>
  <c r="A483" i="22"/>
  <c r="G482" i="22"/>
  <c r="F482" i="22"/>
  <c r="E482" i="22"/>
  <c r="D482" i="22"/>
  <c r="A482" i="22"/>
  <c r="G481" i="22"/>
  <c r="M481" i="22" s="1"/>
  <c r="F481" i="22"/>
  <c r="E481" i="22"/>
  <c r="D481" i="22"/>
  <c r="A481" i="22"/>
  <c r="G480" i="22"/>
  <c r="M480" i="22" s="1"/>
  <c r="F480" i="22"/>
  <c r="E480" i="22"/>
  <c r="D480" i="22"/>
  <c r="A480" i="22"/>
  <c r="G479" i="22"/>
  <c r="M479" i="22" s="1"/>
  <c r="F479" i="22"/>
  <c r="E479" i="22"/>
  <c r="D479" i="22"/>
  <c r="A479" i="22"/>
  <c r="G478" i="22"/>
  <c r="F478" i="22"/>
  <c r="E478" i="22"/>
  <c r="D478" i="22"/>
  <c r="A478" i="22"/>
  <c r="G477" i="22"/>
  <c r="M477" i="22" s="1"/>
  <c r="F477" i="22"/>
  <c r="E477" i="22"/>
  <c r="D477" i="22"/>
  <c r="A477" i="22"/>
  <c r="G476" i="22"/>
  <c r="F476" i="22"/>
  <c r="E476" i="22"/>
  <c r="D476" i="22"/>
  <c r="A476" i="22"/>
  <c r="G475" i="22"/>
  <c r="M475" i="22" s="1"/>
  <c r="F475" i="22"/>
  <c r="E475" i="22"/>
  <c r="D475" i="22"/>
  <c r="A475" i="22"/>
  <c r="G474" i="22"/>
  <c r="F474" i="22"/>
  <c r="E474" i="22"/>
  <c r="D474" i="22"/>
  <c r="A474" i="22"/>
  <c r="G473" i="22"/>
  <c r="M473" i="22" s="1"/>
  <c r="F473" i="22"/>
  <c r="E473" i="22"/>
  <c r="D473" i="22"/>
  <c r="A473" i="22"/>
  <c r="G472" i="22"/>
  <c r="F472" i="22"/>
  <c r="E472" i="22"/>
  <c r="D472" i="22"/>
  <c r="A472" i="22"/>
  <c r="G471" i="22"/>
  <c r="M471" i="22" s="1"/>
  <c r="F471" i="22"/>
  <c r="E471" i="22"/>
  <c r="D471" i="22"/>
  <c r="A471" i="22"/>
  <c r="G470" i="22"/>
  <c r="F470" i="22"/>
  <c r="E470" i="22"/>
  <c r="D470" i="22"/>
  <c r="A470" i="22"/>
  <c r="G469" i="22"/>
  <c r="M469" i="22" s="1"/>
  <c r="F469" i="22"/>
  <c r="E469" i="22"/>
  <c r="D469" i="22"/>
  <c r="A469" i="22"/>
  <c r="G468" i="22"/>
  <c r="M468" i="22" s="1"/>
  <c r="F468" i="22"/>
  <c r="E468" i="22"/>
  <c r="D468" i="22"/>
  <c r="A468" i="22"/>
  <c r="G467" i="22"/>
  <c r="F467" i="22"/>
  <c r="E467" i="22"/>
  <c r="D467" i="22"/>
  <c r="A467" i="22"/>
  <c r="G466" i="22"/>
  <c r="F466" i="22"/>
  <c r="E466" i="22"/>
  <c r="D466" i="22"/>
  <c r="A466" i="22"/>
  <c r="G465" i="22"/>
  <c r="M465" i="22" s="1"/>
  <c r="F465" i="22"/>
  <c r="E465" i="22"/>
  <c r="D465" i="22"/>
  <c r="A465" i="22"/>
  <c r="G464" i="22"/>
  <c r="F464" i="22"/>
  <c r="E464" i="22"/>
  <c r="D464" i="22"/>
  <c r="A464" i="22"/>
  <c r="G463" i="22"/>
  <c r="M463" i="22" s="1"/>
  <c r="F463" i="22"/>
  <c r="E463" i="22"/>
  <c r="D463" i="22"/>
  <c r="A463" i="22"/>
  <c r="G462" i="22"/>
  <c r="F462" i="22"/>
  <c r="E462" i="22"/>
  <c r="D462" i="22"/>
  <c r="A462" i="22"/>
  <c r="G461" i="22"/>
  <c r="M461" i="22" s="1"/>
  <c r="F461" i="22"/>
  <c r="E461" i="22"/>
  <c r="D461" i="22"/>
  <c r="A461" i="22"/>
  <c r="G460" i="22"/>
  <c r="F460" i="22"/>
  <c r="E460" i="22"/>
  <c r="D460" i="22"/>
  <c r="A460" i="22"/>
  <c r="G459" i="22"/>
  <c r="M459" i="22" s="1"/>
  <c r="F459" i="22"/>
  <c r="E459" i="22"/>
  <c r="D459" i="22"/>
  <c r="A459" i="22"/>
  <c r="G458" i="22"/>
  <c r="F458" i="22"/>
  <c r="E458" i="22"/>
  <c r="D458" i="22"/>
  <c r="A458" i="22"/>
  <c r="G457" i="22"/>
  <c r="M457" i="22" s="1"/>
  <c r="F457" i="22"/>
  <c r="E457" i="22"/>
  <c r="D457" i="22"/>
  <c r="A457" i="22"/>
  <c r="G456" i="22"/>
  <c r="M456" i="22" s="1"/>
  <c r="F456" i="22"/>
  <c r="E456" i="22"/>
  <c r="D456" i="22"/>
  <c r="A456" i="22"/>
  <c r="G455" i="22"/>
  <c r="M455" i="22" s="1"/>
  <c r="F455" i="22"/>
  <c r="E455" i="22"/>
  <c r="D455" i="22"/>
  <c r="A455" i="22"/>
  <c r="G454" i="22"/>
  <c r="F454" i="22"/>
  <c r="E454" i="22"/>
  <c r="D454" i="22"/>
  <c r="A454" i="22"/>
  <c r="G453" i="22"/>
  <c r="M453" i="22" s="1"/>
  <c r="F453" i="22"/>
  <c r="E453" i="22"/>
  <c r="D453" i="22"/>
  <c r="A453" i="22"/>
  <c r="G452" i="22"/>
  <c r="F452" i="22"/>
  <c r="E452" i="22"/>
  <c r="D452" i="22"/>
  <c r="A452" i="22"/>
  <c r="G451" i="22"/>
  <c r="M451" i="22" s="1"/>
  <c r="F451" i="22"/>
  <c r="E451" i="22"/>
  <c r="D451" i="22"/>
  <c r="A451" i="22"/>
  <c r="G450" i="22"/>
  <c r="F450" i="22"/>
  <c r="E450" i="22"/>
  <c r="D450" i="22"/>
  <c r="A450" i="22"/>
  <c r="G449" i="22"/>
  <c r="M449" i="22" s="1"/>
  <c r="F449" i="22"/>
  <c r="E449" i="22"/>
  <c r="D449" i="22"/>
  <c r="A449" i="22"/>
  <c r="G448" i="22"/>
  <c r="F448" i="22"/>
  <c r="E448" i="22"/>
  <c r="D448" i="22"/>
  <c r="A448" i="22"/>
  <c r="G447" i="22"/>
  <c r="M447" i="22" s="1"/>
  <c r="F447" i="22"/>
  <c r="E447" i="22"/>
  <c r="D447" i="22"/>
  <c r="A447" i="22"/>
  <c r="G446" i="22"/>
  <c r="F446" i="22"/>
  <c r="E446" i="22"/>
  <c r="D446" i="22"/>
  <c r="A446" i="22"/>
  <c r="G445" i="22"/>
  <c r="M445" i="22" s="1"/>
  <c r="F445" i="22"/>
  <c r="E445" i="22"/>
  <c r="D445" i="22"/>
  <c r="A445" i="22"/>
  <c r="G444" i="22"/>
  <c r="M444" i="22" s="1"/>
  <c r="F444" i="22"/>
  <c r="E444" i="22"/>
  <c r="D444" i="22"/>
  <c r="A444" i="22"/>
  <c r="G443" i="22"/>
  <c r="M443" i="22" s="1"/>
  <c r="F443" i="22"/>
  <c r="E443" i="22"/>
  <c r="D443" i="22"/>
  <c r="A443" i="22"/>
  <c r="G442" i="22"/>
  <c r="F442" i="22"/>
  <c r="E442" i="22"/>
  <c r="D442" i="22"/>
  <c r="A442" i="22"/>
  <c r="G441" i="22"/>
  <c r="M441" i="22" s="1"/>
  <c r="F441" i="22"/>
  <c r="E441" i="22"/>
  <c r="D441" i="22"/>
  <c r="A441" i="22"/>
  <c r="G440" i="22"/>
  <c r="F440" i="22"/>
  <c r="E440" i="22"/>
  <c r="D440" i="22"/>
  <c r="A440" i="22"/>
  <c r="G439" i="22"/>
  <c r="M439" i="22" s="1"/>
  <c r="F439" i="22"/>
  <c r="E439" i="22"/>
  <c r="D439" i="22"/>
  <c r="A439" i="22"/>
  <c r="G438" i="22"/>
  <c r="F438" i="22"/>
  <c r="E438" i="22"/>
  <c r="D438" i="22"/>
  <c r="A438" i="22"/>
  <c r="G437" i="22"/>
  <c r="M437" i="22" s="1"/>
  <c r="F437" i="22"/>
  <c r="E437" i="22"/>
  <c r="D437" i="22"/>
  <c r="A437" i="22"/>
  <c r="G436" i="22"/>
  <c r="F436" i="22"/>
  <c r="E436" i="22"/>
  <c r="D436" i="22"/>
  <c r="A436" i="22"/>
  <c r="G435" i="22"/>
  <c r="F435" i="22"/>
  <c r="E435" i="22"/>
  <c r="D435" i="22"/>
  <c r="A435" i="22"/>
  <c r="G434" i="22"/>
  <c r="F434" i="22"/>
  <c r="E434" i="22"/>
  <c r="D434" i="22"/>
  <c r="A434" i="22"/>
  <c r="G433" i="22"/>
  <c r="M433" i="22" s="1"/>
  <c r="F433" i="22"/>
  <c r="E433" i="22"/>
  <c r="D433" i="22"/>
  <c r="A433" i="22"/>
  <c r="G432" i="22"/>
  <c r="M432" i="22" s="1"/>
  <c r="F432" i="22"/>
  <c r="E432" i="22"/>
  <c r="D432" i="22"/>
  <c r="A432" i="22"/>
  <c r="G431" i="22"/>
  <c r="M431" i="22" s="1"/>
  <c r="F431" i="22"/>
  <c r="E431" i="22"/>
  <c r="D431" i="22"/>
  <c r="A431" i="22"/>
  <c r="G430" i="22"/>
  <c r="F430" i="22"/>
  <c r="E430" i="22"/>
  <c r="D430" i="22"/>
  <c r="A430" i="22"/>
  <c r="G429" i="22"/>
  <c r="M429" i="22" s="1"/>
  <c r="F429" i="22"/>
  <c r="E429" i="22"/>
  <c r="D429" i="22"/>
  <c r="A429" i="22"/>
  <c r="G428" i="22"/>
  <c r="F428" i="22"/>
  <c r="E428" i="22"/>
  <c r="D428" i="22"/>
  <c r="A428" i="22"/>
  <c r="G427" i="22"/>
  <c r="M427" i="22" s="1"/>
  <c r="F427" i="22"/>
  <c r="E427" i="22"/>
  <c r="D427" i="22"/>
  <c r="A427" i="22"/>
  <c r="G426" i="22"/>
  <c r="F426" i="22"/>
  <c r="E426" i="22"/>
  <c r="D426" i="22"/>
  <c r="A426" i="22"/>
  <c r="G425" i="22"/>
  <c r="M425" i="22" s="1"/>
  <c r="F425" i="22"/>
  <c r="E425" i="22"/>
  <c r="D425" i="22"/>
  <c r="A425" i="22"/>
  <c r="G424" i="22"/>
  <c r="F424" i="22"/>
  <c r="E424" i="22"/>
  <c r="D424" i="22"/>
  <c r="A424" i="22"/>
  <c r="G423" i="22"/>
  <c r="M423" i="22" s="1"/>
  <c r="F423" i="22"/>
  <c r="E423" i="22"/>
  <c r="D423" i="22"/>
  <c r="A423" i="22"/>
  <c r="G422" i="22"/>
  <c r="F422" i="22"/>
  <c r="E422" i="22"/>
  <c r="D422" i="22"/>
  <c r="A422" i="22"/>
  <c r="G421" i="22"/>
  <c r="M421" i="22" s="1"/>
  <c r="F421" i="22"/>
  <c r="E421" i="22"/>
  <c r="D421" i="22"/>
  <c r="A421" i="22"/>
  <c r="G420" i="22"/>
  <c r="F420" i="22"/>
  <c r="E420" i="22"/>
  <c r="D420" i="22"/>
  <c r="A420" i="22"/>
  <c r="G419" i="22"/>
  <c r="F419" i="22"/>
  <c r="E419" i="22"/>
  <c r="D419" i="22"/>
  <c r="A419" i="22"/>
  <c r="G418" i="22"/>
  <c r="F418" i="22"/>
  <c r="E418" i="22"/>
  <c r="D418" i="22"/>
  <c r="A418" i="22"/>
  <c r="G417" i="22"/>
  <c r="M417" i="22" s="1"/>
  <c r="F417" i="22"/>
  <c r="E417" i="22"/>
  <c r="D417" i="22"/>
  <c r="A417" i="22"/>
  <c r="G416" i="22"/>
  <c r="F416" i="22"/>
  <c r="E416" i="22"/>
  <c r="D416" i="22"/>
  <c r="A416" i="22"/>
  <c r="G415" i="22"/>
  <c r="M415" i="22" s="1"/>
  <c r="F415" i="22"/>
  <c r="E415" i="22"/>
  <c r="D415" i="22"/>
  <c r="A415" i="22"/>
  <c r="G414" i="22"/>
  <c r="F414" i="22"/>
  <c r="E414" i="22"/>
  <c r="D414" i="22"/>
  <c r="A414" i="22"/>
  <c r="G413" i="22"/>
  <c r="M413" i="22" s="1"/>
  <c r="F413" i="22"/>
  <c r="E413" i="22"/>
  <c r="D413" i="22"/>
  <c r="A413" i="22"/>
  <c r="G412" i="22"/>
  <c r="F412" i="22"/>
  <c r="E412" i="22"/>
  <c r="D412" i="22"/>
  <c r="A412" i="22"/>
  <c r="G411" i="22"/>
  <c r="M411" i="22" s="1"/>
  <c r="F411" i="22"/>
  <c r="E411" i="22"/>
  <c r="D411" i="22"/>
  <c r="A411" i="22"/>
  <c r="G410" i="22"/>
  <c r="F410" i="22"/>
  <c r="E410" i="22"/>
  <c r="D410" i="22"/>
  <c r="A410" i="22"/>
  <c r="G409" i="22"/>
  <c r="M409" i="22" s="1"/>
  <c r="F409" i="22"/>
  <c r="E409" i="22"/>
  <c r="D409" i="22"/>
  <c r="A409" i="22"/>
  <c r="G408" i="22"/>
  <c r="M408" i="22" s="1"/>
  <c r="F408" i="22"/>
  <c r="E408" i="22"/>
  <c r="D408" i="22"/>
  <c r="A408" i="22"/>
  <c r="G407" i="22"/>
  <c r="M407" i="22" s="1"/>
  <c r="F407" i="22"/>
  <c r="E407" i="22"/>
  <c r="D407" i="22"/>
  <c r="A407" i="22"/>
  <c r="G406" i="22"/>
  <c r="F406" i="22"/>
  <c r="E406" i="22"/>
  <c r="D406" i="22"/>
  <c r="A406" i="22"/>
  <c r="G405" i="22"/>
  <c r="M405" i="22" s="1"/>
  <c r="F405" i="22"/>
  <c r="E405" i="22"/>
  <c r="D405" i="22"/>
  <c r="A405" i="22"/>
  <c r="G404" i="22"/>
  <c r="F404" i="22"/>
  <c r="E404" i="22"/>
  <c r="D404" i="22"/>
  <c r="A404" i="22"/>
  <c r="G403" i="22"/>
  <c r="M403" i="22" s="1"/>
  <c r="F403" i="22"/>
  <c r="E403" i="22"/>
  <c r="D403" i="22"/>
  <c r="A403" i="22"/>
  <c r="G402" i="22"/>
  <c r="F402" i="22"/>
  <c r="E402" i="22"/>
  <c r="D402" i="22"/>
  <c r="A402" i="22"/>
  <c r="G401" i="22"/>
  <c r="M401" i="22" s="1"/>
  <c r="F401" i="22"/>
  <c r="E401" i="22"/>
  <c r="D401" i="22"/>
  <c r="A401" i="22"/>
  <c r="G400" i="22"/>
  <c r="F400" i="22"/>
  <c r="E400" i="22"/>
  <c r="D400" i="22"/>
  <c r="A400" i="22"/>
  <c r="G399" i="22"/>
  <c r="M399" i="22" s="1"/>
  <c r="F399" i="22"/>
  <c r="E399" i="22"/>
  <c r="D399" i="22"/>
  <c r="A399" i="22"/>
  <c r="G398" i="22"/>
  <c r="F398" i="22"/>
  <c r="E398" i="22"/>
  <c r="D398" i="22"/>
  <c r="A398" i="22"/>
  <c r="G397" i="22"/>
  <c r="M397" i="22" s="1"/>
  <c r="F397" i="22"/>
  <c r="E397" i="22"/>
  <c r="D397" i="22"/>
  <c r="A397" i="22"/>
  <c r="G396" i="22"/>
  <c r="M396" i="22" s="1"/>
  <c r="F396" i="22"/>
  <c r="E396" i="22"/>
  <c r="D396" i="22"/>
  <c r="A396" i="22"/>
  <c r="G395" i="22"/>
  <c r="M395" i="22" s="1"/>
  <c r="F395" i="22"/>
  <c r="E395" i="22"/>
  <c r="D395" i="22"/>
  <c r="A395" i="22"/>
  <c r="G394" i="22"/>
  <c r="F394" i="22"/>
  <c r="E394" i="22"/>
  <c r="D394" i="22"/>
  <c r="A394" i="22"/>
  <c r="G393" i="22"/>
  <c r="M393" i="22" s="1"/>
  <c r="F393" i="22"/>
  <c r="E393" i="22"/>
  <c r="D393" i="22"/>
  <c r="A393" i="22"/>
  <c r="G392" i="22"/>
  <c r="F392" i="22"/>
  <c r="E392" i="22"/>
  <c r="D392" i="22"/>
  <c r="A392" i="22"/>
  <c r="G391" i="22"/>
  <c r="M391" i="22" s="1"/>
  <c r="F391" i="22"/>
  <c r="E391" i="22"/>
  <c r="D391" i="22"/>
  <c r="A391" i="22"/>
  <c r="G390" i="22"/>
  <c r="F390" i="22"/>
  <c r="E390" i="22"/>
  <c r="D390" i="22"/>
  <c r="A390" i="22"/>
  <c r="G389" i="22"/>
  <c r="M389" i="22" s="1"/>
  <c r="F389" i="22"/>
  <c r="E389" i="22"/>
  <c r="D389" i="22"/>
  <c r="A389" i="22"/>
  <c r="G388" i="22"/>
  <c r="F388" i="22"/>
  <c r="E388" i="22"/>
  <c r="D388" i="22"/>
  <c r="A388" i="22"/>
  <c r="G387" i="22"/>
  <c r="F387" i="22"/>
  <c r="E387" i="22"/>
  <c r="D387" i="22"/>
  <c r="A387" i="22"/>
  <c r="G386" i="22"/>
  <c r="F386" i="22"/>
  <c r="E386" i="22"/>
  <c r="D386" i="22"/>
  <c r="A386" i="22"/>
  <c r="G385" i="22"/>
  <c r="M385" i="22" s="1"/>
  <c r="F385" i="22"/>
  <c r="E385" i="22"/>
  <c r="D385" i="22"/>
  <c r="A385" i="22"/>
  <c r="G384" i="22"/>
  <c r="M384" i="22" s="1"/>
  <c r="F384" i="22"/>
  <c r="E384" i="22"/>
  <c r="D384" i="22"/>
  <c r="A384" i="22"/>
  <c r="G383" i="22"/>
  <c r="M383" i="22" s="1"/>
  <c r="F383" i="22"/>
  <c r="E383" i="22"/>
  <c r="D383" i="22"/>
  <c r="A383" i="22"/>
  <c r="G382" i="22"/>
  <c r="F382" i="22"/>
  <c r="E382" i="22"/>
  <c r="D382" i="22"/>
  <c r="A382" i="22"/>
  <c r="G381" i="22"/>
  <c r="M381" i="22" s="1"/>
  <c r="F381" i="22"/>
  <c r="E381" i="22"/>
  <c r="D381" i="22"/>
  <c r="A381" i="22"/>
  <c r="G380" i="22"/>
  <c r="F380" i="22"/>
  <c r="E380" i="22"/>
  <c r="D380" i="22"/>
  <c r="A380" i="22"/>
  <c r="G379" i="22"/>
  <c r="M379" i="22" s="1"/>
  <c r="F379" i="22"/>
  <c r="E379" i="22"/>
  <c r="D379" i="22"/>
  <c r="A379" i="22"/>
  <c r="G378" i="22"/>
  <c r="F378" i="22"/>
  <c r="E378" i="22"/>
  <c r="D378" i="22"/>
  <c r="A378" i="22"/>
  <c r="G377" i="22"/>
  <c r="M377" i="22" s="1"/>
  <c r="F377" i="22"/>
  <c r="E377" i="22"/>
  <c r="D377" i="22"/>
  <c r="A377" i="22"/>
  <c r="G376" i="22"/>
  <c r="F376" i="22"/>
  <c r="E376" i="22"/>
  <c r="D376" i="22"/>
  <c r="A376" i="22"/>
  <c r="G375" i="22"/>
  <c r="M375" i="22" s="1"/>
  <c r="F375" i="22"/>
  <c r="E375" i="22"/>
  <c r="D375" i="22"/>
  <c r="A375" i="22"/>
  <c r="G374" i="22"/>
  <c r="F374" i="22"/>
  <c r="E374" i="22"/>
  <c r="D374" i="22"/>
  <c r="A374" i="22"/>
  <c r="G373" i="22"/>
  <c r="M373" i="22" s="1"/>
  <c r="F373" i="22"/>
  <c r="E373" i="22"/>
  <c r="D373" i="22"/>
  <c r="A373" i="22"/>
  <c r="G372" i="22"/>
  <c r="M372" i="22" s="1"/>
  <c r="F372" i="22"/>
  <c r="E372" i="22"/>
  <c r="D372" i="22"/>
  <c r="A372" i="22"/>
  <c r="G371" i="22"/>
  <c r="F371" i="22"/>
  <c r="E371" i="22"/>
  <c r="D371" i="22"/>
  <c r="A371" i="22"/>
  <c r="G370" i="22"/>
  <c r="F370" i="22"/>
  <c r="E370" i="22"/>
  <c r="D370" i="22"/>
  <c r="A370" i="22"/>
  <c r="G369" i="22"/>
  <c r="M369" i="22" s="1"/>
  <c r="F369" i="22"/>
  <c r="E369" i="22"/>
  <c r="D369" i="22"/>
  <c r="A369" i="22"/>
  <c r="G368" i="22"/>
  <c r="F368" i="22"/>
  <c r="E368" i="22"/>
  <c r="D368" i="22"/>
  <c r="A368" i="22"/>
  <c r="G367" i="22"/>
  <c r="M367" i="22" s="1"/>
  <c r="F367" i="22"/>
  <c r="E367" i="22"/>
  <c r="D367" i="22"/>
  <c r="A367" i="22"/>
  <c r="G366" i="22"/>
  <c r="F366" i="22"/>
  <c r="E366" i="22"/>
  <c r="D366" i="22"/>
  <c r="A366" i="22"/>
  <c r="G365" i="22"/>
  <c r="M365" i="22" s="1"/>
  <c r="F365" i="22"/>
  <c r="E365" i="22"/>
  <c r="D365" i="22"/>
  <c r="A365" i="22"/>
  <c r="G364" i="22"/>
  <c r="F364" i="22"/>
  <c r="E364" i="22"/>
  <c r="D364" i="22"/>
  <c r="A364" i="22"/>
  <c r="G363" i="22"/>
  <c r="M363" i="22" s="1"/>
  <c r="F363" i="22"/>
  <c r="E363" i="22"/>
  <c r="D363" i="22"/>
  <c r="A363" i="22"/>
  <c r="G362" i="22"/>
  <c r="F362" i="22"/>
  <c r="E362" i="22"/>
  <c r="D362" i="22"/>
  <c r="A362" i="22"/>
  <c r="G361" i="22"/>
  <c r="M361" i="22" s="1"/>
  <c r="F361" i="22"/>
  <c r="E361" i="22"/>
  <c r="D361" i="22"/>
  <c r="A361" i="22"/>
  <c r="G360" i="22"/>
  <c r="M360" i="22" s="1"/>
  <c r="F360" i="22"/>
  <c r="E360" i="22"/>
  <c r="D360" i="22"/>
  <c r="A360" i="22"/>
  <c r="G359" i="22"/>
  <c r="M359" i="22" s="1"/>
  <c r="F359" i="22"/>
  <c r="E359" i="22"/>
  <c r="D359" i="22"/>
  <c r="A359" i="22"/>
  <c r="G358" i="22"/>
  <c r="F358" i="22"/>
  <c r="E358" i="22"/>
  <c r="D358" i="22"/>
  <c r="A358" i="22"/>
  <c r="G357" i="22"/>
  <c r="M357" i="22" s="1"/>
  <c r="F357" i="22"/>
  <c r="E357" i="22"/>
  <c r="D357" i="22"/>
  <c r="A357" i="22"/>
  <c r="G356" i="22"/>
  <c r="M356" i="22" s="1"/>
  <c r="F356" i="22"/>
  <c r="E356" i="22"/>
  <c r="D356" i="22"/>
  <c r="A356" i="22"/>
  <c r="G355" i="22"/>
  <c r="M355" i="22" s="1"/>
  <c r="F355" i="22"/>
  <c r="E355" i="22"/>
  <c r="D355" i="22"/>
  <c r="A355" i="22"/>
  <c r="G354" i="22"/>
  <c r="F354" i="22"/>
  <c r="E354" i="22"/>
  <c r="D354" i="22"/>
  <c r="A354" i="22"/>
  <c r="G353" i="22"/>
  <c r="M353" i="22" s="1"/>
  <c r="F353" i="22"/>
  <c r="E353" i="22"/>
  <c r="D353" i="22"/>
  <c r="A353" i="22"/>
  <c r="G352" i="22"/>
  <c r="M352" i="22" s="1"/>
  <c r="F352" i="22"/>
  <c r="E352" i="22"/>
  <c r="D352" i="22"/>
  <c r="A352" i="22"/>
  <c r="G351" i="22"/>
  <c r="M351" i="22" s="1"/>
  <c r="F351" i="22"/>
  <c r="E351" i="22"/>
  <c r="D351" i="22"/>
  <c r="A351" i="22"/>
  <c r="G350" i="22"/>
  <c r="F350" i="22"/>
  <c r="E350" i="22"/>
  <c r="D350" i="22"/>
  <c r="A350" i="22"/>
  <c r="G349" i="22"/>
  <c r="M349" i="22" s="1"/>
  <c r="F349" i="22"/>
  <c r="E349" i="22"/>
  <c r="D349" i="22"/>
  <c r="A349" i="22"/>
  <c r="G348" i="22"/>
  <c r="M348" i="22" s="1"/>
  <c r="F348" i="22"/>
  <c r="E348" i="22"/>
  <c r="D348" i="22"/>
  <c r="A348" i="22"/>
  <c r="G347" i="22"/>
  <c r="M347" i="22" s="1"/>
  <c r="F347" i="22"/>
  <c r="E347" i="22"/>
  <c r="D347" i="22"/>
  <c r="A347" i="22"/>
  <c r="G346" i="22"/>
  <c r="F346" i="22"/>
  <c r="E346" i="22"/>
  <c r="D346" i="22"/>
  <c r="A346" i="22"/>
  <c r="G345" i="22"/>
  <c r="M345" i="22" s="1"/>
  <c r="F345" i="22"/>
  <c r="E345" i="22"/>
  <c r="D345" i="22"/>
  <c r="A345" i="22"/>
  <c r="G344" i="22"/>
  <c r="M344" i="22" s="1"/>
  <c r="F344" i="22"/>
  <c r="E344" i="22"/>
  <c r="D344" i="22"/>
  <c r="A344" i="22"/>
  <c r="G343" i="22"/>
  <c r="M343" i="22" s="1"/>
  <c r="F343" i="22"/>
  <c r="E343" i="22"/>
  <c r="D343" i="22"/>
  <c r="A343" i="22"/>
  <c r="G342" i="22"/>
  <c r="F342" i="22"/>
  <c r="E342" i="22"/>
  <c r="D342" i="22"/>
  <c r="A342" i="22"/>
  <c r="G341" i="22"/>
  <c r="M341" i="22" s="1"/>
  <c r="F341" i="22"/>
  <c r="E341" i="22"/>
  <c r="D341" i="22"/>
  <c r="A341" i="22"/>
  <c r="G340" i="22"/>
  <c r="M340" i="22" s="1"/>
  <c r="F340" i="22"/>
  <c r="E340" i="22"/>
  <c r="D340" i="22"/>
  <c r="A340" i="22"/>
  <c r="G339" i="22"/>
  <c r="M339" i="22" s="1"/>
  <c r="F339" i="22"/>
  <c r="E339" i="22"/>
  <c r="D339" i="22"/>
  <c r="A339" i="22"/>
  <c r="G338" i="22"/>
  <c r="F338" i="22"/>
  <c r="E338" i="22"/>
  <c r="D338" i="22"/>
  <c r="A338" i="22"/>
  <c r="G337" i="22"/>
  <c r="M337" i="22" s="1"/>
  <c r="F337" i="22"/>
  <c r="E337" i="22"/>
  <c r="D337" i="22"/>
  <c r="A337" i="22"/>
  <c r="G336" i="22"/>
  <c r="M336" i="22" s="1"/>
  <c r="F336" i="22"/>
  <c r="E336" i="22"/>
  <c r="D336" i="22"/>
  <c r="A336" i="22"/>
  <c r="G335" i="22"/>
  <c r="M335" i="22" s="1"/>
  <c r="F335" i="22"/>
  <c r="E335" i="22"/>
  <c r="D335" i="22"/>
  <c r="A335" i="22"/>
  <c r="G334" i="22"/>
  <c r="F334" i="22"/>
  <c r="E334" i="22"/>
  <c r="D334" i="22"/>
  <c r="A334" i="22"/>
  <c r="G333" i="22"/>
  <c r="M333" i="22" s="1"/>
  <c r="F333" i="22"/>
  <c r="E333" i="22"/>
  <c r="D333" i="22"/>
  <c r="A333" i="22"/>
  <c r="G332" i="22"/>
  <c r="M332" i="22" s="1"/>
  <c r="F332" i="22"/>
  <c r="E332" i="22"/>
  <c r="D332" i="22"/>
  <c r="A332" i="22"/>
  <c r="G331" i="22"/>
  <c r="M331" i="22" s="1"/>
  <c r="F331" i="22"/>
  <c r="E331" i="22"/>
  <c r="D331" i="22"/>
  <c r="A331" i="22"/>
  <c r="G330" i="22"/>
  <c r="F330" i="22"/>
  <c r="E330" i="22"/>
  <c r="D330" i="22"/>
  <c r="A330" i="22"/>
  <c r="G329" i="22"/>
  <c r="M329" i="22" s="1"/>
  <c r="F329" i="22"/>
  <c r="E329" i="22"/>
  <c r="D329" i="22"/>
  <c r="A329" i="22"/>
  <c r="G328" i="22"/>
  <c r="M328" i="22" s="1"/>
  <c r="F328" i="22"/>
  <c r="E328" i="22"/>
  <c r="D328" i="22"/>
  <c r="A328" i="22"/>
  <c r="G327" i="22"/>
  <c r="M327" i="22" s="1"/>
  <c r="F327" i="22"/>
  <c r="E327" i="22"/>
  <c r="D327" i="22"/>
  <c r="A327" i="22"/>
  <c r="G326" i="22"/>
  <c r="F326" i="22"/>
  <c r="E326" i="22"/>
  <c r="D326" i="22"/>
  <c r="A326" i="22"/>
  <c r="G325" i="22"/>
  <c r="M325" i="22" s="1"/>
  <c r="F325" i="22"/>
  <c r="E325" i="22"/>
  <c r="D325" i="22"/>
  <c r="A325" i="22"/>
  <c r="G324" i="22"/>
  <c r="M324" i="22" s="1"/>
  <c r="F324" i="22"/>
  <c r="E324" i="22"/>
  <c r="D324" i="22"/>
  <c r="A324" i="22"/>
  <c r="G323" i="22"/>
  <c r="M323" i="22" s="1"/>
  <c r="F323" i="22"/>
  <c r="E323" i="22"/>
  <c r="D323" i="22"/>
  <c r="A323" i="22"/>
  <c r="G322" i="22"/>
  <c r="F322" i="22"/>
  <c r="E322" i="22"/>
  <c r="D322" i="22"/>
  <c r="A322" i="22"/>
  <c r="G321" i="22"/>
  <c r="M321" i="22" s="1"/>
  <c r="F321" i="22"/>
  <c r="E321" i="22"/>
  <c r="D321" i="22"/>
  <c r="A321" i="22"/>
  <c r="G320" i="22"/>
  <c r="M320" i="22" s="1"/>
  <c r="F320" i="22"/>
  <c r="E320" i="22"/>
  <c r="D320" i="22"/>
  <c r="A320" i="22"/>
  <c r="G319" i="22"/>
  <c r="M319" i="22" s="1"/>
  <c r="F319" i="22"/>
  <c r="E319" i="22"/>
  <c r="D319" i="22"/>
  <c r="A319" i="22"/>
  <c r="G318" i="22"/>
  <c r="F318" i="22"/>
  <c r="E318" i="22"/>
  <c r="D318" i="22"/>
  <c r="A318" i="22"/>
  <c r="G317" i="22"/>
  <c r="M317" i="22" s="1"/>
  <c r="F317" i="22"/>
  <c r="E317" i="22"/>
  <c r="D317" i="22"/>
  <c r="A317" i="22"/>
  <c r="G316" i="22"/>
  <c r="M316" i="22" s="1"/>
  <c r="F316" i="22"/>
  <c r="E316" i="22"/>
  <c r="D316" i="22"/>
  <c r="A316" i="22"/>
  <c r="G315" i="22"/>
  <c r="M315" i="22" s="1"/>
  <c r="F315" i="22"/>
  <c r="E315" i="22"/>
  <c r="D315" i="22"/>
  <c r="A315" i="22"/>
  <c r="G314" i="22"/>
  <c r="F314" i="22"/>
  <c r="E314" i="22"/>
  <c r="D314" i="22"/>
  <c r="A314" i="22"/>
  <c r="G313" i="22"/>
  <c r="M313" i="22" s="1"/>
  <c r="F313" i="22"/>
  <c r="E313" i="22"/>
  <c r="D313" i="22"/>
  <c r="A313" i="22"/>
  <c r="G312" i="22"/>
  <c r="M312" i="22" s="1"/>
  <c r="F312" i="22"/>
  <c r="E312" i="22"/>
  <c r="D312" i="22"/>
  <c r="A312" i="22"/>
  <c r="G311" i="22"/>
  <c r="M311" i="22" s="1"/>
  <c r="F311" i="22"/>
  <c r="E311" i="22"/>
  <c r="D311" i="22"/>
  <c r="A311" i="22"/>
  <c r="G310" i="22"/>
  <c r="F310" i="22"/>
  <c r="E310" i="22"/>
  <c r="D310" i="22"/>
  <c r="A310" i="22"/>
  <c r="G309" i="22"/>
  <c r="M309" i="22" s="1"/>
  <c r="F309" i="22"/>
  <c r="E309" i="22"/>
  <c r="D309" i="22"/>
  <c r="A309" i="22"/>
  <c r="G308" i="22"/>
  <c r="M308" i="22" s="1"/>
  <c r="F308" i="22"/>
  <c r="E308" i="22"/>
  <c r="D308" i="22"/>
  <c r="A308" i="22"/>
  <c r="G307" i="22"/>
  <c r="M307" i="22" s="1"/>
  <c r="F307" i="22"/>
  <c r="E307" i="22"/>
  <c r="D307" i="22"/>
  <c r="A307" i="22"/>
  <c r="G306" i="22"/>
  <c r="F306" i="22"/>
  <c r="E306" i="22"/>
  <c r="D306" i="22"/>
  <c r="A306" i="22"/>
  <c r="G305" i="22"/>
  <c r="M305" i="22" s="1"/>
  <c r="F305" i="22"/>
  <c r="E305" i="22"/>
  <c r="D305" i="22"/>
  <c r="A305" i="22"/>
  <c r="G304" i="22"/>
  <c r="F304" i="22"/>
  <c r="E304" i="22"/>
  <c r="D304" i="22"/>
  <c r="A304" i="22"/>
  <c r="G303" i="22"/>
  <c r="F303" i="22"/>
  <c r="E303" i="22"/>
  <c r="D303" i="22"/>
  <c r="A303" i="22"/>
  <c r="G302" i="22"/>
  <c r="F302" i="22"/>
  <c r="E302" i="22"/>
  <c r="D302" i="22"/>
  <c r="A302" i="22"/>
  <c r="G301" i="22"/>
  <c r="M301" i="22" s="1"/>
  <c r="F301" i="22"/>
  <c r="E301" i="22"/>
  <c r="D301" i="22"/>
  <c r="A301" i="22"/>
  <c r="G300" i="22"/>
  <c r="M300" i="22" s="1"/>
  <c r="F300" i="22"/>
  <c r="E300" i="22"/>
  <c r="D300" i="22"/>
  <c r="A300" i="22"/>
  <c r="G299" i="22"/>
  <c r="M299" i="22" s="1"/>
  <c r="F299" i="22"/>
  <c r="E299" i="22"/>
  <c r="D299" i="22"/>
  <c r="A299" i="22"/>
  <c r="G298" i="22"/>
  <c r="F298" i="22"/>
  <c r="E298" i="22"/>
  <c r="D298" i="22"/>
  <c r="A298" i="22"/>
  <c r="G297" i="22"/>
  <c r="M297" i="22" s="1"/>
  <c r="F297" i="22"/>
  <c r="E297" i="22"/>
  <c r="D297" i="22"/>
  <c r="A297" i="22"/>
  <c r="G296" i="22"/>
  <c r="F296" i="22"/>
  <c r="E296" i="22"/>
  <c r="D296" i="22"/>
  <c r="A296" i="22"/>
  <c r="G295" i="22"/>
  <c r="M295" i="22" s="1"/>
  <c r="F295" i="22"/>
  <c r="E295" i="22"/>
  <c r="D295" i="22"/>
  <c r="A295" i="22"/>
  <c r="G294" i="22"/>
  <c r="F294" i="22"/>
  <c r="E294" i="22"/>
  <c r="D294" i="22"/>
  <c r="A294" i="22"/>
  <c r="G293" i="22"/>
  <c r="M293" i="22" s="1"/>
  <c r="F293" i="22"/>
  <c r="E293" i="22"/>
  <c r="D293" i="22"/>
  <c r="A293" i="22"/>
  <c r="G292" i="22"/>
  <c r="F292" i="22"/>
  <c r="E292" i="22"/>
  <c r="D292" i="22"/>
  <c r="A292" i="22"/>
  <c r="G291" i="22"/>
  <c r="M291" i="22" s="1"/>
  <c r="F291" i="22"/>
  <c r="E291" i="22"/>
  <c r="D291" i="22"/>
  <c r="A291" i="22"/>
  <c r="G290" i="22"/>
  <c r="F290" i="22"/>
  <c r="E290" i="22"/>
  <c r="D290" i="22"/>
  <c r="A290" i="22"/>
  <c r="G289" i="22"/>
  <c r="M289" i="22" s="1"/>
  <c r="F289" i="22"/>
  <c r="E289" i="22"/>
  <c r="D289" i="22"/>
  <c r="A289" i="22"/>
  <c r="G288" i="22"/>
  <c r="M288" i="22" s="1"/>
  <c r="F288" i="22"/>
  <c r="E288" i="22"/>
  <c r="D288" i="22"/>
  <c r="A288" i="22"/>
  <c r="G287" i="22"/>
  <c r="F287" i="22"/>
  <c r="E287" i="22"/>
  <c r="D287" i="22"/>
  <c r="A287" i="22"/>
  <c r="G286" i="22"/>
  <c r="F286" i="22"/>
  <c r="E286" i="22"/>
  <c r="D286" i="22"/>
  <c r="A286" i="22"/>
  <c r="G285" i="22"/>
  <c r="M285" i="22" s="1"/>
  <c r="F285" i="22"/>
  <c r="E285" i="22"/>
  <c r="D285" i="22"/>
  <c r="A285" i="22"/>
  <c r="G284" i="22"/>
  <c r="F284" i="22"/>
  <c r="E284" i="22"/>
  <c r="D284" i="22"/>
  <c r="A284" i="22"/>
  <c r="G283" i="22"/>
  <c r="M283" i="22" s="1"/>
  <c r="F283" i="22"/>
  <c r="E283" i="22"/>
  <c r="D283" i="22"/>
  <c r="A283" i="22"/>
  <c r="G282" i="22"/>
  <c r="F282" i="22"/>
  <c r="E282" i="22"/>
  <c r="D282" i="22"/>
  <c r="A282" i="22"/>
  <c r="G281" i="22"/>
  <c r="M281" i="22" s="1"/>
  <c r="F281" i="22"/>
  <c r="E281" i="22"/>
  <c r="D281" i="22"/>
  <c r="A281" i="22"/>
  <c r="G280" i="22"/>
  <c r="F280" i="22"/>
  <c r="E280" i="22"/>
  <c r="D280" i="22"/>
  <c r="A280" i="22"/>
  <c r="G279" i="22"/>
  <c r="M279" i="22" s="1"/>
  <c r="F279" i="22"/>
  <c r="E279" i="22"/>
  <c r="D279" i="22"/>
  <c r="A279" i="22"/>
  <c r="G278" i="22"/>
  <c r="F278" i="22"/>
  <c r="E278" i="22"/>
  <c r="D278" i="22"/>
  <c r="A278" i="22"/>
  <c r="G277" i="22"/>
  <c r="M277" i="22" s="1"/>
  <c r="F277" i="22"/>
  <c r="E277" i="22"/>
  <c r="D277" i="22"/>
  <c r="A277" i="22"/>
  <c r="G276" i="22"/>
  <c r="M276" i="22" s="1"/>
  <c r="F276" i="22"/>
  <c r="E276" i="22"/>
  <c r="D276" i="22"/>
  <c r="A276" i="22"/>
  <c r="G275" i="22"/>
  <c r="M275" i="22" s="1"/>
  <c r="F275" i="22"/>
  <c r="E275" i="22"/>
  <c r="D275" i="22"/>
  <c r="A275" i="22"/>
  <c r="G274" i="22"/>
  <c r="F274" i="22"/>
  <c r="E274" i="22"/>
  <c r="D274" i="22"/>
  <c r="A274" i="22"/>
  <c r="G273" i="22"/>
  <c r="M273" i="22" s="1"/>
  <c r="F273" i="22"/>
  <c r="E273" i="22"/>
  <c r="D273" i="22"/>
  <c r="A273" i="22"/>
  <c r="G272" i="22"/>
  <c r="F272" i="22"/>
  <c r="E272" i="22"/>
  <c r="D272" i="22"/>
  <c r="A272" i="22"/>
  <c r="G271" i="22"/>
  <c r="M271" i="22" s="1"/>
  <c r="F271" i="22"/>
  <c r="E271" i="22"/>
  <c r="D271" i="22"/>
  <c r="A271" i="22"/>
  <c r="G270" i="22"/>
  <c r="F270" i="22"/>
  <c r="E270" i="22"/>
  <c r="D270" i="22"/>
  <c r="A270" i="22"/>
  <c r="G269" i="22"/>
  <c r="M269" i="22" s="1"/>
  <c r="F269" i="22"/>
  <c r="E269" i="22"/>
  <c r="D269" i="22"/>
  <c r="A269" i="22"/>
  <c r="G268" i="22"/>
  <c r="F268" i="22"/>
  <c r="E268" i="22"/>
  <c r="D268" i="22"/>
  <c r="A268" i="22"/>
  <c r="G267" i="22"/>
  <c r="M267" i="22" s="1"/>
  <c r="F267" i="22"/>
  <c r="E267" i="22"/>
  <c r="D267" i="22"/>
  <c r="A267" i="22"/>
  <c r="G266" i="22"/>
  <c r="F266" i="22"/>
  <c r="E266" i="22"/>
  <c r="D266" i="22"/>
  <c r="A266" i="22"/>
  <c r="G265" i="22"/>
  <c r="M265" i="22" s="1"/>
  <c r="F265" i="22"/>
  <c r="E265" i="22"/>
  <c r="D265" i="22"/>
  <c r="A265" i="22"/>
  <c r="G264" i="22"/>
  <c r="F264" i="22"/>
  <c r="E264" i="22"/>
  <c r="D264" i="22"/>
  <c r="A264" i="22"/>
  <c r="G263" i="22"/>
  <c r="M263" i="22" s="1"/>
  <c r="F263" i="22"/>
  <c r="E263" i="22"/>
  <c r="D263" i="22"/>
  <c r="A263" i="22"/>
  <c r="G262" i="22"/>
  <c r="F262" i="22"/>
  <c r="E262" i="22"/>
  <c r="D262" i="22"/>
  <c r="A262" i="22"/>
  <c r="G261" i="22"/>
  <c r="M261" i="22" s="1"/>
  <c r="F261" i="22"/>
  <c r="E261" i="22"/>
  <c r="D261" i="22"/>
  <c r="A261" i="22"/>
  <c r="G260" i="22"/>
  <c r="F260" i="22"/>
  <c r="E260" i="22"/>
  <c r="D260" i="22"/>
  <c r="A260" i="22"/>
  <c r="G259" i="22"/>
  <c r="M259" i="22" s="1"/>
  <c r="F259" i="22"/>
  <c r="E259" i="22"/>
  <c r="D259" i="22"/>
  <c r="A259" i="22"/>
  <c r="G258" i="22"/>
  <c r="F258" i="22"/>
  <c r="E258" i="22"/>
  <c r="D258" i="22"/>
  <c r="A258" i="22"/>
  <c r="G257" i="22"/>
  <c r="M257" i="22" s="1"/>
  <c r="F257" i="22"/>
  <c r="E257" i="22"/>
  <c r="D257" i="22"/>
  <c r="A257" i="22"/>
  <c r="G256" i="22"/>
  <c r="F256" i="22"/>
  <c r="E256" i="22"/>
  <c r="D256" i="22"/>
  <c r="A256" i="22"/>
  <c r="G255" i="22"/>
  <c r="F255" i="22"/>
  <c r="E255" i="22"/>
  <c r="D255" i="22"/>
  <c r="A255" i="22"/>
  <c r="G254" i="22"/>
  <c r="F254" i="22"/>
  <c r="E254" i="22"/>
  <c r="D254" i="22"/>
  <c r="A254" i="22"/>
  <c r="G253" i="22"/>
  <c r="M253" i="22" s="1"/>
  <c r="F253" i="22"/>
  <c r="E253" i="22"/>
  <c r="D253" i="22"/>
  <c r="A253" i="22"/>
  <c r="G252" i="22"/>
  <c r="M252" i="22" s="1"/>
  <c r="F252" i="22"/>
  <c r="E252" i="22"/>
  <c r="D252" i="22"/>
  <c r="A252" i="22"/>
  <c r="G251" i="22"/>
  <c r="M251" i="22" s="1"/>
  <c r="F251" i="22"/>
  <c r="E251" i="22"/>
  <c r="D251" i="22"/>
  <c r="A251" i="22"/>
  <c r="G250" i="22"/>
  <c r="F250" i="22"/>
  <c r="E250" i="22"/>
  <c r="D250" i="22"/>
  <c r="A250" i="22"/>
  <c r="G249" i="22"/>
  <c r="M249" i="22" s="1"/>
  <c r="F249" i="22"/>
  <c r="E249" i="22"/>
  <c r="D249" i="22"/>
  <c r="A249" i="22"/>
  <c r="G248" i="22"/>
  <c r="F248" i="22"/>
  <c r="E248" i="22"/>
  <c r="D248" i="22"/>
  <c r="A248" i="22"/>
  <c r="G247" i="22"/>
  <c r="M247" i="22" s="1"/>
  <c r="F247" i="22"/>
  <c r="E247" i="22"/>
  <c r="D247" i="22"/>
  <c r="A247" i="22"/>
  <c r="G246" i="22"/>
  <c r="F246" i="22"/>
  <c r="E246" i="22"/>
  <c r="D246" i="22"/>
  <c r="A246" i="22"/>
  <c r="G245" i="22"/>
  <c r="M245" i="22" s="1"/>
  <c r="F245" i="22"/>
  <c r="E245" i="22"/>
  <c r="D245" i="22"/>
  <c r="A245" i="22"/>
  <c r="G244" i="22"/>
  <c r="F244" i="22"/>
  <c r="E244" i="22"/>
  <c r="D244" i="22"/>
  <c r="A244" i="22"/>
  <c r="G243" i="22"/>
  <c r="M243" i="22" s="1"/>
  <c r="F243" i="22"/>
  <c r="E243" i="22"/>
  <c r="D243" i="22"/>
  <c r="A243" i="22"/>
  <c r="G242" i="22"/>
  <c r="F242" i="22"/>
  <c r="E242" i="22"/>
  <c r="D242" i="22"/>
  <c r="A242" i="22"/>
  <c r="G241" i="22"/>
  <c r="M241" i="22" s="1"/>
  <c r="F241" i="22"/>
  <c r="E241" i="22"/>
  <c r="D241" i="22"/>
  <c r="A241" i="22"/>
  <c r="G240" i="22"/>
  <c r="F240" i="22"/>
  <c r="E240" i="22"/>
  <c r="D240" i="22"/>
  <c r="A240" i="22"/>
  <c r="G239" i="22"/>
  <c r="F239" i="22"/>
  <c r="E239" i="22"/>
  <c r="D239" i="22"/>
  <c r="A239" i="22"/>
  <c r="G238" i="22"/>
  <c r="F238" i="22"/>
  <c r="E238" i="22"/>
  <c r="D238" i="22"/>
  <c r="A238" i="22"/>
  <c r="G237" i="22"/>
  <c r="M237" i="22" s="1"/>
  <c r="F237" i="22"/>
  <c r="E237" i="22"/>
  <c r="D237" i="22"/>
  <c r="A237" i="22"/>
  <c r="G236" i="22"/>
  <c r="F236" i="22"/>
  <c r="E236" i="22"/>
  <c r="D236" i="22"/>
  <c r="A236" i="22"/>
  <c r="G235" i="22"/>
  <c r="M235" i="22" s="1"/>
  <c r="F235" i="22"/>
  <c r="E235" i="22"/>
  <c r="D235" i="22"/>
  <c r="A235" i="22"/>
  <c r="G234" i="22"/>
  <c r="F234" i="22"/>
  <c r="E234" i="22"/>
  <c r="D234" i="22"/>
  <c r="A234" i="22"/>
  <c r="G233" i="22"/>
  <c r="M233" i="22" s="1"/>
  <c r="F233" i="22"/>
  <c r="E233" i="22"/>
  <c r="D233" i="22"/>
  <c r="A233" i="22"/>
  <c r="G232" i="22"/>
  <c r="F232" i="22"/>
  <c r="E232" i="22"/>
  <c r="D232" i="22"/>
  <c r="A232" i="22"/>
  <c r="G231" i="22"/>
  <c r="M231" i="22" s="1"/>
  <c r="F231" i="22"/>
  <c r="E231" i="22"/>
  <c r="D231" i="22"/>
  <c r="A231" i="22"/>
  <c r="G230" i="22"/>
  <c r="F230" i="22"/>
  <c r="E230" i="22"/>
  <c r="D230" i="22"/>
  <c r="A230" i="22"/>
  <c r="G229" i="22"/>
  <c r="M229" i="22" s="1"/>
  <c r="F229" i="22"/>
  <c r="E229" i="22"/>
  <c r="D229" i="22"/>
  <c r="A229" i="22"/>
  <c r="G228" i="22"/>
  <c r="M228" i="22" s="1"/>
  <c r="F228" i="22"/>
  <c r="E228" i="22"/>
  <c r="D228" i="22"/>
  <c r="A228" i="22"/>
  <c r="G227" i="22"/>
  <c r="M227" i="22" s="1"/>
  <c r="F227" i="22"/>
  <c r="E227" i="22"/>
  <c r="D227" i="22"/>
  <c r="A227" i="22"/>
  <c r="G226" i="22"/>
  <c r="F226" i="22"/>
  <c r="E226" i="22"/>
  <c r="D226" i="22"/>
  <c r="A226" i="22"/>
  <c r="G225" i="22"/>
  <c r="M225" i="22" s="1"/>
  <c r="F225" i="22"/>
  <c r="E225" i="22"/>
  <c r="D225" i="22"/>
  <c r="A225" i="22"/>
  <c r="G224" i="22"/>
  <c r="F224" i="22"/>
  <c r="E224" i="22"/>
  <c r="D224" i="22"/>
  <c r="A224" i="22"/>
  <c r="G223" i="22"/>
  <c r="M223" i="22" s="1"/>
  <c r="F223" i="22"/>
  <c r="E223" i="22"/>
  <c r="D223" i="22"/>
  <c r="A223" i="22"/>
  <c r="G222" i="22"/>
  <c r="F222" i="22"/>
  <c r="E222" i="22"/>
  <c r="D222" i="22"/>
  <c r="A222" i="22"/>
  <c r="G221" i="22"/>
  <c r="M221" i="22" s="1"/>
  <c r="F221" i="22"/>
  <c r="E221" i="22"/>
  <c r="D221" i="22"/>
  <c r="A221" i="22"/>
  <c r="G220" i="22"/>
  <c r="F220" i="22"/>
  <c r="E220" i="22"/>
  <c r="D220" i="22"/>
  <c r="A220" i="22"/>
  <c r="G219" i="22"/>
  <c r="M219" i="22" s="1"/>
  <c r="F219" i="22"/>
  <c r="E219" i="22"/>
  <c r="D219" i="22"/>
  <c r="A219" i="22"/>
  <c r="G218" i="22"/>
  <c r="F218" i="22"/>
  <c r="E218" i="22"/>
  <c r="D218" i="22"/>
  <c r="A218" i="22"/>
  <c r="G217" i="22"/>
  <c r="M217" i="22" s="1"/>
  <c r="F217" i="22"/>
  <c r="E217" i="22"/>
  <c r="D217" i="22"/>
  <c r="A217" i="22"/>
  <c r="G216" i="22"/>
  <c r="M216" i="22" s="1"/>
  <c r="F216" i="22"/>
  <c r="E216" i="22"/>
  <c r="D216" i="22"/>
  <c r="A216" i="22"/>
  <c r="G215" i="22"/>
  <c r="M215" i="22" s="1"/>
  <c r="F215" i="22"/>
  <c r="E215" i="22"/>
  <c r="D215" i="22"/>
  <c r="A215" i="22"/>
  <c r="G214" i="22"/>
  <c r="F214" i="22"/>
  <c r="E214" i="22"/>
  <c r="D214" i="22"/>
  <c r="A214" i="22"/>
  <c r="G213" i="22"/>
  <c r="M213" i="22" s="1"/>
  <c r="F213" i="22"/>
  <c r="E213" i="22"/>
  <c r="D213" i="22"/>
  <c r="A213" i="22"/>
  <c r="G212" i="22"/>
  <c r="F212" i="22"/>
  <c r="E212" i="22"/>
  <c r="D212" i="22"/>
  <c r="A212" i="22"/>
  <c r="G211" i="22"/>
  <c r="M211" i="22" s="1"/>
  <c r="F211" i="22"/>
  <c r="E211" i="22"/>
  <c r="D211" i="22"/>
  <c r="A211" i="22"/>
  <c r="G210" i="22"/>
  <c r="F210" i="22"/>
  <c r="E210" i="22"/>
  <c r="D210" i="22"/>
  <c r="A210" i="22"/>
  <c r="G209" i="22"/>
  <c r="M209" i="22" s="1"/>
  <c r="F209" i="22"/>
  <c r="E209" i="22"/>
  <c r="D209" i="22"/>
  <c r="A209" i="22"/>
  <c r="G208" i="22"/>
  <c r="F208" i="22"/>
  <c r="E208" i="22"/>
  <c r="D208" i="22"/>
  <c r="A208" i="22"/>
  <c r="G207" i="22"/>
  <c r="F207" i="22"/>
  <c r="E207" i="22"/>
  <c r="D207" i="22"/>
  <c r="A207" i="22"/>
  <c r="G206" i="22"/>
  <c r="F206" i="22"/>
  <c r="E206" i="22"/>
  <c r="D206" i="22"/>
  <c r="A206" i="22"/>
  <c r="G205" i="22"/>
  <c r="M205" i="22" s="1"/>
  <c r="F205" i="22"/>
  <c r="E205" i="22"/>
  <c r="D205" i="22"/>
  <c r="A205" i="22"/>
  <c r="G204" i="22"/>
  <c r="M204" i="22" s="1"/>
  <c r="F204" i="22"/>
  <c r="E204" i="22"/>
  <c r="D204" i="22"/>
  <c r="A204" i="22"/>
  <c r="G203" i="22"/>
  <c r="M203" i="22" s="1"/>
  <c r="F203" i="22"/>
  <c r="E203" i="22"/>
  <c r="D203" i="22"/>
  <c r="A203" i="22"/>
  <c r="G202" i="22"/>
  <c r="F202" i="22"/>
  <c r="E202" i="22"/>
  <c r="D202" i="22"/>
  <c r="A202" i="22"/>
  <c r="G201" i="22"/>
  <c r="M201" i="22" s="1"/>
  <c r="F201" i="22"/>
  <c r="E201" i="22"/>
  <c r="D201" i="22"/>
  <c r="A201" i="22"/>
  <c r="G200" i="22"/>
  <c r="F200" i="22"/>
  <c r="E200" i="22"/>
  <c r="D200" i="22"/>
  <c r="A200" i="22"/>
  <c r="G199" i="22"/>
  <c r="M199" i="22" s="1"/>
  <c r="F199" i="22"/>
  <c r="E199" i="22"/>
  <c r="D199" i="22"/>
  <c r="A199" i="22"/>
  <c r="G198" i="22"/>
  <c r="F198" i="22"/>
  <c r="E198" i="22"/>
  <c r="D198" i="22"/>
  <c r="A198" i="22"/>
  <c r="G197" i="22"/>
  <c r="M197" i="22" s="1"/>
  <c r="F197" i="22"/>
  <c r="E197" i="22"/>
  <c r="D197" i="22"/>
  <c r="A197" i="22"/>
  <c r="G196" i="22"/>
  <c r="F196" i="22"/>
  <c r="E196" i="22"/>
  <c r="D196" i="22"/>
  <c r="A196" i="22"/>
  <c r="G195" i="22"/>
  <c r="M195" i="22" s="1"/>
  <c r="F195" i="22"/>
  <c r="E195" i="22"/>
  <c r="D195" i="22"/>
  <c r="A195" i="22"/>
  <c r="G194" i="22"/>
  <c r="F194" i="22"/>
  <c r="E194" i="22"/>
  <c r="D194" i="22"/>
  <c r="A194" i="22"/>
  <c r="G193" i="22"/>
  <c r="M193" i="22" s="1"/>
  <c r="F193" i="22"/>
  <c r="E193" i="22"/>
  <c r="D193" i="22"/>
  <c r="A193" i="22"/>
  <c r="G192" i="22"/>
  <c r="M192" i="22" s="1"/>
  <c r="F192" i="22"/>
  <c r="E192" i="22"/>
  <c r="D192" i="22"/>
  <c r="A192" i="22"/>
  <c r="G191" i="22"/>
  <c r="F191" i="22"/>
  <c r="E191" i="22"/>
  <c r="D191" i="22"/>
  <c r="A191" i="22"/>
  <c r="G190" i="22"/>
  <c r="F190" i="22"/>
  <c r="E190" i="22"/>
  <c r="D190" i="22"/>
  <c r="A190" i="22"/>
  <c r="G189" i="22"/>
  <c r="M189" i="22" s="1"/>
  <c r="F189" i="22"/>
  <c r="E189" i="22"/>
  <c r="D189" i="22"/>
  <c r="A189" i="22"/>
  <c r="G188" i="22"/>
  <c r="F188" i="22"/>
  <c r="E188" i="22"/>
  <c r="D188" i="22"/>
  <c r="A188" i="22"/>
  <c r="G187" i="22"/>
  <c r="M187" i="22" s="1"/>
  <c r="F187" i="22"/>
  <c r="E187" i="22"/>
  <c r="D187" i="22"/>
  <c r="A187" i="22"/>
  <c r="G186" i="22"/>
  <c r="F186" i="22"/>
  <c r="E186" i="22"/>
  <c r="D186" i="22"/>
  <c r="A186" i="22"/>
  <c r="G185" i="22"/>
  <c r="M185" i="22" s="1"/>
  <c r="F185" i="22"/>
  <c r="E185" i="22"/>
  <c r="D185" i="22"/>
  <c r="A185" i="22"/>
  <c r="G184" i="22"/>
  <c r="F184" i="22"/>
  <c r="E184" i="22"/>
  <c r="D184" i="22"/>
  <c r="A184" i="22"/>
  <c r="G183" i="22"/>
  <c r="M183" i="22" s="1"/>
  <c r="F183" i="22"/>
  <c r="E183" i="22"/>
  <c r="D183" i="22"/>
  <c r="A183" i="22"/>
  <c r="G182" i="22"/>
  <c r="F182" i="22"/>
  <c r="E182" i="22"/>
  <c r="D182" i="22"/>
  <c r="A182" i="22"/>
  <c r="G181" i="22"/>
  <c r="M181" i="22" s="1"/>
  <c r="F181" i="22"/>
  <c r="E181" i="22"/>
  <c r="D181" i="22"/>
  <c r="A181" i="22"/>
  <c r="G180" i="22"/>
  <c r="M180" i="22" s="1"/>
  <c r="F180" i="22"/>
  <c r="E180" i="22"/>
  <c r="D180" i="22"/>
  <c r="A180" i="22"/>
  <c r="G179" i="22"/>
  <c r="M179" i="22" s="1"/>
  <c r="F179" i="22"/>
  <c r="E179" i="22"/>
  <c r="D179" i="22"/>
  <c r="A179" i="22"/>
  <c r="G178" i="22"/>
  <c r="F178" i="22"/>
  <c r="E178" i="22"/>
  <c r="D178" i="22"/>
  <c r="A178" i="22"/>
  <c r="G177" i="22"/>
  <c r="M177" i="22" s="1"/>
  <c r="F177" i="22"/>
  <c r="E177" i="22"/>
  <c r="D177" i="22"/>
  <c r="A177" i="22"/>
  <c r="G176" i="22"/>
  <c r="M176" i="22" s="1"/>
  <c r="F176" i="22"/>
  <c r="E176" i="22"/>
  <c r="D176" i="22"/>
  <c r="A176" i="22"/>
  <c r="G175" i="22"/>
  <c r="M175" i="22" s="1"/>
  <c r="F175" i="22"/>
  <c r="E175" i="22"/>
  <c r="D175" i="22"/>
  <c r="A175" i="22"/>
  <c r="G174" i="22"/>
  <c r="M174" i="22" s="1"/>
  <c r="F174" i="22"/>
  <c r="E174" i="22"/>
  <c r="D174" i="22"/>
  <c r="A174" i="22"/>
  <c r="G173" i="22"/>
  <c r="M173" i="22" s="1"/>
  <c r="F173" i="22"/>
  <c r="E173" i="22"/>
  <c r="D173" i="22"/>
  <c r="A173" i="22"/>
  <c r="G172" i="22"/>
  <c r="M172" i="22" s="1"/>
  <c r="F172" i="22"/>
  <c r="E172" i="22"/>
  <c r="D172" i="22"/>
  <c r="A172" i="22"/>
  <c r="G171" i="22"/>
  <c r="M171" i="22" s="1"/>
  <c r="F171" i="22"/>
  <c r="E171" i="22"/>
  <c r="D171" i="22"/>
  <c r="A171" i="22"/>
  <c r="G170" i="22"/>
  <c r="M170" i="22" s="1"/>
  <c r="F170" i="22"/>
  <c r="E170" i="22"/>
  <c r="D170" i="22"/>
  <c r="A170" i="22"/>
  <c r="G169" i="22"/>
  <c r="M169" i="22" s="1"/>
  <c r="F169" i="22"/>
  <c r="E169" i="22"/>
  <c r="D169" i="22"/>
  <c r="A169" i="22"/>
  <c r="G168" i="22"/>
  <c r="M168" i="22" s="1"/>
  <c r="F168" i="22"/>
  <c r="E168" i="22"/>
  <c r="D168" i="22"/>
  <c r="A168" i="22"/>
  <c r="G167" i="22"/>
  <c r="M167" i="22" s="1"/>
  <c r="F167" i="22"/>
  <c r="E167" i="22"/>
  <c r="D167" i="22"/>
  <c r="A167" i="22"/>
  <c r="G166" i="22"/>
  <c r="M166" i="22" s="1"/>
  <c r="F166" i="22"/>
  <c r="E166" i="22"/>
  <c r="D166" i="22"/>
  <c r="A166" i="22"/>
  <c r="G165" i="22"/>
  <c r="M165" i="22" s="1"/>
  <c r="F165" i="22"/>
  <c r="E165" i="22"/>
  <c r="D165" i="22"/>
  <c r="A165" i="22"/>
  <c r="G164" i="22"/>
  <c r="M164" i="22" s="1"/>
  <c r="F164" i="22"/>
  <c r="E164" i="22"/>
  <c r="D164" i="22"/>
  <c r="A164" i="22"/>
  <c r="G163" i="22"/>
  <c r="M163" i="22" s="1"/>
  <c r="F163" i="22"/>
  <c r="E163" i="22"/>
  <c r="D163" i="22"/>
  <c r="A163" i="22"/>
  <c r="G162" i="22"/>
  <c r="F162" i="22"/>
  <c r="E162" i="22"/>
  <c r="D162" i="22"/>
  <c r="A162" i="22"/>
  <c r="G161" i="22"/>
  <c r="M161" i="22" s="1"/>
  <c r="F161" i="22"/>
  <c r="E161" i="22"/>
  <c r="D161" i="22"/>
  <c r="A161" i="22"/>
  <c r="G160" i="22"/>
  <c r="M160" i="22" s="1"/>
  <c r="F160" i="22"/>
  <c r="E160" i="22"/>
  <c r="D160" i="22"/>
  <c r="A160" i="22"/>
  <c r="G159" i="22"/>
  <c r="M159" i="22" s="1"/>
  <c r="F159" i="22"/>
  <c r="E159" i="22"/>
  <c r="D159" i="22"/>
  <c r="A159" i="22"/>
  <c r="G158" i="22"/>
  <c r="M158" i="22" s="1"/>
  <c r="F158" i="22"/>
  <c r="E158" i="22"/>
  <c r="D158" i="22"/>
  <c r="A158" i="22"/>
  <c r="G157" i="22"/>
  <c r="M157" i="22" s="1"/>
  <c r="F157" i="22"/>
  <c r="E157" i="22"/>
  <c r="D157" i="22"/>
  <c r="A157" i="22"/>
  <c r="G156" i="22"/>
  <c r="M156" i="22" s="1"/>
  <c r="F156" i="22"/>
  <c r="E156" i="22"/>
  <c r="D156" i="22"/>
  <c r="A156" i="22"/>
  <c r="G155" i="22"/>
  <c r="M155" i="22" s="1"/>
  <c r="F155" i="22"/>
  <c r="E155" i="22"/>
  <c r="D155" i="22"/>
  <c r="A155" i="22"/>
  <c r="G154" i="22"/>
  <c r="M154" i="22" s="1"/>
  <c r="F154" i="22"/>
  <c r="E154" i="22"/>
  <c r="D154" i="22"/>
  <c r="A154" i="22"/>
  <c r="G153" i="22"/>
  <c r="M153" i="22" s="1"/>
  <c r="F153" i="22"/>
  <c r="E153" i="22"/>
  <c r="D153" i="22"/>
  <c r="A153" i="22"/>
  <c r="G152" i="22"/>
  <c r="M152" i="22" s="1"/>
  <c r="F152" i="22"/>
  <c r="E152" i="22"/>
  <c r="D152" i="22"/>
  <c r="A152" i="22"/>
  <c r="G151" i="22"/>
  <c r="M151" i="22" s="1"/>
  <c r="F151" i="22"/>
  <c r="E151" i="22"/>
  <c r="D151" i="22"/>
  <c r="A151" i="22"/>
  <c r="G150" i="22"/>
  <c r="M150" i="22" s="1"/>
  <c r="F150" i="22"/>
  <c r="E150" i="22"/>
  <c r="D150" i="22"/>
  <c r="A150" i="22"/>
  <c r="G149" i="22"/>
  <c r="M149" i="22" s="1"/>
  <c r="F149" i="22"/>
  <c r="E149" i="22"/>
  <c r="D149" i="22"/>
  <c r="A149" i="22"/>
  <c r="G148" i="22"/>
  <c r="M148" i="22" s="1"/>
  <c r="F148" i="22"/>
  <c r="E148" i="22"/>
  <c r="D148" i="22"/>
  <c r="A148" i="22"/>
  <c r="G147" i="22"/>
  <c r="F147" i="22"/>
  <c r="E147" i="22"/>
  <c r="D147" i="22"/>
  <c r="A147" i="22"/>
  <c r="G146" i="22"/>
  <c r="F146" i="22"/>
  <c r="E146" i="22"/>
  <c r="D146" i="22"/>
  <c r="A146" i="22"/>
  <c r="G145" i="22"/>
  <c r="M145" i="22" s="1"/>
  <c r="F145" i="22"/>
  <c r="E145" i="22"/>
  <c r="D145" i="22"/>
  <c r="A145" i="22"/>
  <c r="G144" i="22"/>
  <c r="M144" i="22" s="1"/>
  <c r="F144" i="22"/>
  <c r="E144" i="22"/>
  <c r="D144" i="22"/>
  <c r="A144" i="22"/>
  <c r="G143" i="22"/>
  <c r="M143" i="22" s="1"/>
  <c r="F143" i="22"/>
  <c r="E143" i="22"/>
  <c r="D143" i="22"/>
  <c r="A143" i="22"/>
  <c r="G142" i="22"/>
  <c r="M142" i="22" s="1"/>
  <c r="F142" i="22"/>
  <c r="E142" i="22"/>
  <c r="D142" i="22"/>
  <c r="A142" i="22"/>
  <c r="G141" i="22"/>
  <c r="M141" i="22" s="1"/>
  <c r="F141" i="22"/>
  <c r="E141" i="22"/>
  <c r="D141" i="22"/>
  <c r="A141" i="22"/>
  <c r="G140" i="22"/>
  <c r="M140" i="22" s="1"/>
  <c r="F140" i="22"/>
  <c r="E140" i="22"/>
  <c r="D140" i="22"/>
  <c r="A140" i="22"/>
  <c r="G139" i="22"/>
  <c r="M139" i="22" s="1"/>
  <c r="F139" i="22"/>
  <c r="E139" i="22"/>
  <c r="D139" i="22"/>
  <c r="A139" i="22"/>
  <c r="G138" i="22"/>
  <c r="M138" i="22" s="1"/>
  <c r="F138" i="22"/>
  <c r="E138" i="22"/>
  <c r="D138" i="22"/>
  <c r="A138" i="22"/>
  <c r="G137" i="22"/>
  <c r="M137" i="22" s="1"/>
  <c r="F137" i="22"/>
  <c r="E137" i="22"/>
  <c r="D137" i="22"/>
  <c r="A137" i="22"/>
  <c r="G136" i="22"/>
  <c r="M136" i="22" s="1"/>
  <c r="F136" i="22"/>
  <c r="E136" i="22"/>
  <c r="D136" i="22"/>
  <c r="A136" i="22"/>
  <c r="G135" i="22"/>
  <c r="F135" i="22"/>
  <c r="E135" i="22"/>
  <c r="D135" i="22"/>
  <c r="A135" i="22"/>
  <c r="G134" i="22"/>
  <c r="M134" i="22" s="1"/>
  <c r="F134" i="22"/>
  <c r="E134" i="22"/>
  <c r="D134" i="22"/>
  <c r="A134" i="22"/>
  <c r="G133" i="22"/>
  <c r="M133" i="22" s="1"/>
  <c r="F133" i="22"/>
  <c r="E133" i="22"/>
  <c r="D133" i="22"/>
  <c r="A133" i="22"/>
  <c r="G132" i="22"/>
  <c r="M132" i="22" s="1"/>
  <c r="F132" i="22"/>
  <c r="E132" i="22"/>
  <c r="D132" i="22"/>
  <c r="A132" i="22"/>
  <c r="G131" i="22"/>
  <c r="M131" i="22" s="1"/>
  <c r="F131" i="22"/>
  <c r="E131" i="22"/>
  <c r="D131" i="22"/>
  <c r="A131" i="22"/>
  <c r="G130" i="22"/>
  <c r="F130" i="22"/>
  <c r="E130" i="22"/>
  <c r="D130" i="22"/>
  <c r="A130" i="22"/>
  <c r="G129" i="22"/>
  <c r="M129" i="22" s="1"/>
  <c r="F129" i="22"/>
  <c r="E129" i="22"/>
  <c r="D129" i="22"/>
  <c r="A129" i="22"/>
  <c r="G128" i="22"/>
  <c r="M128" i="22" s="1"/>
  <c r="F128" i="22"/>
  <c r="E128" i="22"/>
  <c r="D128" i="22"/>
  <c r="A128" i="22"/>
  <c r="G127" i="22"/>
  <c r="M127" i="22" s="1"/>
  <c r="F127" i="22"/>
  <c r="E127" i="22"/>
  <c r="D127" i="22"/>
  <c r="A127" i="22"/>
  <c r="G126" i="22"/>
  <c r="M126" i="22" s="1"/>
  <c r="F126" i="22"/>
  <c r="E126" i="22"/>
  <c r="D126" i="22"/>
  <c r="A126" i="22"/>
  <c r="G125" i="22"/>
  <c r="M125" i="22" s="1"/>
  <c r="F125" i="22"/>
  <c r="E125" i="22"/>
  <c r="D125" i="22"/>
  <c r="A125" i="22"/>
  <c r="G124" i="22"/>
  <c r="M124" i="22" s="1"/>
  <c r="F124" i="22"/>
  <c r="E124" i="22"/>
  <c r="D124" i="22"/>
  <c r="A124" i="22"/>
  <c r="G123" i="22"/>
  <c r="M123" i="22" s="1"/>
  <c r="F123" i="22"/>
  <c r="E123" i="22"/>
  <c r="D123" i="22"/>
  <c r="A123" i="22"/>
  <c r="G122" i="22"/>
  <c r="M122" i="22" s="1"/>
  <c r="F122" i="22"/>
  <c r="E122" i="22"/>
  <c r="D122" i="22"/>
  <c r="A122" i="22"/>
  <c r="G121" i="22"/>
  <c r="M121" i="22" s="1"/>
  <c r="F121" i="22"/>
  <c r="E121" i="22"/>
  <c r="D121" i="22"/>
  <c r="A121" i="22"/>
  <c r="G120" i="22"/>
  <c r="M120" i="22" s="1"/>
  <c r="F120" i="22"/>
  <c r="E120" i="22"/>
  <c r="D120" i="22"/>
  <c r="A120" i="22"/>
  <c r="G119" i="22"/>
  <c r="M119" i="22" s="1"/>
  <c r="F119" i="22"/>
  <c r="E119" i="22"/>
  <c r="D119" i="22"/>
  <c r="A119" i="22"/>
  <c r="G118" i="22"/>
  <c r="M118" i="22" s="1"/>
  <c r="F118" i="22"/>
  <c r="E118" i="22"/>
  <c r="D118" i="22"/>
  <c r="A118" i="22"/>
  <c r="G117" i="22"/>
  <c r="M117" i="22" s="1"/>
  <c r="F117" i="22"/>
  <c r="E117" i="22"/>
  <c r="D117" i="22"/>
  <c r="A117" i="22"/>
  <c r="G116" i="22"/>
  <c r="M116" i="22" s="1"/>
  <c r="F116" i="22"/>
  <c r="E116" i="22"/>
  <c r="D116" i="22"/>
  <c r="A116" i="22"/>
  <c r="G115" i="22"/>
  <c r="M115" i="22" s="1"/>
  <c r="F115" i="22"/>
  <c r="E115" i="22"/>
  <c r="D115" i="22"/>
  <c r="A115" i="22"/>
  <c r="G114" i="22"/>
  <c r="F114" i="22"/>
  <c r="E114" i="22"/>
  <c r="D114" i="22"/>
  <c r="A114" i="22"/>
  <c r="G113" i="22"/>
  <c r="M113" i="22" s="1"/>
  <c r="F113" i="22"/>
  <c r="E113" i="22"/>
  <c r="D113" i="22"/>
  <c r="A113" i="22"/>
  <c r="G112" i="22"/>
  <c r="M112" i="22" s="1"/>
  <c r="F112" i="22"/>
  <c r="E112" i="22"/>
  <c r="D112" i="22"/>
  <c r="A112" i="22"/>
  <c r="G111" i="22"/>
  <c r="M111" i="22" s="1"/>
  <c r="F111" i="22"/>
  <c r="E111" i="22"/>
  <c r="D111" i="22"/>
  <c r="A111" i="22"/>
  <c r="G110" i="22"/>
  <c r="M110" i="22" s="1"/>
  <c r="F110" i="22"/>
  <c r="E110" i="22"/>
  <c r="D110" i="22"/>
  <c r="A110" i="22"/>
  <c r="G109" i="22"/>
  <c r="M109" i="22" s="1"/>
  <c r="F109" i="22"/>
  <c r="E109" i="22"/>
  <c r="D109" i="22"/>
  <c r="A109" i="22"/>
  <c r="G108" i="22"/>
  <c r="M108" i="22" s="1"/>
  <c r="F108" i="22"/>
  <c r="E108" i="22"/>
  <c r="D108" i="22"/>
  <c r="A108" i="22"/>
  <c r="G107" i="22"/>
  <c r="M107" i="22" s="1"/>
  <c r="F107" i="22"/>
  <c r="E107" i="22"/>
  <c r="D107" i="22"/>
  <c r="A107" i="22"/>
  <c r="G106" i="22"/>
  <c r="M106" i="22" s="1"/>
  <c r="F106" i="22"/>
  <c r="E106" i="22"/>
  <c r="D106" i="22"/>
  <c r="A106" i="22"/>
  <c r="G105" i="22"/>
  <c r="M105" i="22" s="1"/>
  <c r="F105" i="22"/>
  <c r="E105" i="22"/>
  <c r="D105" i="22"/>
  <c r="A105" i="22"/>
  <c r="G104" i="22"/>
  <c r="M104" i="22" s="1"/>
  <c r="F104" i="22"/>
  <c r="E104" i="22"/>
  <c r="D104" i="22"/>
  <c r="A104" i="22"/>
  <c r="G103" i="22"/>
  <c r="M103" i="22" s="1"/>
  <c r="F103" i="22"/>
  <c r="E103" i="22"/>
  <c r="D103" i="22"/>
  <c r="A103" i="22"/>
  <c r="G102" i="22"/>
  <c r="M102" i="22" s="1"/>
  <c r="F102" i="22"/>
  <c r="E102" i="22"/>
  <c r="D102" i="22"/>
  <c r="A102" i="22"/>
  <c r="G101" i="22"/>
  <c r="M101" i="22" s="1"/>
  <c r="F101" i="22"/>
  <c r="E101" i="22"/>
  <c r="D101" i="22"/>
  <c r="A101" i="22"/>
  <c r="G100" i="22"/>
  <c r="M100" i="22" s="1"/>
  <c r="F100" i="22"/>
  <c r="E100" i="22"/>
  <c r="D100" i="22"/>
  <c r="A100" i="22"/>
  <c r="G99" i="22"/>
  <c r="M99" i="22" s="1"/>
  <c r="F99" i="22"/>
  <c r="E99" i="22"/>
  <c r="D99" i="22"/>
  <c r="A99" i="22"/>
  <c r="G98" i="22"/>
  <c r="F98" i="22"/>
  <c r="E98" i="22"/>
  <c r="D98" i="22"/>
  <c r="A98" i="22"/>
  <c r="G97" i="22"/>
  <c r="M97" i="22" s="1"/>
  <c r="F97" i="22"/>
  <c r="E97" i="22"/>
  <c r="D97" i="22"/>
  <c r="A97" i="22"/>
  <c r="G96" i="22"/>
  <c r="M96" i="22" s="1"/>
  <c r="F96" i="22"/>
  <c r="E96" i="22"/>
  <c r="D96" i="22"/>
  <c r="A96" i="22"/>
  <c r="G95" i="22"/>
  <c r="M95" i="22" s="1"/>
  <c r="F95" i="22"/>
  <c r="E95" i="22"/>
  <c r="D95" i="22"/>
  <c r="A95" i="22"/>
  <c r="G94" i="22"/>
  <c r="M94" i="22" s="1"/>
  <c r="F94" i="22"/>
  <c r="E94" i="22"/>
  <c r="D94" i="22"/>
  <c r="A94" i="22"/>
  <c r="G93" i="22"/>
  <c r="M93" i="22" s="1"/>
  <c r="F93" i="22"/>
  <c r="E93" i="22"/>
  <c r="D93" i="22"/>
  <c r="A93" i="22"/>
  <c r="G92" i="22"/>
  <c r="M92" i="22" s="1"/>
  <c r="F92" i="22"/>
  <c r="E92" i="22"/>
  <c r="D92" i="22"/>
  <c r="A92" i="22"/>
  <c r="G91" i="22"/>
  <c r="M91" i="22" s="1"/>
  <c r="F91" i="22"/>
  <c r="E91" i="22"/>
  <c r="D91" i="22"/>
  <c r="A91" i="22"/>
  <c r="G90" i="22"/>
  <c r="M90" i="22" s="1"/>
  <c r="F90" i="22"/>
  <c r="E90" i="22"/>
  <c r="D90" i="22"/>
  <c r="A90" i="22"/>
  <c r="G89" i="22"/>
  <c r="M89" i="22" s="1"/>
  <c r="F89" i="22"/>
  <c r="E89" i="22"/>
  <c r="D89" i="22"/>
  <c r="A89" i="22"/>
  <c r="G88" i="22"/>
  <c r="M88" i="22" s="1"/>
  <c r="F88" i="22"/>
  <c r="E88" i="22"/>
  <c r="D88" i="22"/>
  <c r="A88" i="22"/>
  <c r="G87" i="22"/>
  <c r="M87" i="22" s="1"/>
  <c r="F87" i="22"/>
  <c r="E87" i="22"/>
  <c r="D87" i="22"/>
  <c r="A87" i="22"/>
  <c r="G86" i="22"/>
  <c r="M86" i="22" s="1"/>
  <c r="F86" i="22"/>
  <c r="E86" i="22"/>
  <c r="D86" i="22"/>
  <c r="A86" i="22"/>
  <c r="G85" i="22"/>
  <c r="M85" i="22" s="1"/>
  <c r="F85" i="22"/>
  <c r="E85" i="22"/>
  <c r="D85" i="22"/>
  <c r="A85" i="22"/>
  <c r="G84" i="22"/>
  <c r="M84" i="22" s="1"/>
  <c r="F84" i="22"/>
  <c r="E84" i="22"/>
  <c r="D84" i="22"/>
  <c r="A84" i="22"/>
  <c r="G83" i="22"/>
  <c r="M83" i="22" s="1"/>
  <c r="F83" i="22"/>
  <c r="E83" i="22"/>
  <c r="D83" i="22"/>
  <c r="A83" i="22"/>
  <c r="G82" i="22"/>
  <c r="M82" i="22" s="1"/>
  <c r="F82" i="22"/>
  <c r="E82" i="22"/>
  <c r="D82" i="22"/>
  <c r="A82" i="22"/>
  <c r="G81" i="22"/>
  <c r="M81" i="22" s="1"/>
  <c r="F81" i="22"/>
  <c r="E81" i="22"/>
  <c r="D81" i="22"/>
  <c r="A81" i="22"/>
  <c r="G80" i="22"/>
  <c r="F80" i="22"/>
  <c r="E80" i="22"/>
  <c r="D80" i="22"/>
  <c r="A80" i="22"/>
  <c r="G79" i="22"/>
  <c r="M79" i="22" s="1"/>
  <c r="F79" i="22"/>
  <c r="E79" i="22"/>
  <c r="D79" i="22"/>
  <c r="A79" i="22"/>
  <c r="G78" i="22"/>
  <c r="M78" i="22" s="1"/>
  <c r="F78" i="22"/>
  <c r="E78" i="22"/>
  <c r="D78" i="22"/>
  <c r="A78" i="22"/>
  <c r="G77" i="22"/>
  <c r="M77" i="22" s="1"/>
  <c r="F77" i="22"/>
  <c r="E77" i="22"/>
  <c r="D77" i="22"/>
  <c r="A77" i="22"/>
  <c r="G76" i="22"/>
  <c r="F76" i="22"/>
  <c r="E76" i="22"/>
  <c r="D76" i="22"/>
  <c r="A76" i="22"/>
  <c r="G75" i="22"/>
  <c r="M75" i="22" s="1"/>
  <c r="F75" i="22"/>
  <c r="E75" i="22"/>
  <c r="D75" i="22"/>
  <c r="A75" i="22"/>
  <c r="G74" i="22"/>
  <c r="M74" i="22" s="1"/>
  <c r="F74" i="22"/>
  <c r="E74" i="22"/>
  <c r="D74" i="22"/>
  <c r="A74" i="22"/>
  <c r="G73" i="22"/>
  <c r="M73" i="22" s="1"/>
  <c r="F73" i="22"/>
  <c r="E73" i="22"/>
  <c r="D73" i="22"/>
  <c r="A73" i="22"/>
  <c r="G72" i="22"/>
  <c r="M72" i="22" s="1"/>
  <c r="F72" i="22"/>
  <c r="E72" i="22"/>
  <c r="D72" i="22"/>
  <c r="A72" i="22"/>
  <c r="G71" i="22"/>
  <c r="M71" i="22" s="1"/>
  <c r="F71" i="22"/>
  <c r="E71" i="22"/>
  <c r="D71" i="22"/>
  <c r="A71" i="22"/>
  <c r="G70" i="22"/>
  <c r="M70" i="22" s="1"/>
  <c r="F70" i="22"/>
  <c r="E70" i="22"/>
  <c r="D70" i="22"/>
  <c r="A70" i="22"/>
  <c r="G69" i="22"/>
  <c r="M69" i="22" s="1"/>
  <c r="F69" i="22"/>
  <c r="E69" i="22"/>
  <c r="D69" i="22"/>
  <c r="A69" i="22"/>
  <c r="G68" i="22"/>
  <c r="F68" i="22"/>
  <c r="E68" i="22"/>
  <c r="D68" i="22"/>
  <c r="A68" i="22"/>
  <c r="G67" i="22"/>
  <c r="F67" i="22"/>
  <c r="E67" i="22"/>
  <c r="D67" i="22"/>
  <c r="A67" i="22"/>
  <c r="G66" i="22"/>
  <c r="M66" i="22" s="1"/>
  <c r="F66" i="22"/>
  <c r="E66" i="22"/>
  <c r="D66" i="22"/>
  <c r="A66" i="22"/>
  <c r="G65" i="22"/>
  <c r="M65" i="22" s="1"/>
  <c r="F65" i="22"/>
  <c r="E65" i="22"/>
  <c r="D65" i="22"/>
  <c r="A65" i="22"/>
  <c r="G64" i="22"/>
  <c r="F64" i="22"/>
  <c r="E64" i="22"/>
  <c r="D64" i="22"/>
  <c r="A64" i="22"/>
  <c r="G63" i="22"/>
  <c r="M63" i="22" s="1"/>
  <c r="F63" i="22"/>
  <c r="E63" i="22"/>
  <c r="D63" i="22"/>
  <c r="A63" i="22"/>
  <c r="G62" i="22"/>
  <c r="M62" i="22" s="1"/>
  <c r="F62" i="22"/>
  <c r="E62" i="22"/>
  <c r="D62" i="22"/>
  <c r="A62" i="22"/>
  <c r="G61" i="22"/>
  <c r="M61" i="22" s="1"/>
  <c r="F61" i="22"/>
  <c r="E61" i="22"/>
  <c r="D61" i="22"/>
  <c r="A61" i="22"/>
  <c r="G60" i="22"/>
  <c r="M60" i="22" s="1"/>
  <c r="F60" i="22"/>
  <c r="E60" i="22"/>
  <c r="D60" i="22"/>
  <c r="A60" i="22"/>
  <c r="G59" i="22"/>
  <c r="F59" i="22"/>
  <c r="E59" i="22"/>
  <c r="D59" i="22"/>
  <c r="A59" i="22"/>
  <c r="G58" i="22"/>
  <c r="M58" i="22" s="1"/>
  <c r="F58" i="22"/>
  <c r="E58" i="22"/>
  <c r="D58" i="22"/>
  <c r="A58" i="22"/>
  <c r="G57" i="22"/>
  <c r="M57" i="22" s="1"/>
  <c r="F57" i="22"/>
  <c r="E57" i="22"/>
  <c r="D57" i="22"/>
  <c r="A57" i="22"/>
  <c r="G56" i="22"/>
  <c r="F56" i="22"/>
  <c r="E56" i="22"/>
  <c r="D56" i="22"/>
  <c r="A56" i="22"/>
  <c r="G55" i="22"/>
  <c r="M55" i="22" s="1"/>
  <c r="F55" i="22"/>
  <c r="E55" i="22"/>
  <c r="D55" i="22"/>
  <c r="A55" i="22"/>
  <c r="G54" i="22"/>
  <c r="M54" i="22" s="1"/>
  <c r="F54" i="22"/>
  <c r="E54" i="22"/>
  <c r="D54" i="22"/>
  <c r="A54" i="22"/>
  <c r="G53" i="22"/>
  <c r="M53" i="22" s="1"/>
  <c r="F53" i="22"/>
  <c r="E53" i="22"/>
  <c r="D53" i="22"/>
  <c r="A53" i="22"/>
  <c r="G52" i="22"/>
  <c r="F52" i="22"/>
  <c r="E52" i="22"/>
  <c r="D52" i="22"/>
  <c r="A52" i="22"/>
  <c r="G51" i="22"/>
  <c r="M51" i="22" s="1"/>
  <c r="F51" i="22"/>
  <c r="E51" i="22"/>
  <c r="D51" i="22"/>
  <c r="A51" i="22"/>
  <c r="G50" i="22"/>
  <c r="M50" i="22" s="1"/>
  <c r="F50" i="22"/>
  <c r="E50" i="22"/>
  <c r="D50" i="22"/>
  <c r="A50" i="22"/>
  <c r="G49" i="22"/>
  <c r="M49" i="22" s="1"/>
  <c r="F49" i="22"/>
  <c r="E49" i="22"/>
  <c r="D49" i="22"/>
  <c r="A49" i="22"/>
  <c r="G48" i="22"/>
  <c r="M48" i="22" s="1"/>
  <c r="F48" i="22"/>
  <c r="E48" i="22"/>
  <c r="D48" i="22"/>
  <c r="A48" i="22"/>
  <c r="G47" i="22"/>
  <c r="M47" i="22" s="1"/>
  <c r="F47" i="22"/>
  <c r="E47" i="22"/>
  <c r="D47" i="22"/>
  <c r="A47" i="22"/>
  <c r="G46" i="22"/>
  <c r="M46" i="22" s="1"/>
  <c r="F46" i="22"/>
  <c r="E46" i="22"/>
  <c r="D46" i="22"/>
  <c r="A46" i="22"/>
  <c r="G45" i="22"/>
  <c r="M45" i="22" s="1"/>
  <c r="F45" i="22"/>
  <c r="E45" i="22"/>
  <c r="D45" i="22"/>
  <c r="A45" i="22"/>
  <c r="G44" i="22"/>
  <c r="F44" i="22"/>
  <c r="E44" i="22"/>
  <c r="D44" i="22"/>
  <c r="A44" i="22"/>
  <c r="G43" i="22"/>
  <c r="M43" i="22" s="1"/>
  <c r="F43" i="22"/>
  <c r="E43" i="22"/>
  <c r="D43" i="22"/>
  <c r="A43" i="22"/>
  <c r="G42" i="22"/>
  <c r="M42" i="22" s="1"/>
  <c r="F42" i="22"/>
  <c r="E42" i="22"/>
  <c r="D42" i="22"/>
  <c r="A42" i="22"/>
  <c r="G41" i="22"/>
  <c r="M41" i="22" s="1"/>
  <c r="F41" i="22"/>
  <c r="E41" i="22"/>
  <c r="D41" i="22"/>
  <c r="A41" i="22"/>
  <c r="G40" i="22"/>
  <c r="F40" i="22"/>
  <c r="E40" i="22"/>
  <c r="D40" i="22"/>
  <c r="A40" i="22"/>
  <c r="G39" i="22"/>
  <c r="M39" i="22" s="1"/>
  <c r="F39" i="22"/>
  <c r="E39" i="22"/>
  <c r="D39" i="22"/>
  <c r="A39" i="22"/>
  <c r="G38" i="22"/>
  <c r="M38" i="22" s="1"/>
  <c r="F38" i="22"/>
  <c r="E38" i="22"/>
  <c r="D38" i="22"/>
  <c r="A38" i="22"/>
  <c r="G37" i="22"/>
  <c r="M37" i="22" s="1"/>
  <c r="F37" i="22"/>
  <c r="E37" i="22"/>
  <c r="D37" i="22"/>
  <c r="A37" i="22"/>
  <c r="G36" i="22"/>
  <c r="M36" i="22" s="1"/>
  <c r="F36" i="22"/>
  <c r="E36" i="22"/>
  <c r="D36" i="22"/>
  <c r="A36" i="22"/>
  <c r="G35" i="22"/>
  <c r="M35" i="22" s="1"/>
  <c r="F35" i="22"/>
  <c r="E35" i="22"/>
  <c r="D35" i="22"/>
  <c r="A35" i="22"/>
  <c r="G34" i="22"/>
  <c r="M34" i="22" s="1"/>
  <c r="F34" i="22"/>
  <c r="E34" i="22"/>
  <c r="D34" i="22"/>
  <c r="A34" i="22"/>
  <c r="G33" i="22"/>
  <c r="M33" i="22" s="1"/>
  <c r="F33" i="22"/>
  <c r="E33" i="22"/>
  <c r="D33" i="22"/>
  <c r="A33" i="22"/>
  <c r="G32" i="22"/>
  <c r="F32" i="22"/>
  <c r="E32" i="22"/>
  <c r="D32" i="22"/>
  <c r="A32" i="22"/>
  <c r="G31" i="22"/>
  <c r="M31" i="22" s="1"/>
  <c r="F31" i="22"/>
  <c r="E31" i="22"/>
  <c r="D31" i="22"/>
  <c r="A31" i="22"/>
  <c r="G30" i="22"/>
  <c r="M30" i="22" s="1"/>
  <c r="F30" i="22"/>
  <c r="E30" i="22"/>
  <c r="D30" i="22"/>
  <c r="A30" i="22"/>
  <c r="G29" i="22"/>
  <c r="M29" i="22" s="1"/>
  <c r="F29" i="22"/>
  <c r="E29" i="22"/>
  <c r="D29" i="22"/>
  <c r="A29" i="22"/>
  <c r="G28" i="22"/>
  <c r="F28" i="22"/>
  <c r="E28" i="22"/>
  <c r="D28" i="22"/>
  <c r="A28" i="22"/>
  <c r="G27" i="22"/>
  <c r="F27" i="22"/>
  <c r="E27" i="22"/>
  <c r="D27" i="22"/>
  <c r="A27" i="22"/>
  <c r="G26" i="22"/>
  <c r="M26" i="22" s="1"/>
  <c r="F26" i="22"/>
  <c r="E26" i="22"/>
  <c r="D26" i="22"/>
  <c r="A26" i="22"/>
  <c r="G25" i="22"/>
  <c r="M25" i="22" s="1"/>
  <c r="F25" i="22"/>
  <c r="E25" i="22"/>
  <c r="D25" i="22"/>
  <c r="A25" i="22"/>
  <c r="G24" i="22"/>
  <c r="M24" i="22" s="1"/>
  <c r="F24" i="22"/>
  <c r="E24" i="22"/>
  <c r="D24" i="22"/>
  <c r="A24" i="22"/>
  <c r="G23" i="22"/>
  <c r="M23" i="22" s="1"/>
  <c r="F23" i="22"/>
  <c r="E23" i="22"/>
  <c r="D23" i="22"/>
  <c r="A23" i="22"/>
  <c r="G22" i="22"/>
  <c r="M22" i="22" s="1"/>
  <c r="F22" i="22"/>
  <c r="E22" i="22"/>
  <c r="D22" i="22"/>
  <c r="A22" i="22"/>
  <c r="G21" i="22"/>
  <c r="M21" i="22" s="1"/>
  <c r="F21" i="22"/>
  <c r="E21" i="22"/>
  <c r="D21" i="22"/>
  <c r="A21" i="22"/>
  <c r="G20" i="22"/>
  <c r="F20" i="22"/>
  <c r="E20" i="22"/>
  <c r="D20" i="22"/>
  <c r="A20" i="22"/>
  <c r="G19" i="22"/>
  <c r="M19" i="22" s="1"/>
  <c r="F19" i="22"/>
  <c r="E19" i="22"/>
  <c r="D19" i="22"/>
  <c r="A19" i="22"/>
  <c r="G18" i="22"/>
  <c r="M18" i="22" s="1"/>
  <c r="F18" i="22"/>
  <c r="E18" i="22"/>
  <c r="D18" i="22"/>
  <c r="A18" i="22"/>
  <c r="G17" i="22"/>
  <c r="M17" i="22" s="1"/>
  <c r="F17" i="22"/>
  <c r="E17" i="22"/>
  <c r="D17" i="22"/>
  <c r="A17" i="22"/>
  <c r="G16" i="22"/>
  <c r="F16" i="22"/>
  <c r="E16" i="22"/>
  <c r="D16" i="22"/>
  <c r="A16" i="22"/>
  <c r="G15" i="22"/>
  <c r="M15" i="22" s="1"/>
  <c r="F15" i="22"/>
  <c r="E15" i="22"/>
  <c r="D15" i="22"/>
  <c r="A15" i="22"/>
  <c r="G14" i="22"/>
  <c r="M14" i="22" s="1"/>
  <c r="F14" i="22"/>
  <c r="E14" i="22"/>
  <c r="D14" i="22"/>
  <c r="A14" i="22"/>
  <c r="G13" i="22"/>
  <c r="M13" i="22" s="1"/>
  <c r="F13" i="22"/>
  <c r="E13" i="22"/>
  <c r="D13" i="22"/>
  <c r="A13" i="22"/>
  <c r="G12" i="22"/>
  <c r="M12" i="22" s="1"/>
  <c r="F12" i="22"/>
  <c r="E12" i="22"/>
  <c r="D12" i="22"/>
  <c r="A12" i="22"/>
  <c r="G11" i="22"/>
  <c r="M11" i="22" s="1"/>
  <c r="F11" i="22"/>
  <c r="E11" i="22"/>
  <c r="D11" i="22"/>
  <c r="A11" i="22"/>
  <c r="G10" i="22"/>
  <c r="M10" i="22" s="1"/>
  <c r="F10" i="22"/>
  <c r="E10" i="22"/>
  <c r="D10" i="22"/>
  <c r="A10" i="22"/>
  <c r="G9" i="22"/>
  <c r="M9" i="22" s="1"/>
  <c r="F9" i="22"/>
  <c r="E9" i="22"/>
  <c r="D9" i="22"/>
  <c r="A9" i="22"/>
  <c r="G8" i="22"/>
  <c r="M8" i="22" s="1"/>
  <c r="F8" i="22"/>
  <c r="E8" i="22"/>
  <c r="D8" i="22"/>
  <c r="A8" i="22"/>
  <c r="G7" i="22"/>
  <c r="M7" i="22" s="1"/>
  <c r="F7" i="22"/>
  <c r="E7" i="22"/>
  <c r="D7" i="22"/>
  <c r="A7" i="22"/>
  <c r="G6" i="22"/>
  <c r="M6" i="22" s="1"/>
  <c r="F6" i="22"/>
  <c r="E6" i="22"/>
  <c r="D6" i="22"/>
  <c r="A6" i="22"/>
  <c r="G5" i="22"/>
  <c r="M5" i="22" s="1"/>
  <c r="F5" i="22"/>
  <c r="E5" i="22"/>
  <c r="D5" i="22"/>
  <c r="A5" i="22"/>
  <c r="G4" i="22"/>
  <c r="F4" i="22"/>
  <c r="E4" i="22"/>
  <c r="D4" i="22"/>
  <c r="A4" i="22"/>
  <c r="G3" i="22"/>
  <c r="M3" i="22" s="1"/>
  <c r="F3" i="22"/>
  <c r="E3" i="22"/>
  <c r="D3" i="22"/>
  <c r="A3" i="22"/>
  <c r="G2" i="22"/>
  <c r="F2" i="22"/>
  <c r="E2" i="22"/>
  <c r="D2" i="22"/>
  <c r="A2" i="22"/>
  <c r="A1000" i="21"/>
  <c r="A999" i="21"/>
  <c r="A998" i="21"/>
  <c r="A997" i="21"/>
  <c r="A996" i="21"/>
  <c r="A995" i="21"/>
  <c r="A994" i="21"/>
  <c r="A993" i="21"/>
  <c r="A992" i="21"/>
  <c r="A991" i="21"/>
  <c r="A990" i="21"/>
  <c r="A989" i="21"/>
  <c r="A988" i="21"/>
  <c r="A987" i="21"/>
  <c r="A986" i="21"/>
  <c r="A985" i="21"/>
  <c r="A984" i="21"/>
  <c r="A983" i="21"/>
  <c r="A982" i="21"/>
  <c r="A981" i="21"/>
  <c r="A980" i="21"/>
  <c r="A979" i="21"/>
  <c r="A978" i="21"/>
  <c r="A977" i="21"/>
  <c r="A976" i="21"/>
  <c r="A975" i="21"/>
  <c r="A974" i="21"/>
  <c r="A973" i="21"/>
  <c r="A972" i="21"/>
  <c r="A971" i="21"/>
  <c r="A970" i="21"/>
  <c r="A969" i="21"/>
  <c r="A968" i="21"/>
  <c r="A967" i="21"/>
  <c r="A966" i="21"/>
  <c r="A965" i="21"/>
  <c r="A964" i="21"/>
  <c r="A963" i="21"/>
  <c r="A962" i="21"/>
  <c r="A961" i="21"/>
  <c r="A960" i="21"/>
  <c r="A959" i="21"/>
  <c r="A958" i="21"/>
  <c r="A957" i="21"/>
  <c r="A956" i="21"/>
  <c r="A955" i="21"/>
  <c r="A954" i="21"/>
  <c r="A953" i="21"/>
  <c r="A952" i="21"/>
  <c r="A951" i="21"/>
  <c r="A950" i="21"/>
  <c r="A949" i="21"/>
  <c r="A948" i="21"/>
  <c r="A947" i="21"/>
  <c r="A946" i="21"/>
  <c r="A945" i="21"/>
  <c r="A944" i="21"/>
  <c r="A943" i="21"/>
  <c r="A942" i="21"/>
  <c r="A941" i="21"/>
  <c r="A940" i="21"/>
  <c r="A939" i="21"/>
  <c r="A938" i="21"/>
  <c r="A937" i="21"/>
  <c r="A936" i="21"/>
  <c r="A935" i="21"/>
  <c r="A934" i="21"/>
  <c r="A933" i="21"/>
  <c r="A932" i="21"/>
  <c r="A931" i="21"/>
  <c r="A930" i="21"/>
  <c r="A929" i="21"/>
  <c r="A928" i="21"/>
  <c r="A927" i="21"/>
  <c r="A926" i="21"/>
  <c r="A925" i="21"/>
  <c r="A924" i="21"/>
  <c r="A923" i="21"/>
  <c r="A922" i="21"/>
  <c r="A921" i="21"/>
  <c r="A920" i="21"/>
  <c r="A919" i="21"/>
  <c r="A918" i="21"/>
  <c r="A917" i="21"/>
  <c r="A916" i="21"/>
  <c r="A915" i="21"/>
  <c r="A914" i="21"/>
  <c r="A913" i="21"/>
  <c r="A912" i="21"/>
  <c r="A911" i="21"/>
  <c r="A910" i="21"/>
  <c r="A909" i="21"/>
  <c r="A908" i="21"/>
  <c r="A907" i="21"/>
  <c r="A906" i="21"/>
  <c r="A905" i="21"/>
  <c r="A904" i="21"/>
  <c r="A903" i="21"/>
  <c r="A902" i="21"/>
  <c r="A901" i="21"/>
  <c r="A900" i="21"/>
  <c r="A899" i="21"/>
  <c r="A898" i="21"/>
  <c r="A897" i="21"/>
  <c r="A896" i="21"/>
  <c r="A895" i="21"/>
  <c r="A894" i="21"/>
  <c r="A893" i="21"/>
  <c r="A892" i="21"/>
  <c r="A891" i="21"/>
  <c r="A890" i="21"/>
  <c r="A889" i="21"/>
  <c r="A888" i="21"/>
  <c r="A887" i="21"/>
  <c r="A886" i="21"/>
  <c r="A885" i="21"/>
  <c r="A884" i="21"/>
  <c r="A883" i="21"/>
  <c r="A882" i="21"/>
  <c r="A881" i="21"/>
  <c r="A880" i="21"/>
  <c r="A879" i="21"/>
  <c r="A878" i="21"/>
  <c r="A877" i="21"/>
  <c r="A876" i="21"/>
  <c r="A875" i="21"/>
  <c r="A874" i="21"/>
  <c r="A873" i="21"/>
  <c r="A872" i="21"/>
  <c r="A871" i="21"/>
  <c r="A870" i="21"/>
  <c r="A869" i="21"/>
  <c r="A868" i="21"/>
  <c r="A867" i="21"/>
  <c r="A866" i="21"/>
  <c r="A865" i="21"/>
  <c r="A864" i="21"/>
  <c r="A863" i="21"/>
  <c r="A862" i="21"/>
  <c r="A861" i="21"/>
  <c r="A860" i="21"/>
  <c r="A859" i="21"/>
  <c r="A858" i="21"/>
  <c r="A857" i="21"/>
  <c r="A856" i="21"/>
  <c r="A855" i="21"/>
  <c r="A854" i="21"/>
  <c r="A853" i="21"/>
  <c r="A852" i="21"/>
  <c r="A851" i="21"/>
  <c r="A850" i="21"/>
  <c r="A849" i="21"/>
  <c r="A848" i="21"/>
  <c r="A847" i="21"/>
  <c r="A846" i="21"/>
  <c r="A845" i="21"/>
  <c r="A844" i="21"/>
  <c r="A843" i="21"/>
  <c r="A842" i="21"/>
  <c r="A841" i="21"/>
  <c r="A840" i="21"/>
  <c r="A839" i="21"/>
  <c r="A838" i="21"/>
  <c r="A837" i="21"/>
  <c r="A836" i="21"/>
  <c r="A835" i="21"/>
  <c r="A834" i="21"/>
  <c r="A833" i="21"/>
  <c r="A832" i="21"/>
  <c r="A831" i="21"/>
  <c r="A830" i="21"/>
  <c r="A829" i="21"/>
  <c r="A828" i="21"/>
  <c r="A827" i="21"/>
  <c r="A826" i="21"/>
  <c r="A825" i="21"/>
  <c r="A824" i="21"/>
  <c r="A823" i="21"/>
  <c r="A822" i="21"/>
  <c r="A821" i="21"/>
  <c r="A820" i="21"/>
  <c r="A819" i="21"/>
  <c r="A818" i="21"/>
  <c r="A817" i="21"/>
  <c r="A816" i="21"/>
  <c r="A815" i="21"/>
  <c r="A814" i="21"/>
  <c r="A813" i="21"/>
  <c r="A812" i="21"/>
  <c r="A811" i="21"/>
  <c r="A810" i="21"/>
  <c r="A809" i="21"/>
  <c r="A808" i="21"/>
  <c r="A807" i="21"/>
  <c r="A806" i="21"/>
  <c r="A805" i="21"/>
  <c r="A804" i="21"/>
  <c r="A803" i="21"/>
  <c r="A802" i="21"/>
  <c r="A801" i="21"/>
  <c r="A800" i="21"/>
  <c r="A799" i="21"/>
  <c r="A798" i="21"/>
  <c r="A797" i="21"/>
  <c r="A796" i="21"/>
  <c r="A795" i="21"/>
  <c r="A794" i="21"/>
  <c r="A793" i="21"/>
  <c r="A792" i="21"/>
  <c r="A791" i="21"/>
  <c r="A790" i="21"/>
  <c r="A789" i="21"/>
  <c r="A788" i="21"/>
  <c r="A787" i="21"/>
  <c r="A786" i="21"/>
  <c r="A785" i="21"/>
  <c r="A784" i="21"/>
  <c r="A783" i="21"/>
  <c r="A782" i="21"/>
  <c r="A781" i="21"/>
  <c r="A780" i="21"/>
  <c r="A779" i="21"/>
  <c r="A778" i="21"/>
  <c r="A777" i="21"/>
  <c r="A776" i="21"/>
  <c r="A775" i="21"/>
  <c r="A774" i="21"/>
  <c r="A773" i="21"/>
  <c r="A772" i="21"/>
  <c r="A771" i="21"/>
  <c r="A770" i="21"/>
  <c r="A769" i="21"/>
  <c r="A768" i="21"/>
  <c r="A767" i="21"/>
  <c r="A766" i="21"/>
  <c r="A765" i="21"/>
  <c r="A764" i="21"/>
  <c r="A763" i="21"/>
  <c r="A762" i="21"/>
  <c r="A761" i="21"/>
  <c r="A760" i="21"/>
  <c r="A759" i="21"/>
  <c r="A758" i="21"/>
  <c r="A757" i="21"/>
  <c r="A756" i="21"/>
  <c r="A755" i="21"/>
  <c r="A754" i="21"/>
  <c r="A753" i="21"/>
  <c r="A752" i="21"/>
  <c r="A751" i="21"/>
  <c r="A750" i="21"/>
  <c r="A749" i="21"/>
  <c r="A748" i="21"/>
  <c r="A747" i="21"/>
  <c r="A746" i="21"/>
  <c r="A745" i="21"/>
  <c r="A744" i="21"/>
  <c r="A743" i="21"/>
  <c r="A742" i="21"/>
  <c r="A741" i="21"/>
  <c r="A740" i="21"/>
  <c r="A739" i="21"/>
  <c r="A738" i="21"/>
  <c r="A737" i="21"/>
  <c r="A736" i="21"/>
  <c r="A735" i="21"/>
  <c r="A734" i="21"/>
  <c r="A733" i="21"/>
  <c r="A732" i="21"/>
  <c r="A731" i="21"/>
  <c r="A730" i="21"/>
  <c r="A729" i="21"/>
  <c r="A728" i="21"/>
  <c r="A727" i="21"/>
  <c r="A726" i="21"/>
  <c r="A725" i="21"/>
  <c r="A724" i="21"/>
  <c r="A723" i="21"/>
  <c r="A722" i="21"/>
  <c r="A721" i="21"/>
  <c r="A720" i="21"/>
  <c r="A719" i="21"/>
  <c r="A718" i="21"/>
  <c r="A717" i="21"/>
  <c r="A716" i="21"/>
  <c r="A715" i="21"/>
  <c r="A714" i="21"/>
  <c r="A713" i="21"/>
  <c r="A712" i="21"/>
  <c r="A711" i="21"/>
  <c r="A710" i="21"/>
  <c r="A709" i="21"/>
  <c r="A708" i="21"/>
  <c r="A707" i="21"/>
  <c r="A706" i="21"/>
  <c r="A705" i="21"/>
  <c r="A704" i="21"/>
  <c r="A703" i="21"/>
  <c r="A702" i="21"/>
  <c r="A701" i="21"/>
  <c r="A700" i="21"/>
  <c r="A699" i="21"/>
  <c r="A698" i="21"/>
  <c r="A697" i="21"/>
  <c r="A696" i="21"/>
  <c r="A695" i="21"/>
  <c r="A694" i="21"/>
  <c r="A693" i="21"/>
  <c r="A692" i="21"/>
  <c r="A691" i="21"/>
  <c r="A690" i="21"/>
  <c r="A689" i="21"/>
  <c r="A688" i="21"/>
  <c r="A687" i="21"/>
  <c r="A686" i="21"/>
  <c r="A685" i="21"/>
  <c r="A684" i="21"/>
  <c r="A683" i="21"/>
  <c r="A682" i="21"/>
  <c r="A681" i="21"/>
  <c r="A680" i="21"/>
  <c r="A679" i="21"/>
  <c r="A678" i="21"/>
  <c r="A677" i="21"/>
  <c r="A676" i="21"/>
  <c r="A675" i="21"/>
  <c r="A674" i="21"/>
  <c r="A673" i="21"/>
  <c r="A672" i="21"/>
  <c r="A671" i="21"/>
  <c r="A670" i="21"/>
  <c r="A669" i="21"/>
  <c r="A668" i="21"/>
  <c r="A667" i="21"/>
  <c r="A666" i="21"/>
  <c r="A665" i="21"/>
  <c r="A664" i="21"/>
  <c r="A663" i="21"/>
  <c r="A662" i="21"/>
  <c r="A661" i="21"/>
  <c r="A660" i="21"/>
  <c r="A659" i="21"/>
  <c r="A658" i="21"/>
  <c r="A657" i="21"/>
  <c r="A656" i="21"/>
  <c r="A655" i="21"/>
  <c r="A654" i="21"/>
  <c r="A653" i="21"/>
  <c r="A652" i="21"/>
  <c r="A651" i="21"/>
  <c r="A650" i="21"/>
  <c r="A649" i="21"/>
  <c r="A648" i="21"/>
  <c r="A647" i="21"/>
  <c r="A646" i="21"/>
  <c r="A645" i="21"/>
  <c r="A644" i="21"/>
  <c r="A643" i="21"/>
  <c r="A642" i="21"/>
  <c r="A641" i="21"/>
  <c r="A640" i="21"/>
  <c r="A639" i="21"/>
  <c r="A638" i="21"/>
  <c r="A637" i="21"/>
  <c r="A636" i="21"/>
  <c r="A635" i="21"/>
  <c r="A634" i="21"/>
  <c r="A633" i="21"/>
  <c r="A632" i="21"/>
  <c r="A631" i="21"/>
  <c r="A630" i="21"/>
  <c r="A629" i="21"/>
  <c r="A628" i="21"/>
  <c r="A627" i="21"/>
  <c r="A626" i="21"/>
  <c r="A625" i="21"/>
  <c r="A624" i="21"/>
  <c r="A623" i="21"/>
  <c r="A622" i="21"/>
  <c r="A621" i="21"/>
  <c r="A620" i="21"/>
  <c r="A619" i="21"/>
  <c r="A618" i="21"/>
  <c r="A617" i="21"/>
  <c r="A616" i="21"/>
  <c r="A615" i="21"/>
  <c r="A614" i="21"/>
  <c r="A613" i="21"/>
  <c r="A612" i="21"/>
  <c r="A611" i="21"/>
  <c r="A610" i="21"/>
  <c r="A609" i="21"/>
  <c r="A608" i="21"/>
  <c r="A607" i="21"/>
  <c r="A606" i="21"/>
  <c r="A605" i="21"/>
  <c r="A604" i="21"/>
  <c r="A603" i="21"/>
  <c r="A602" i="21"/>
  <c r="A601" i="21"/>
  <c r="A600" i="21"/>
  <c r="A599" i="21"/>
  <c r="A598" i="21"/>
  <c r="A597" i="21"/>
  <c r="A596" i="21"/>
  <c r="A595" i="21"/>
  <c r="A594" i="21"/>
  <c r="A593" i="21"/>
  <c r="A592" i="21"/>
  <c r="A591" i="21"/>
  <c r="A590" i="21"/>
  <c r="A589" i="21"/>
  <c r="A588" i="21"/>
  <c r="A587" i="21"/>
  <c r="A586" i="21"/>
  <c r="A585" i="21"/>
  <c r="A584" i="21"/>
  <c r="A583" i="21"/>
  <c r="A582" i="21"/>
  <c r="A581" i="21"/>
  <c r="A580" i="21"/>
  <c r="A579" i="21"/>
  <c r="A578" i="21"/>
  <c r="A577" i="21"/>
  <c r="A576" i="21"/>
  <c r="A575" i="21"/>
  <c r="A574" i="21"/>
  <c r="A573" i="21"/>
  <c r="A572" i="21"/>
  <c r="A571" i="21"/>
  <c r="A570" i="21"/>
  <c r="A569" i="21"/>
  <c r="A568" i="21"/>
  <c r="A567" i="21"/>
  <c r="A566" i="21"/>
  <c r="A565" i="21"/>
  <c r="A564" i="21"/>
  <c r="A563" i="21"/>
  <c r="A562" i="21"/>
  <c r="A561" i="21"/>
  <c r="A560" i="21"/>
  <c r="A559" i="21"/>
  <c r="A558" i="21"/>
  <c r="A557" i="21"/>
  <c r="A556" i="21"/>
  <c r="A555" i="21"/>
  <c r="A554" i="21"/>
  <c r="A553" i="21"/>
  <c r="A552" i="21"/>
  <c r="A551" i="21"/>
  <c r="A550" i="21"/>
  <c r="A549" i="21"/>
  <c r="A548" i="21"/>
  <c r="A547" i="21"/>
  <c r="A546" i="21"/>
  <c r="A545" i="21"/>
  <c r="A544" i="21"/>
  <c r="A543" i="21"/>
  <c r="A542" i="21"/>
  <c r="A541" i="21"/>
  <c r="A540" i="21"/>
  <c r="A539" i="21"/>
  <c r="A538" i="21"/>
  <c r="A537" i="21"/>
  <c r="A536" i="21"/>
  <c r="A535" i="21"/>
  <c r="A534" i="21"/>
  <c r="A533" i="21"/>
  <c r="A532" i="21"/>
  <c r="A531" i="21"/>
  <c r="A530" i="21"/>
  <c r="A529" i="21"/>
  <c r="A528" i="21"/>
  <c r="A527" i="21"/>
  <c r="A526" i="21"/>
  <c r="A525" i="21"/>
  <c r="A524" i="21"/>
  <c r="A523" i="21"/>
  <c r="A522" i="21"/>
  <c r="A521" i="21"/>
  <c r="A520" i="21"/>
  <c r="A519" i="21"/>
  <c r="A518" i="21"/>
  <c r="A517" i="21"/>
  <c r="A516" i="21"/>
  <c r="A515" i="21"/>
  <c r="A514" i="21"/>
  <c r="A513" i="21"/>
  <c r="A512" i="21"/>
  <c r="A511" i="21"/>
  <c r="A510" i="21"/>
  <c r="A509" i="21"/>
  <c r="A508" i="21"/>
  <c r="A507" i="21"/>
  <c r="A506" i="21"/>
  <c r="A505" i="21"/>
  <c r="A504" i="21"/>
  <c r="A503" i="21"/>
  <c r="A502" i="21"/>
  <c r="A501" i="21"/>
  <c r="A500" i="21"/>
  <c r="A499" i="21"/>
  <c r="A498" i="21"/>
  <c r="A497" i="21"/>
  <c r="A496" i="21"/>
  <c r="A495" i="21"/>
  <c r="A494" i="21"/>
  <c r="A493" i="21"/>
  <c r="A492" i="21"/>
  <c r="A491" i="21"/>
  <c r="A490" i="21"/>
  <c r="A489" i="21"/>
  <c r="A488" i="21"/>
  <c r="A487" i="21"/>
  <c r="A486" i="21"/>
  <c r="A485" i="21"/>
  <c r="A484" i="21"/>
  <c r="A483" i="21"/>
  <c r="A482" i="21"/>
  <c r="A481" i="21"/>
  <c r="A480" i="21"/>
  <c r="A479" i="21"/>
  <c r="A478" i="21"/>
  <c r="A477" i="21"/>
  <c r="A476" i="21"/>
  <c r="A475" i="21"/>
  <c r="A474" i="21"/>
  <c r="A473" i="21"/>
  <c r="A472" i="21"/>
  <c r="A471" i="21"/>
  <c r="A470" i="21"/>
  <c r="A469" i="21"/>
  <c r="A468" i="21"/>
  <c r="A467" i="21"/>
  <c r="A466" i="21"/>
  <c r="A465" i="21"/>
  <c r="A464" i="21"/>
  <c r="A463" i="21"/>
  <c r="A462" i="21"/>
  <c r="A461" i="21"/>
  <c r="A460" i="21"/>
  <c r="A459" i="21"/>
  <c r="A458" i="21"/>
  <c r="A457" i="21"/>
  <c r="A456" i="21"/>
  <c r="A455" i="21"/>
  <c r="A454" i="21"/>
  <c r="A453" i="21"/>
  <c r="A452" i="21"/>
  <c r="A451" i="21"/>
  <c r="A450" i="21"/>
  <c r="A449" i="21"/>
  <c r="A448" i="21"/>
  <c r="A447" i="21"/>
  <c r="A446" i="21"/>
  <c r="A445" i="21"/>
  <c r="A444" i="21"/>
  <c r="A443" i="21"/>
  <c r="A442" i="21"/>
  <c r="A441" i="21"/>
  <c r="A440" i="21"/>
  <c r="A439" i="21"/>
  <c r="A438" i="21"/>
  <c r="A437" i="21"/>
  <c r="A436" i="21"/>
  <c r="A435" i="21"/>
  <c r="A434" i="21"/>
  <c r="A433" i="21"/>
  <c r="A432" i="21"/>
  <c r="A431" i="21"/>
  <c r="A430" i="21"/>
  <c r="A429" i="21"/>
  <c r="A428" i="21"/>
  <c r="A427" i="21"/>
  <c r="A426" i="21"/>
  <c r="A425" i="21"/>
  <c r="A424" i="21"/>
  <c r="A423" i="21"/>
  <c r="A422" i="21"/>
  <c r="A421" i="21"/>
  <c r="A420" i="21"/>
  <c r="A419" i="21"/>
  <c r="A418" i="21"/>
  <c r="A417" i="21"/>
  <c r="A416" i="21"/>
  <c r="A415" i="21"/>
  <c r="A414" i="21"/>
  <c r="A413" i="21"/>
  <c r="A412" i="21"/>
  <c r="A411" i="21"/>
  <c r="A410" i="21"/>
  <c r="A409" i="21"/>
  <c r="A408" i="21"/>
  <c r="A407" i="21"/>
  <c r="A406" i="21"/>
  <c r="A405" i="21"/>
  <c r="A404" i="21"/>
  <c r="A403" i="21"/>
  <c r="A402" i="21"/>
  <c r="A401" i="21"/>
  <c r="A400" i="21"/>
  <c r="A399" i="21"/>
  <c r="A398" i="21"/>
  <c r="A397" i="21"/>
  <c r="A396" i="21"/>
  <c r="A395" i="21"/>
  <c r="A394" i="21"/>
  <c r="A393" i="21"/>
  <c r="A392" i="21"/>
  <c r="A391" i="21"/>
  <c r="A390" i="21"/>
  <c r="A389" i="21"/>
  <c r="A388" i="21"/>
  <c r="A387" i="21"/>
  <c r="A386" i="21"/>
  <c r="A385" i="21"/>
  <c r="A384" i="21"/>
  <c r="A383" i="21"/>
  <c r="A382" i="21"/>
  <c r="A381" i="21"/>
  <c r="A380" i="21"/>
  <c r="A379" i="21"/>
  <c r="A378" i="21"/>
  <c r="A377" i="21"/>
  <c r="A376" i="21"/>
  <c r="A375" i="21"/>
  <c r="A374" i="21"/>
  <c r="A373" i="21"/>
  <c r="A372" i="21"/>
  <c r="A371" i="21"/>
  <c r="A370" i="21"/>
  <c r="A369" i="21"/>
  <c r="A368" i="21"/>
  <c r="A367" i="21"/>
  <c r="A366" i="21"/>
  <c r="A365" i="21"/>
  <c r="A364" i="21"/>
  <c r="A363" i="21"/>
  <c r="A362" i="21"/>
  <c r="A361" i="21"/>
  <c r="A360" i="21"/>
  <c r="A359" i="21"/>
  <c r="A358" i="21"/>
  <c r="A357" i="21"/>
  <c r="A356" i="21"/>
  <c r="A355" i="21"/>
  <c r="A354" i="21"/>
  <c r="A353" i="21"/>
  <c r="A352" i="21"/>
  <c r="A351" i="21"/>
  <c r="A350" i="21"/>
  <c r="A349" i="21"/>
  <c r="A348" i="21"/>
  <c r="A347" i="21"/>
  <c r="A346" i="21"/>
  <c r="A345" i="21"/>
  <c r="A344" i="21"/>
  <c r="A343" i="21"/>
  <c r="A342" i="21"/>
  <c r="A341" i="21"/>
  <c r="A340" i="21"/>
  <c r="A339" i="21"/>
  <c r="A338" i="21"/>
  <c r="A337" i="21"/>
  <c r="A336" i="21"/>
  <c r="A335" i="21"/>
  <c r="A334" i="21"/>
  <c r="A333" i="21"/>
  <c r="A332" i="21"/>
  <c r="A331" i="21"/>
  <c r="A330" i="21"/>
  <c r="A329" i="21"/>
  <c r="A328" i="21"/>
  <c r="A327" i="21"/>
  <c r="A326" i="21"/>
  <c r="A325" i="21"/>
  <c r="A324" i="21"/>
  <c r="A323" i="21"/>
  <c r="A322" i="21"/>
  <c r="A321" i="21"/>
  <c r="A320" i="21"/>
  <c r="A319" i="21"/>
  <c r="A318" i="21"/>
  <c r="A317" i="21"/>
  <c r="A316" i="21"/>
  <c r="A315" i="21"/>
  <c r="A314" i="21"/>
  <c r="A313" i="21"/>
  <c r="A312" i="21"/>
  <c r="A311" i="21"/>
  <c r="A310" i="21"/>
  <c r="A309" i="21"/>
  <c r="A308" i="21"/>
  <c r="A307" i="21"/>
  <c r="A306" i="21"/>
  <c r="A305" i="21"/>
  <c r="A304" i="21"/>
  <c r="A303" i="21"/>
  <c r="A302" i="21"/>
  <c r="A301" i="21"/>
  <c r="A300" i="21"/>
  <c r="A299" i="21"/>
  <c r="A298" i="21"/>
  <c r="A297" i="21"/>
  <c r="A296" i="21"/>
  <c r="A295" i="21"/>
  <c r="A294" i="21"/>
  <c r="A293" i="21"/>
  <c r="A292" i="21"/>
  <c r="A291" i="21"/>
  <c r="A290" i="21"/>
  <c r="A289" i="21"/>
  <c r="A288" i="21"/>
  <c r="A287" i="21"/>
  <c r="A286" i="21"/>
  <c r="A285" i="21"/>
  <c r="A284" i="21"/>
  <c r="A283" i="21"/>
  <c r="A282" i="21"/>
  <c r="A281" i="21"/>
  <c r="A280" i="21"/>
  <c r="A279" i="21"/>
  <c r="A278" i="21"/>
  <c r="A277" i="21"/>
  <c r="A276" i="21"/>
  <c r="A275" i="21"/>
  <c r="A274" i="21"/>
  <c r="A273" i="21"/>
  <c r="A272" i="21"/>
  <c r="A271" i="21"/>
  <c r="A270" i="21"/>
  <c r="A269" i="21"/>
  <c r="A268" i="21"/>
  <c r="A267" i="21"/>
  <c r="A266" i="21"/>
  <c r="A265" i="21"/>
  <c r="A264" i="21"/>
  <c r="A263" i="21"/>
  <c r="A262" i="21"/>
  <c r="A261" i="21"/>
  <c r="A260" i="21"/>
  <c r="A259" i="21"/>
  <c r="A258" i="21"/>
  <c r="A257" i="21"/>
  <c r="A256" i="21"/>
  <c r="A255" i="21"/>
  <c r="A254" i="21"/>
  <c r="A253" i="21"/>
  <c r="A252" i="21"/>
  <c r="A251" i="21"/>
  <c r="A250" i="21"/>
  <c r="A249" i="21"/>
  <c r="A248" i="21"/>
  <c r="A247" i="21"/>
  <c r="A246" i="21"/>
  <c r="A245" i="21"/>
  <c r="A244" i="21"/>
  <c r="A243" i="21"/>
  <c r="A242" i="21"/>
  <c r="A241" i="21"/>
  <c r="A240" i="21"/>
  <c r="A239" i="21"/>
  <c r="A238" i="21"/>
  <c r="A237" i="21"/>
  <c r="A236" i="21"/>
  <c r="A235" i="21"/>
  <c r="A234" i="21"/>
  <c r="A233" i="21"/>
  <c r="A232" i="21"/>
  <c r="A231" i="21"/>
  <c r="A230" i="21"/>
  <c r="A229" i="21"/>
  <c r="A228" i="21"/>
  <c r="A227" i="21"/>
  <c r="A226" i="21"/>
  <c r="A225" i="21"/>
  <c r="A224" i="21"/>
  <c r="A223" i="21"/>
  <c r="A222" i="21"/>
  <c r="A221" i="21"/>
  <c r="A220" i="21"/>
  <c r="A219" i="21"/>
  <c r="A218" i="21"/>
  <c r="A217" i="21"/>
  <c r="A216" i="21"/>
  <c r="A215" i="21"/>
  <c r="A214" i="21"/>
  <c r="A213" i="21"/>
  <c r="A212" i="21"/>
  <c r="A211" i="21"/>
  <c r="A210" i="21"/>
  <c r="A209" i="21"/>
  <c r="A208" i="21"/>
  <c r="A207" i="21"/>
  <c r="A206" i="21"/>
  <c r="A205" i="21"/>
  <c r="A204" i="21"/>
  <c r="A203" i="21"/>
  <c r="A202" i="21"/>
  <c r="A201" i="21"/>
  <c r="A200" i="21"/>
  <c r="A199" i="21"/>
  <c r="A198" i="21"/>
  <c r="A197" i="21"/>
  <c r="A196" i="21"/>
  <c r="A195" i="21"/>
  <c r="A194" i="21"/>
  <c r="A193" i="21"/>
  <c r="A192" i="21"/>
  <c r="A191" i="21"/>
  <c r="A190" i="21"/>
  <c r="A189" i="21"/>
  <c r="A188" i="21"/>
  <c r="A187" i="21"/>
  <c r="A186" i="21"/>
  <c r="A185" i="21"/>
  <c r="A184" i="21"/>
  <c r="A183" i="21"/>
  <c r="A182" i="21"/>
  <c r="A181" i="21"/>
  <c r="A180" i="21"/>
  <c r="A179" i="21"/>
  <c r="A178" i="21"/>
  <c r="A177" i="21"/>
  <c r="A176" i="21"/>
  <c r="A175" i="21"/>
  <c r="A174" i="21"/>
  <c r="A173" i="21"/>
  <c r="A172" i="21"/>
  <c r="A171" i="21"/>
  <c r="A170" i="21"/>
  <c r="A169" i="21"/>
  <c r="A168" i="21"/>
  <c r="A167" i="21"/>
  <c r="A166" i="21"/>
  <c r="A165" i="21"/>
  <c r="A164" i="21"/>
  <c r="A163" i="21"/>
  <c r="A162" i="21"/>
  <c r="A161" i="21"/>
  <c r="A160" i="21"/>
  <c r="A159" i="21"/>
  <c r="A158" i="21"/>
  <c r="A157" i="21"/>
  <c r="A156" i="21"/>
  <c r="A155" i="21"/>
  <c r="A154" i="21"/>
  <c r="A153" i="21"/>
  <c r="A152" i="21"/>
  <c r="A151" i="21"/>
  <c r="A150" i="21"/>
  <c r="A149" i="21"/>
  <c r="A148" i="21"/>
  <c r="A147" i="21"/>
  <c r="A146" i="21"/>
  <c r="A145" i="21"/>
  <c r="A144" i="21"/>
  <c r="A143" i="21"/>
  <c r="A142" i="21"/>
  <c r="A141" i="21"/>
  <c r="A140" i="21"/>
  <c r="A139" i="21"/>
  <c r="A138" i="21"/>
  <c r="A137" i="21"/>
  <c r="A136" i="21"/>
  <c r="A135" i="21"/>
  <c r="A134" i="21"/>
  <c r="A133" i="21"/>
  <c r="A132" i="21"/>
  <c r="A131" i="21"/>
  <c r="A130" i="21"/>
  <c r="A129" i="21"/>
  <c r="A128" i="21"/>
  <c r="A127" i="21"/>
  <c r="A126" i="21"/>
  <c r="A125" i="21"/>
  <c r="A124" i="21"/>
  <c r="A123" i="21"/>
  <c r="A122" i="21"/>
  <c r="A121" i="21"/>
  <c r="A120" i="21"/>
  <c r="A119" i="21"/>
  <c r="A118" i="21"/>
  <c r="A117" i="21"/>
  <c r="A116" i="21"/>
  <c r="A115" i="21"/>
  <c r="A114" i="21"/>
  <c r="A113" i="21"/>
  <c r="A112" i="21"/>
  <c r="A111" i="21"/>
  <c r="A110" i="21"/>
  <c r="A109" i="21"/>
  <c r="A108" i="21"/>
  <c r="A107" i="21"/>
  <c r="A106" i="21"/>
  <c r="A105" i="21"/>
  <c r="A104" i="21"/>
  <c r="A103" i="21"/>
  <c r="A102" i="21"/>
  <c r="A101" i="21"/>
  <c r="A100" i="21"/>
  <c r="A99" i="21"/>
  <c r="A98" i="21"/>
  <c r="A97" i="21"/>
  <c r="A96" i="21"/>
  <c r="A95" i="21"/>
  <c r="A94" i="21"/>
  <c r="A93" i="21"/>
  <c r="A92" i="21"/>
  <c r="A91" i="21"/>
  <c r="A90" i="21"/>
  <c r="A89" i="21"/>
  <c r="A88" i="21"/>
  <c r="A87" i="21"/>
  <c r="A86" i="21"/>
  <c r="A85" i="21"/>
  <c r="A84" i="21"/>
  <c r="A83" i="21"/>
  <c r="A82" i="21"/>
  <c r="A81" i="2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3" i="21"/>
  <c r="A2" i="21"/>
  <c r="M1000" i="22"/>
  <c r="M999" i="22"/>
  <c r="M998" i="22"/>
  <c r="M997" i="22"/>
  <c r="M995" i="22"/>
  <c r="M994" i="22"/>
  <c r="M993" i="22"/>
  <c r="M992" i="22"/>
  <c r="M990" i="22"/>
  <c r="M989" i="22"/>
  <c r="M988" i="22"/>
  <c r="M987" i="22"/>
  <c r="M986" i="22"/>
  <c r="M985" i="22"/>
  <c r="M983" i="22"/>
  <c r="M982" i="22"/>
  <c r="M981" i="22"/>
  <c r="M980" i="22"/>
  <c r="M978" i="22"/>
  <c r="M977" i="22"/>
  <c r="M976" i="22"/>
  <c r="M975" i="22"/>
  <c r="M974" i="22"/>
  <c r="M973" i="22"/>
  <c r="M971" i="22"/>
  <c r="M970" i="22"/>
  <c r="M969" i="22"/>
  <c r="M968" i="22"/>
  <c r="M966" i="22"/>
  <c r="M965" i="22"/>
  <c r="M964" i="22"/>
  <c r="M963" i="22"/>
  <c r="M962" i="22"/>
  <c r="M961" i="22"/>
  <c r="M959" i="22"/>
  <c r="M958" i="22"/>
  <c r="M957" i="22"/>
  <c r="M956" i="22"/>
  <c r="M954" i="22"/>
  <c r="M953" i="22"/>
  <c r="M952" i="22"/>
  <c r="M951" i="22"/>
  <c r="M950" i="22"/>
  <c r="M949" i="22"/>
  <c r="M947" i="22"/>
  <c r="M946" i="22"/>
  <c r="M945" i="22"/>
  <c r="M944" i="22"/>
  <c r="M942" i="22"/>
  <c r="M941" i="22"/>
  <c r="M940" i="22"/>
  <c r="M939" i="22"/>
  <c r="M938" i="22"/>
  <c r="M937" i="22"/>
  <c r="M935" i="22"/>
  <c r="M934" i="22"/>
  <c r="M933" i="22"/>
  <c r="M932" i="22"/>
  <c r="M930" i="22"/>
  <c r="M929" i="22"/>
  <c r="M928" i="22"/>
  <c r="M927" i="22"/>
  <c r="M926" i="22"/>
  <c r="M925" i="22"/>
  <c r="M923" i="22"/>
  <c r="M922" i="22"/>
  <c r="M921" i="22"/>
  <c r="M920" i="22"/>
  <c r="M918" i="22"/>
  <c r="M917" i="22"/>
  <c r="M916" i="22"/>
  <c r="M915" i="22"/>
  <c r="M914" i="22"/>
  <c r="M913" i="22"/>
  <c r="M911" i="22"/>
  <c r="M910" i="22"/>
  <c r="M909" i="22"/>
  <c r="M908" i="22"/>
  <c r="M906" i="22"/>
  <c r="M905" i="22"/>
  <c r="M904" i="22"/>
  <c r="M903" i="22"/>
  <c r="M902" i="22"/>
  <c r="M901" i="22"/>
  <c r="M899" i="22"/>
  <c r="M898" i="22"/>
  <c r="M897" i="22"/>
  <c r="M896" i="22"/>
  <c r="M894" i="22"/>
  <c r="M893" i="22"/>
  <c r="M892" i="22"/>
  <c r="M891" i="22"/>
  <c r="M890" i="22"/>
  <c r="M889" i="22"/>
  <c r="M887" i="22"/>
  <c r="M886" i="22"/>
  <c r="M885" i="22"/>
  <c r="M884" i="22"/>
  <c r="M882" i="22"/>
  <c r="M881" i="22"/>
  <c r="M880" i="22"/>
  <c r="M879" i="22"/>
  <c r="M878" i="22"/>
  <c r="M877" i="22"/>
  <c r="M875" i="22"/>
  <c r="M874" i="22"/>
  <c r="M873" i="22"/>
  <c r="M872" i="22"/>
  <c r="M870" i="22"/>
  <c r="M869" i="22"/>
  <c r="M868" i="22"/>
  <c r="M867" i="22"/>
  <c r="M866" i="22"/>
  <c r="M865" i="22"/>
  <c r="M863" i="22"/>
  <c r="M862" i="22"/>
  <c r="M861" i="22"/>
  <c r="M860" i="22"/>
  <c r="M858" i="22"/>
  <c r="M857" i="22"/>
  <c r="M856" i="22"/>
  <c r="M855" i="22"/>
  <c r="M854" i="22"/>
  <c r="M853" i="22"/>
  <c r="M851" i="22"/>
  <c r="M850" i="22"/>
  <c r="M849" i="22"/>
  <c r="M848" i="22"/>
  <c r="M846" i="22"/>
  <c r="M845" i="22"/>
  <c r="M844" i="22"/>
  <c r="M843" i="22"/>
  <c r="M842" i="22"/>
  <c r="M841" i="22"/>
  <c r="M839" i="22"/>
  <c r="M838" i="22"/>
  <c r="M837" i="22"/>
  <c r="M836" i="22"/>
  <c r="M834" i="22"/>
  <c r="M832" i="22"/>
  <c r="M830" i="22"/>
  <c r="M826" i="22"/>
  <c r="M824" i="22"/>
  <c r="M822" i="22"/>
  <c r="M820" i="22"/>
  <c r="M819" i="22"/>
  <c r="M818" i="22"/>
  <c r="M814" i="22"/>
  <c r="M812" i="22"/>
  <c r="M810" i="22"/>
  <c r="M808" i="22"/>
  <c r="M806" i="22"/>
  <c r="M804" i="22"/>
  <c r="M803" i="22"/>
  <c r="M802" i="22"/>
  <c r="M800" i="22"/>
  <c r="M798" i="22"/>
  <c r="M796" i="22"/>
  <c r="M794" i="22"/>
  <c r="M790" i="22"/>
  <c r="M788" i="22"/>
  <c r="M786" i="22"/>
  <c r="M784" i="22"/>
  <c r="M782" i="22"/>
  <c r="M778" i="22"/>
  <c r="M776" i="22"/>
  <c r="M774" i="22"/>
  <c r="M772" i="22"/>
  <c r="M771" i="22"/>
  <c r="M770" i="22"/>
  <c r="M766" i="22"/>
  <c r="M764" i="22"/>
  <c r="M762" i="22"/>
  <c r="M760" i="22"/>
  <c r="M758" i="22"/>
  <c r="M755" i="22"/>
  <c r="M754" i="22"/>
  <c r="M752" i="22"/>
  <c r="M750" i="22"/>
  <c r="M748" i="22"/>
  <c r="M746" i="22"/>
  <c r="M742" i="22"/>
  <c r="M740" i="22"/>
  <c r="M739" i="22"/>
  <c r="M738" i="22"/>
  <c r="M736" i="22"/>
  <c r="M734" i="22"/>
  <c r="M730" i="22"/>
  <c r="M728" i="22"/>
  <c r="M726" i="22"/>
  <c r="M724" i="22"/>
  <c r="M723" i="22"/>
  <c r="M722" i="22"/>
  <c r="M720" i="22"/>
  <c r="M718" i="22"/>
  <c r="M716" i="22"/>
  <c r="M714" i="22"/>
  <c r="M712" i="22"/>
  <c r="M710" i="22"/>
  <c r="M707" i="22"/>
  <c r="M706" i="22"/>
  <c r="M704" i="22"/>
  <c r="M702" i="22"/>
  <c r="M700" i="22"/>
  <c r="M698" i="22"/>
  <c r="M696" i="22"/>
  <c r="M694" i="22"/>
  <c r="M692" i="22"/>
  <c r="M690" i="22"/>
  <c r="M688" i="22"/>
  <c r="M686" i="22"/>
  <c r="M682" i="22"/>
  <c r="M680" i="22"/>
  <c r="M678" i="22"/>
  <c r="M676" i="22"/>
  <c r="M675" i="22"/>
  <c r="M674" i="22"/>
  <c r="M670" i="22"/>
  <c r="M668" i="22"/>
  <c r="M666" i="22"/>
  <c r="M664" i="22"/>
  <c r="M662" i="22"/>
  <c r="M659" i="22"/>
  <c r="M658" i="22"/>
  <c r="M656" i="22"/>
  <c r="M654" i="22"/>
  <c r="M652" i="22"/>
  <c r="M650" i="22"/>
  <c r="M646" i="22"/>
  <c r="M644" i="22"/>
  <c r="M642" i="22"/>
  <c r="M640" i="22"/>
  <c r="M638" i="22"/>
  <c r="M634" i="22"/>
  <c r="M632" i="22"/>
  <c r="M630" i="22"/>
  <c r="M628" i="22"/>
  <c r="M627" i="22"/>
  <c r="M626" i="22"/>
  <c r="M622" i="22"/>
  <c r="M620" i="22"/>
  <c r="M618" i="22"/>
  <c r="M616" i="22"/>
  <c r="M614" i="22"/>
  <c r="M612" i="22"/>
  <c r="M611" i="22"/>
  <c r="M610" i="22"/>
  <c r="M608" i="22"/>
  <c r="M606" i="22"/>
  <c r="M604" i="22"/>
  <c r="M602" i="22"/>
  <c r="M598" i="22"/>
  <c r="M596" i="22"/>
  <c r="M594" i="22"/>
  <c r="M592" i="22"/>
  <c r="M590" i="22"/>
  <c r="M586" i="22"/>
  <c r="M584" i="22"/>
  <c r="M582" i="22"/>
  <c r="M580" i="22"/>
  <c r="M579" i="22"/>
  <c r="M578" i="22"/>
  <c r="M574" i="22"/>
  <c r="M572" i="22"/>
  <c r="M570" i="22"/>
  <c r="M568" i="22"/>
  <c r="M566" i="22"/>
  <c r="M563" i="22"/>
  <c r="M562" i="22"/>
  <c r="M560" i="22"/>
  <c r="M558" i="22"/>
  <c r="M556" i="22"/>
  <c r="M554" i="22"/>
  <c r="M550" i="22"/>
  <c r="M548" i="22"/>
  <c r="M547" i="22"/>
  <c r="M546" i="22"/>
  <c r="M544" i="22"/>
  <c r="M542" i="22"/>
  <c r="M538" i="22"/>
  <c r="M536" i="22"/>
  <c r="M534" i="22"/>
  <c r="M532" i="22"/>
  <c r="M531" i="22"/>
  <c r="M530" i="22"/>
  <c r="M528" i="22"/>
  <c r="M526" i="22"/>
  <c r="M524" i="22"/>
  <c r="M522" i="22"/>
  <c r="M520" i="22"/>
  <c r="M518" i="22"/>
  <c r="M515" i="22"/>
  <c r="M514" i="22"/>
  <c r="M512" i="22"/>
  <c r="M510" i="22"/>
  <c r="M508" i="22"/>
  <c r="M506" i="22"/>
  <c r="M504" i="22"/>
  <c r="M502" i="22"/>
  <c r="M500" i="22"/>
  <c r="M498" i="22"/>
  <c r="M496" i="22"/>
  <c r="M494" i="22"/>
  <c r="M490" i="22"/>
  <c r="M488" i="22"/>
  <c r="M486" i="22"/>
  <c r="M484" i="22"/>
  <c r="M483" i="22"/>
  <c r="M482" i="22"/>
  <c r="M478" i="22"/>
  <c r="M476" i="22"/>
  <c r="M474" i="22"/>
  <c r="M472" i="22"/>
  <c r="M470" i="22"/>
  <c r="M467" i="22"/>
  <c r="M466" i="22"/>
  <c r="M464" i="22"/>
  <c r="M462" i="22"/>
  <c r="M460" i="22"/>
  <c r="M458" i="22"/>
  <c r="M454" i="22"/>
  <c r="M452" i="22"/>
  <c r="M450" i="22"/>
  <c r="M448" i="22"/>
  <c r="M446" i="22"/>
  <c r="M442" i="22"/>
  <c r="M440" i="22"/>
  <c r="M438" i="22"/>
  <c r="M436" i="22"/>
  <c r="M435" i="22"/>
  <c r="M434" i="22"/>
  <c r="M430" i="22"/>
  <c r="M428" i="22"/>
  <c r="M426" i="22"/>
  <c r="M424" i="22"/>
  <c r="M422" i="22"/>
  <c r="M420" i="22"/>
  <c r="M419" i="22"/>
  <c r="M418" i="22"/>
  <c r="M416" i="22"/>
  <c r="M414" i="22"/>
  <c r="M412" i="22"/>
  <c r="M410" i="22"/>
  <c r="M406" i="22"/>
  <c r="M404" i="22"/>
  <c r="M402" i="22"/>
  <c r="M400" i="22"/>
  <c r="M398" i="22"/>
  <c r="M394" i="22"/>
  <c r="M392" i="22"/>
  <c r="M390" i="22"/>
  <c r="M388" i="22"/>
  <c r="M387" i="22"/>
  <c r="M386" i="22"/>
  <c r="M382" i="22"/>
  <c r="M380" i="22"/>
  <c r="M378" i="22"/>
  <c r="M376" i="22"/>
  <c r="M374" i="22"/>
  <c r="M371" i="22"/>
  <c r="M370" i="22"/>
  <c r="M368" i="22"/>
  <c r="M366" i="22"/>
  <c r="M364" i="22"/>
  <c r="M362" i="22"/>
  <c r="M358" i="22"/>
  <c r="M354" i="22"/>
  <c r="M350" i="22"/>
  <c r="M346" i="22"/>
  <c r="M342" i="22"/>
  <c r="M338" i="22"/>
  <c r="M334" i="22"/>
  <c r="M330" i="22"/>
  <c r="M326" i="22"/>
  <c r="M322" i="22"/>
  <c r="M318" i="22"/>
  <c r="M314" i="22"/>
  <c r="M310" i="22"/>
  <c r="M306" i="22"/>
  <c r="M304" i="22"/>
  <c r="M303" i="22"/>
  <c r="M302" i="22"/>
  <c r="M298" i="22"/>
  <c r="M296" i="22"/>
  <c r="M294" i="22"/>
  <c r="M292" i="22"/>
  <c r="M290" i="22"/>
  <c r="M287" i="22"/>
  <c r="M286" i="22"/>
  <c r="M284" i="22"/>
  <c r="M282" i="22"/>
  <c r="M280" i="22"/>
  <c r="M278" i="22"/>
  <c r="M274" i="22"/>
  <c r="M272" i="22"/>
  <c r="M270" i="22"/>
  <c r="M268" i="22"/>
  <c r="M266" i="22"/>
  <c r="M264" i="22"/>
  <c r="M262" i="22"/>
  <c r="M260" i="22"/>
  <c r="M258" i="22"/>
  <c r="M256" i="22"/>
  <c r="M255" i="22"/>
  <c r="M254" i="22"/>
  <c r="M250" i="22"/>
  <c r="M248" i="22"/>
  <c r="M246" i="22"/>
  <c r="M244" i="22"/>
  <c r="M242" i="22"/>
  <c r="M240" i="22"/>
  <c r="M239" i="22"/>
  <c r="M238" i="22"/>
  <c r="M236" i="22"/>
  <c r="M234" i="22"/>
  <c r="M232" i="22"/>
  <c r="M230" i="22"/>
  <c r="M226" i="22"/>
  <c r="M224" i="22"/>
  <c r="M222" i="22"/>
  <c r="M220" i="22"/>
  <c r="M218" i="22"/>
  <c r="M214" i="22"/>
  <c r="M212" i="22"/>
  <c r="M210" i="22"/>
  <c r="M208" i="22"/>
  <c r="M207" i="22"/>
  <c r="M206" i="22"/>
  <c r="M202" i="22"/>
  <c r="M200" i="22"/>
  <c r="M198" i="22"/>
  <c r="M196" i="22"/>
  <c r="M194" i="22"/>
  <c r="M191" i="22"/>
  <c r="M190" i="22"/>
  <c r="M188" i="22"/>
  <c r="M186" i="22"/>
  <c r="M184" i="22"/>
  <c r="M182" i="22"/>
  <c r="M178" i="22"/>
  <c r="M162" i="22"/>
  <c r="M147" i="22"/>
  <c r="M146" i="22"/>
  <c r="M135" i="22"/>
  <c r="M130" i="22"/>
  <c r="M114" i="22"/>
  <c r="M98" i="22"/>
  <c r="M80" i="22"/>
  <c r="M76" i="22"/>
  <c r="M68" i="22"/>
  <c r="M67" i="22"/>
  <c r="M64" i="22"/>
  <c r="M59" i="22"/>
  <c r="M56" i="22"/>
  <c r="M52" i="22"/>
  <c r="M44" i="22"/>
  <c r="M40" i="22"/>
  <c r="M32" i="22"/>
  <c r="M28" i="22"/>
  <c r="M27" i="22"/>
  <c r="M20" i="22"/>
  <c r="M16" i="22"/>
  <c r="M4" i="22"/>
  <c r="K32" i="22" l="1"/>
  <c r="I304" i="22"/>
  <c r="I240" i="22"/>
  <c r="K278" i="22"/>
  <c r="K104" i="22"/>
  <c r="K112" i="22"/>
  <c r="K136" i="22"/>
  <c r="K144" i="22"/>
  <c r="H27" i="22"/>
  <c r="K48" i="22"/>
  <c r="K72" i="22"/>
  <c r="I188" i="22"/>
  <c r="I208" i="22"/>
  <c r="K230" i="22"/>
  <c r="I266" i="22"/>
  <c r="I280" i="22"/>
  <c r="K342" i="22"/>
  <c r="K366" i="22"/>
  <c r="L394" i="22"/>
  <c r="L422" i="22"/>
  <c r="L458" i="22"/>
  <c r="L486" i="22"/>
  <c r="L522" i="22"/>
  <c r="K200" i="22"/>
  <c r="K12" i="22"/>
  <c r="I36" i="22"/>
  <c r="K60" i="22"/>
  <c r="K98" i="22"/>
  <c r="K202" i="22"/>
  <c r="K216" i="22"/>
  <c r="K272" i="22"/>
  <c r="K294" i="22"/>
  <c r="K326" i="22"/>
  <c r="K358" i="22"/>
  <c r="K64" i="22"/>
  <c r="K246" i="22"/>
  <c r="I90" i="22"/>
  <c r="I122" i="22"/>
  <c r="K166" i="22"/>
  <c r="K170" i="22"/>
  <c r="K8" i="22"/>
  <c r="K24" i="22"/>
  <c r="L35" i="22"/>
  <c r="H59" i="22"/>
  <c r="I68" i="22"/>
  <c r="I84" i="22"/>
  <c r="I186" i="22"/>
  <c r="K192" i="22"/>
  <c r="I250" i="22"/>
  <c r="K256" i="22"/>
  <c r="I264" i="22"/>
  <c r="I378" i="22"/>
  <c r="J400" i="22"/>
  <c r="L406" i="22"/>
  <c r="H414" i="22"/>
  <c r="H442" i="22"/>
  <c r="J464" i="22"/>
  <c r="L470" i="22"/>
  <c r="H478" i="22"/>
  <c r="H506" i="22"/>
  <c r="H592" i="22"/>
  <c r="H720" i="22"/>
  <c r="K762" i="22"/>
  <c r="K88" i="22"/>
  <c r="K92" i="22"/>
  <c r="K96" i="22"/>
  <c r="K100" i="22"/>
  <c r="K108" i="22"/>
  <c r="K116" i="22"/>
  <c r="K120" i="22"/>
  <c r="K124" i="22"/>
  <c r="K128" i="22"/>
  <c r="K132" i="22"/>
  <c r="K140" i="22"/>
  <c r="K148" i="22"/>
  <c r="K152" i="22"/>
  <c r="I156" i="22"/>
  <c r="K160" i="22"/>
  <c r="I164" i="22"/>
  <c r="K168" i="22"/>
  <c r="I176" i="22"/>
  <c r="I180" i="22"/>
  <c r="I312" i="22"/>
  <c r="K320" i="22"/>
  <c r="I328" i="22"/>
  <c r="K336" i="22"/>
  <c r="I344" i="22"/>
  <c r="K352" i="22"/>
  <c r="H394" i="22"/>
  <c r="I98" i="22"/>
  <c r="I320" i="22"/>
  <c r="H458" i="22"/>
  <c r="J5" i="22"/>
  <c r="J69" i="22"/>
  <c r="K16" i="22"/>
  <c r="K28" i="22"/>
  <c r="K40" i="22"/>
  <c r="I52" i="22"/>
  <c r="K76" i="22"/>
  <c r="L147" i="22"/>
  <c r="K190" i="22"/>
  <c r="I196" i="22"/>
  <c r="I218" i="22"/>
  <c r="K224" i="22"/>
  <c r="I232" i="22"/>
  <c r="I282" i="22"/>
  <c r="K288" i="22"/>
  <c r="I296" i="22"/>
  <c r="I314" i="22"/>
  <c r="I330" i="22"/>
  <c r="I368" i="22"/>
  <c r="K374" i="22"/>
  <c r="K382" i="22"/>
  <c r="H410" i="22"/>
  <c r="J432" i="22"/>
  <c r="L438" i="22"/>
  <c r="H446" i="22"/>
  <c r="H474" i="22"/>
  <c r="J496" i="22"/>
  <c r="L502" i="22"/>
  <c r="H510" i="22"/>
  <c r="J566" i="22"/>
  <c r="J630" i="22"/>
  <c r="J694" i="22"/>
  <c r="K830" i="22"/>
  <c r="I10" i="22"/>
  <c r="I18" i="22"/>
  <c r="I26" i="22"/>
  <c r="I34" i="22"/>
  <c r="I42" i="22"/>
  <c r="I50" i="22"/>
  <c r="I58" i="22"/>
  <c r="I66" i="22"/>
  <c r="I74" i="22"/>
  <c r="I82" i="22"/>
  <c r="I106" i="22"/>
  <c r="I138" i="22"/>
  <c r="I192" i="22"/>
  <c r="I272" i="22"/>
  <c r="I336" i="22"/>
  <c r="J37" i="22"/>
  <c r="J85" i="22"/>
  <c r="J125" i="22"/>
  <c r="I4" i="22"/>
  <c r="I20" i="22"/>
  <c r="K44" i="22"/>
  <c r="K56" i="22"/>
  <c r="K80" i="22"/>
  <c r="K162" i="22"/>
  <c r="K184" i="22"/>
  <c r="H191" i="22"/>
  <c r="K198" i="22"/>
  <c r="I212" i="22"/>
  <c r="I234" i="22"/>
  <c r="K240" i="22"/>
  <c r="I248" i="22"/>
  <c r="K262" i="22"/>
  <c r="I298" i="22"/>
  <c r="K304" i="22"/>
  <c r="I362" i="22"/>
  <c r="I384" i="22"/>
  <c r="L390" i="22"/>
  <c r="L426" i="22"/>
  <c r="L454" i="22"/>
  <c r="L490" i="22"/>
  <c r="L518" i="22"/>
  <c r="L540" i="22"/>
  <c r="J646" i="22"/>
  <c r="L668" i="22"/>
  <c r="L881" i="22"/>
  <c r="L11" i="22"/>
  <c r="H23" i="22"/>
  <c r="L43" i="22"/>
  <c r="H55" i="22"/>
  <c r="H75" i="22"/>
  <c r="H87" i="22"/>
  <c r="L91" i="22"/>
  <c r="L99" i="22"/>
  <c r="H107" i="22"/>
  <c r="J119" i="22"/>
  <c r="J127" i="22"/>
  <c r="L131" i="22"/>
  <c r="L139" i="22"/>
  <c r="L155" i="22"/>
  <c r="J167" i="22"/>
  <c r="J171" i="22"/>
  <c r="J183" i="22"/>
  <c r="L187" i="22"/>
  <c r="H199" i="22"/>
  <c r="L203" i="22"/>
  <c r="J215" i="22"/>
  <c r="H231" i="22"/>
  <c r="H247" i="22"/>
  <c r="L259" i="22"/>
  <c r="H263" i="22"/>
  <c r="J267" i="22"/>
  <c r="H279" i="22"/>
  <c r="H295" i="22"/>
  <c r="H311" i="22"/>
  <c r="J315" i="22"/>
  <c r="H327" i="22"/>
  <c r="J331" i="22"/>
  <c r="H343" i="22"/>
  <c r="J347" i="22"/>
  <c r="J355" i="22"/>
  <c r="I162" i="22"/>
  <c r="I352" i="22"/>
  <c r="J31" i="22"/>
  <c r="H31" i="22"/>
  <c r="J63" i="22"/>
  <c r="H63" i="22"/>
  <c r="K194" i="22"/>
  <c r="I194" i="22"/>
  <c r="J207" i="22"/>
  <c r="H207" i="22"/>
  <c r="J15" i="22"/>
  <c r="H15" i="22"/>
  <c r="J79" i="22"/>
  <c r="H79" i="22"/>
  <c r="J111" i="22"/>
  <c r="H111" i="22"/>
  <c r="L27" i="22"/>
  <c r="L75" i="22"/>
  <c r="H119" i="22"/>
  <c r="J47" i="22"/>
  <c r="H47" i="22"/>
  <c r="K114" i="22"/>
  <c r="I114" i="22"/>
  <c r="L95" i="22"/>
  <c r="H95" i="22"/>
  <c r="J103" i="22"/>
  <c r="H103" i="22"/>
  <c r="H123" i="22"/>
  <c r="L123" i="22"/>
  <c r="J143" i="22"/>
  <c r="H143" i="22"/>
  <c r="J175" i="22"/>
  <c r="H175" i="22"/>
  <c r="L211" i="22"/>
  <c r="J211" i="22"/>
  <c r="L227" i="22"/>
  <c r="J227" i="22"/>
  <c r="L243" i="22"/>
  <c r="J243" i="22"/>
  <c r="L275" i="22"/>
  <c r="J275" i="22"/>
  <c r="L291" i="22"/>
  <c r="J291" i="22"/>
  <c r="L307" i="22"/>
  <c r="J307" i="22"/>
  <c r="L59" i="22"/>
  <c r="J259" i="22"/>
  <c r="K130" i="22"/>
  <c r="I130" i="22"/>
  <c r="L107" i="22"/>
  <c r="H127" i="22"/>
  <c r="I160" i="22"/>
  <c r="I256" i="22"/>
  <c r="H426" i="22"/>
  <c r="H522" i="22"/>
  <c r="I224" i="22"/>
  <c r="I288" i="22"/>
  <c r="H490" i="22"/>
  <c r="I29" i="22"/>
  <c r="K29" i="22"/>
  <c r="H29" i="22"/>
  <c r="L29" i="22"/>
  <c r="J29" i="22"/>
  <c r="I129" i="22"/>
  <c r="K129" i="22"/>
  <c r="L129" i="22"/>
  <c r="J129" i="22"/>
  <c r="H129" i="22"/>
  <c r="I153" i="22"/>
  <c r="K153" i="22"/>
  <c r="J153" i="22"/>
  <c r="H153" i="22"/>
  <c r="L153" i="22"/>
  <c r="I173" i="22"/>
  <c r="K173" i="22"/>
  <c r="L173" i="22"/>
  <c r="H173" i="22"/>
  <c r="J173" i="22"/>
  <c r="I181" i="22"/>
  <c r="K181" i="22"/>
  <c r="H181" i="22"/>
  <c r="J181" i="22"/>
  <c r="L181" i="22"/>
  <c r="I185" i="22"/>
  <c r="K185" i="22"/>
  <c r="J185" i="22"/>
  <c r="H185" i="22"/>
  <c r="L185" i="22"/>
  <c r="I189" i="22"/>
  <c r="K189" i="22"/>
  <c r="J189" i="22"/>
  <c r="H189" i="22"/>
  <c r="L189" i="22"/>
  <c r="I193" i="22"/>
  <c r="K193" i="22"/>
  <c r="J193" i="22"/>
  <c r="L193" i="22"/>
  <c r="H193" i="22"/>
  <c r="I197" i="22"/>
  <c r="K197" i="22"/>
  <c r="L197" i="22"/>
  <c r="J197" i="22"/>
  <c r="H197" i="22"/>
  <c r="I201" i="22"/>
  <c r="K201" i="22"/>
  <c r="J201" i="22"/>
  <c r="L201" i="22"/>
  <c r="H201" i="22"/>
  <c r="I205" i="22"/>
  <c r="K205" i="22"/>
  <c r="L205" i="22"/>
  <c r="H205" i="22"/>
  <c r="J205" i="22"/>
  <c r="I209" i="22"/>
  <c r="K209" i="22"/>
  <c r="J209" i="22"/>
  <c r="H209" i="22"/>
  <c r="L209" i="22"/>
  <c r="I213" i="22"/>
  <c r="K213" i="22"/>
  <c r="H213" i="22"/>
  <c r="J213" i="22"/>
  <c r="L213" i="22"/>
  <c r="I217" i="22"/>
  <c r="K217" i="22"/>
  <c r="J217" i="22"/>
  <c r="H217" i="22"/>
  <c r="L217" i="22"/>
  <c r="I221" i="22"/>
  <c r="K221" i="22"/>
  <c r="L221" i="22"/>
  <c r="H221" i="22"/>
  <c r="J221" i="22"/>
  <c r="I225" i="22"/>
  <c r="K225" i="22"/>
  <c r="J225" i="22"/>
  <c r="H225" i="22"/>
  <c r="L225" i="22"/>
  <c r="I229" i="22"/>
  <c r="K229" i="22"/>
  <c r="L229" i="22"/>
  <c r="J229" i="22"/>
  <c r="H229" i="22"/>
  <c r="I233" i="22"/>
  <c r="K233" i="22"/>
  <c r="J233" i="22"/>
  <c r="H233" i="22"/>
  <c r="L233" i="22"/>
  <c r="I237" i="22"/>
  <c r="K237" i="22"/>
  <c r="L237" i="22"/>
  <c r="H237" i="22"/>
  <c r="J237" i="22"/>
  <c r="I241" i="22"/>
  <c r="K241" i="22"/>
  <c r="J241" i="22"/>
  <c r="H241" i="22"/>
  <c r="L241" i="22"/>
  <c r="I245" i="22"/>
  <c r="K245" i="22"/>
  <c r="L245" i="22"/>
  <c r="J245" i="22"/>
  <c r="H245" i="22"/>
  <c r="I249" i="22"/>
  <c r="K249" i="22"/>
  <c r="J249" i="22"/>
  <c r="H249" i="22"/>
  <c r="L249" i="22"/>
  <c r="I253" i="22"/>
  <c r="K253" i="22"/>
  <c r="L253" i="22"/>
  <c r="H253" i="22"/>
  <c r="J253" i="22"/>
  <c r="I257" i="22"/>
  <c r="K257" i="22"/>
  <c r="J257" i="22"/>
  <c r="H257" i="22"/>
  <c r="L257" i="22"/>
  <c r="I261" i="22"/>
  <c r="K261" i="22"/>
  <c r="L261" i="22"/>
  <c r="J261" i="22"/>
  <c r="H261" i="22"/>
  <c r="I265" i="22"/>
  <c r="K265" i="22"/>
  <c r="J265" i="22"/>
  <c r="H265" i="22"/>
  <c r="L265" i="22"/>
  <c r="I269" i="22"/>
  <c r="K269" i="22"/>
  <c r="L269" i="22"/>
  <c r="H269" i="22"/>
  <c r="J269" i="22"/>
  <c r="I273" i="22"/>
  <c r="K273" i="22"/>
  <c r="J273" i="22"/>
  <c r="H273" i="22"/>
  <c r="L273" i="22"/>
  <c r="I277" i="22"/>
  <c r="K277" i="22"/>
  <c r="L277" i="22"/>
  <c r="J277" i="22"/>
  <c r="H277" i="22"/>
  <c r="I281" i="22"/>
  <c r="K281" i="22"/>
  <c r="J281" i="22"/>
  <c r="H281" i="22"/>
  <c r="L281" i="22"/>
  <c r="I285" i="22"/>
  <c r="K285" i="22"/>
  <c r="L285" i="22"/>
  <c r="H285" i="22"/>
  <c r="J285" i="22"/>
  <c r="I289" i="22"/>
  <c r="K289" i="22"/>
  <c r="J289" i="22"/>
  <c r="H289" i="22"/>
  <c r="L289" i="22"/>
  <c r="I293" i="22"/>
  <c r="K293" i="22"/>
  <c r="L293" i="22"/>
  <c r="J293" i="22"/>
  <c r="H293" i="22"/>
  <c r="I297" i="22"/>
  <c r="K297" i="22"/>
  <c r="J297" i="22"/>
  <c r="H297" i="22"/>
  <c r="L297" i="22"/>
  <c r="I301" i="22"/>
  <c r="K301" i="22"/>
  <c r="L301" i="22"/>
  <c r="H301" i="22"/>
  <c r="J301" i="22"/>
  <c r="I305" i="22"/>
  <c r="K305" i="22"/>
  <c r="J305" i="22"/>
  <c r="H305" i="22"/>
  <c r="L305" i="22"/>
  <c r="I325" i="22"/>
  <c r="K325" i="22"/>
  <c r="L325" i="22"/>
  <c r="J325" i="22"/>
  <c r="H325" i="22"/>
  <c r="I333" i="22"/>
  <c r="K333" i="22"/>
  <c r="L333" i="22"/>
  <c r="H333" i="22"/>
  <c r="J333" i="22"/>
  <c r="I13" i="22"/>
  <c r="K13" i="22"/>
  <c r="H13" i="22"/>
  <c r="L13" i="22"/>
  <c r="J13" i="22"/>
  <c r="I77" i="22"/>
  <c r="K77" i="22"/>
  <c r="H77" i="22"/>
  <c r="L77" i="22"/>
  <c r="J77" i="22"/>
  <c r="I45" i="22"/>
  <c r="K45" i="22"/>
  <c r="H45" i="22"/>
  <c r="L45" i="22"/>
  <c r="J45" i="22"/>
  <c r="I61" i="22"/>
  <c r="K61" i="22"/>
  <c r="H61" i="22"/>
  <c r="L61" i="22"/>
  <c r="J61" i="22"/>
  <c r="I89" i="22"/>
  <c r="K89" i="22"/>
  <c r="L89" i="22"/>
  <c r="J89" i="22"/>
  <c r="H89" i="22"/>
  <c r="I109" i="22"/>
  <c r="K109" i="22"/>
  <c r="H109" i="22"/>
  <c r="L109" i="22"/>
  <c r="J109" i="22"/>
  <c r="I117" i="22"/>
  <c r="K117" i="22"/>
  <c r="H117" i="22"/>
  <c r="L117" i="22"/>
  <c r="J117" i="22"/>
  <c r="I341" i="22"/>
  <c r="K341" i="22"/>
  <c r="L341" i="22"/>
  <c r="J341" i="22"/>
  <c r="H341" i="22"/>
  <c r="I353" i="22"/>
  <c r="K353" i="22"/>
  <c r="J353" i="22"/>
  <c r="H353" i="22"/>
  <c r="L353" i="22"/>
  <c r="I357" i="22"/>
  <c r="K357" i="22"/>
  <c r="L357" i="22"/>
  <c r="J357" i="22"/>
  <c r="H357" i="22"/>
  <c r="I377" i="22"/>
  <c r="K377" i="22"/>
  <c r="J377" i="22"/>
  <c r="H377" i="22"/>
  <c r="L377" i="22"/>
  <c r="I381" i="22"/>
  <c r="K381" i="22"/>
  <c r="L381" i="22"/>
  <c r="H381" i="22"/>
  <c r="J381" i="22"/>
  <c r="I385" i="22"/>
  <c r="K385" i="22"/>
  <c r="J385" i="22"/>
  <c r="H385" i="22"/>
  <c r="L385" i="22"/>
  <c r="L397" i="22"/>
  <c r="H397" i="22"/>
  <c r="J397" i="22"/>
  <c r="K397" i="22"/>
  <c r="I397" i="22"/>
  <c r="L401" i="22"/>
  <c r="H401" i="22"/>
  <c r="J401" i="22"/>
  <c r="K401" i="22"/>
  <c r="I401" i="22"/>
  <c r="L409" i="22"/>
  <c r="H409" i="22"/>
  <c r="J409" i="22"/>
  <c r="K409" i="22"/>
  <c r="I409" i="22"/>
  <c r="L417" i="22"/>
  <c r="H417" i="22"/>
  <c r="J417" i="22"/>
  <c r="K417" i="22"/>
  <c r="I417" i="22"/>
  <c r="L421" i="22"/>
  <c r="H421" i="22"/>
  <c r="J421" i="22"/>
  <c r="K421" i="22"/>
  <c r="I421" i="22"/>
  <c r="L425" i="22"/>
  <c r="H425" i="22"/>
  <c r="J425" i="22"/>
  <c r="K425" i="22"/>
  <c r="I425" i="22"/>
  <c r="L441" i="22"/>
  <c r="H441" i="22"/>
  <c r="J441" i="22"/>
  <c r="K441" i="22"/>
  <c r="I441" i="22"/>
  <c r="L449" i="22"/>
  <c r="H449" i="22"/>
  <c r="J449" i="22"/>
  <c r="K449" i="22"/>
  <c r="I449" i="22"/>
  <c r="L473" i="22"/>
  <c r="H473" i="22"/>
  <c r="J473" i="22"/>
  <c r="K473" i="22"/>
  <c r="I473" i="22"/>
  <c r="L485" i="22"/>
  <c r="H485" i="22"/>
  <c r="J485" i="22"/>
  <c r="K485" i="22"/>
  <c r="I485" i="22"/>
  <c r="L505" i="22"/>
  <c r="H505" i="22"/>
  <c r="J505" i="22"/>
  <c r="K505" i="22"/>
  <c r="I505" i="22"/>
  <c r="L517" i="22"/>
  <c r="H517" i="22"/>
  <c r="J517" i="22"/>
  <c r="K517" i="22"/>
  <c r="I517" i="22"/>
  <c r="J533" i="22"/>
  <c r="L533" i="22"/>
  <c r="H533" i="22"/>
  <c r="I533" i="22"/>
  <c r="K533" i="22"/>
  <c r="J549" i="22"/>
  <c r="L549" i="22"/>
  <c r="H549" i="22"/>
  <c r="I549" i="22"/>
  <c r="K549" i="22"/>
  <c r="J553" i="22"/>
  <c r="L553" i="22"/>
  <c r="H553" i="22"/>
  <c r="I553" i="22"/>
  <c r="K553" i="22"/>
  <c r="J565" i="22"/>
  <c r="L565" i="22"/>
  <c r="H565" i="22"/>
  <c r="I565" i="22"/>
  <c r="K565" i="22"/>
  <c r="J569" i="22"/>
  <c r="L569" i="22"/>
  <c r="H569" i="22"/>
  <c r="I569" i="22"/>
  <c r="K569" i="22"/>
  <c r="J581" i="22"/>
  <c r="L581" i="22"/>
  <c r="H581" i="22"/>
  <c r="I581" i="22"/>
  <c r="K581" i="22"/>
  <c r="J585" i="22"/>
  <c r="L585" i="22"/>
  <c r="H585" i="22"/>
  <c r="I585" i="22"/>
  <c r="K585" i="22"/>
  <c r="J617" i="22"/>
  <c r="L617" i="22"/>
  <c r="H617" i="22"/>
  <c r="I617" i="22"/>
  <c r="K617" i="22"/>
  <c r="J621" i="22"/>
  <c r="L621" i="22"/>
  <c r="H621" i="22"/>
  <c r="I621" i="22"/>
  <c r="K621" i="22"/>
  <c r="J629" i="22"/>
  <c r="L629" i="22"/>
  <c r="H629" i="22"/>
  <c r="I629" i="22"/>
  <c r="K629" i="22"/>
  <c r="J669" i="22"/>
  <c r="L669" i="22"/>
  <c r="H669" i="22"/>
  <c r="I669" i="22"/>
  <c r="K669" i="22"/>
  <c r="L354" i="22"/>
  <c r="H354" i="22"/>
  <c r="J354" i="22"/>
  <c r="K354" i="22"/>
  <c r="I354" i="22"/>
  <c r="L531" i="22"/>
  <c r="H531" i="22"/>
  <c r="J531" i="22"/>
  <c r="K531" i="22"/>
  <c r="I531" i="22"/>
  <c r="L563" i="22"/>
  <c r="H563" i="22"/>
  <c r="J563" i="22"/>
  <c r="K563" i="22"/>
  <c r="I563" i="22"/>
  <c r="L595" i="22"/>
  <c r="H595" i="22"/>
  <c r="J595" i="22"/>
  <c r="K595" i="22"/>
  <c r="I595" i="22"/>
  <c r="L627" i="22"/>
  <c r="H627" i="22"/>
  <c r="J627" i="22"/>
  <c r="K627" i="22"/>
  <c r="I627" i="22"/>
  <c r="L659" i="22"/>
  <c r="H659" i="22"/>
  <c r="J659" i="22"/>
  <c r="K659" i="22"/>
  <c r="I659" i="22"/>
  <c r="L691" i="22"/>
  <c r="H691" i="22"/>
  <c r="J691" i="22"/>
  <c r="K691" i="22"/>
  <c r="I691" i="22"/>
  <c r="L723" i="22"/>
  <c r="H723" i="22"/>
  <c r="J723" i="22"/>
  <c r="K723" i="22"/>
  <c r="I723" i="22"/>
  <c r="I755" i="22"/>
  <c r="K755" i="22"/>
  <c r="L755" i="22"/>
  <c r="H755" i="22"/>
  <c r="J755" i="22"/>
  <c r="I787" i="22"/>
  <c r="K787" i="22"/>
  <c r="L787" i="22"/>
  <c r="H787" i="22"/>
  <c r="J787" i="22"/>
  <c r="I819" i="22"/>
  <c r="K819" i="22"/>
  <c r="H819" i="22"/>
  <c r="L819" i="22"/>
  <c r="J819" i="22"/>
  <c r="I839" i="22"/>
  <c r="K839" i="22"/>
  <c r="L839" i="22"/>
  <c r="H839" i="22"/>
  <c r="J839" i="22"/>
  <c r="I851" i="22"/>
  <c r="K851" i="22"/>
  <c r="H851" i="22"/>
  <c r="L851" i="22"/>
  <c r="J851" i="22"/>
  <c r="I867" i="22"/>
  <c r="K867" i="22"/>
  <c r="H867" i="22"/>
  <c r="L867" i="22"/>
  <c r="J867" i="22"/>
  <c r="I879" i="22"/>
  <c r="K879" i="22"/>
  <c r="L879" i="22"/>
  <c r="H879" i="22"/>
  <c r="J879" i="22"/>
  <c r="I891" i="22"/>
  <c r="K891" i="22"/>
  <c r="H891" i="22"/>
  <c r="L891" i="22"/>
  <c r="J891" i="22"/>
  <c r="L903" i="22"/>
  <c r="H903" i="22"/>
  <c r="J903" i="22"/>
  <c r="K903" i="22"/>
  <c r="I903" i="22"/>
  <c r="L919" i="22"/>
  <c r="H919" i="22"/>
  <c r="J919" i="22"/>
  <c r="K919" i="22"/>
  <c r="I919" i="22"/>
  <c r="L931" i="22"/>
  <c r="H931" i="22"/>
  <c r="J931" i="22"/>
  <c r="K931" i="22"/>
  <c r="I931" i="22"/>
  <c r="I943" i="22"/>
  <c r="K943" i="22"/>
  <c r="H943" i="22"/>
  <c r="L943" i="22"/>
  <c r="J943" i="22"/>
  <c r="I955" i="22"/>
  <c r="K955" i="22"/>
  <c r="L955" i="22"/>
  <c r="H955" i="22"/>
  <c r="J955" i="22"/>
  <c r="I967" i="22"/>
  <c r="K967" i="22"/>
  <c r="H967" i="22"/>
  <c r="L967" i="22"/>
  <c r="J967" i="22"/>
  <c r="I979" i="22"/>
  <c r="K979" i="22"/>
  <c r="L979" i="22"/>
  <c r="H979" i="22"/>
  <c r="J979" i="22"/>
  <c r="I991" i="22"/>
  <c r="K991" i="22"/>
  <c r="H991" i="22"/>
  <c r="L991" i="22"/>
  <c r="J991" i="22"/>
  <c r="I41" i="22"/>
  <c r="K41" i="22"/>
  <c r="L41" i="22"/>
  <c r="J41" i="22"/>
  <c r="H41" i="22"/>
  <c r="I49" i="22"/>
  <c r="K49" i="22"/>
  <c r="L49" i="22"/>
  <c r="J49" i="22"/>
  <c r="H49" i="22"/>
  <c r="I65" i="22"/>
  <c r="K65" i="22"/>
  <c r="L65" i="22"/>
  <c r="J65" i="22"/>
  <c r="H65" i="22"/>
  <c r="I73" i="22"/>
  <c r="K73" i="22"/>
  <c r="L73" i="22"/>
  <c r="J73" i="22"/>
  <c r="H73" i="22"/>
  <c r="I93" i="22"/>
  <c r="K93" i="22"/>
  <c r="H93" i="22"/>
  <c r="L93" i="22"/>
  <c r="I101" i="22"/>
  <c r="K101" i="22"/>
  <c r="H101" i="22"/>
  <c r="L101" i="22"/>
  <c r="I113" i="22"/>
  <c r="K113" i="22"/>
  <c r="L113" i="22"/>
  <c r="J113" i="22"/>
  <c r="H113" i="22"/>
  <c r="I133" i="22"/>
  <c r="K133" i="22"/>
  <c r="H133" i="22"/>
  <c r="L133" i="22"/>
  <c r="I141" i="22"/>
  <c r="K141" i="22"/>
  <c r="H141" i="22"/>
  <c r="L141" i="22"/>
  <c r="I149" i="22"/>
  <c r="K149" i="22"/>
  <c r="H149" i="22"/>
  <c r="J149" i="22"/>
  <c r="L149" i="22"/>
  <c r="I165" i="22"/>
  <c r="K165" i="22"/>
  <c r="L165" i="22"/>
  <c r="J165" i="22"/>
  <c r="H165" i="22"/>
  <c r="L318" i="22"/>
  <c r="H318" i="22"/>
  <c r="J318" i="22"/>
  <c r="I318" i="22"/>
  <c r="K318" i="22"/>
  <c r="K339" i="22"/>
  <c r="I339" i="22"/>
  <c r="H339" i="22"/>
  <c r="J339" i="22"/>
  <c r="L339" i="22"/>
  <c r="J387" i="22"/>
  <c r="L387" i="22"/>
  <c r="I387" i="22"/>
  <c r="H387" i="22"/>
  <c r="K387" i="22"/>
  <c r="J403" i="22"/>
  <c r="L403" i="22"/>
  <c r="H403" i="22"/>
  <c r="I403" i="22"/>
  <c r="K403" i="22"/>
  <c r="J419" i="22"/>
  <c r="L419" i="22"/>
  <c r="H419" i="22"/>
  <c r="I419" i="22"/>
  <c r="K419" i="22"/>
  <c r="J435" i="22"/>
  <c r="L435" i="22"/>
  <c r="H435" i="22"/>
  <c r="I435" i="22"/>
  <c r="K435" i="22"/>
  <c r="J483" i="22"/>
  <c r="L483" i="22"/>
  <c r="H483" i="22"/>
  <c r="I483" i="22"/>
  <c r="K483" i="22"/>
  <c r="J499" i="22"/>
  <c r="L499" i="22"/>
  <c r="H499" i="22"/>
  <c r="I499" i="22"/>
  <c r="K499" i="22"/>
  <c r="J515" i="22"/>
  <c r="L515" i="22"/>
  <c r="H515" i="22"/>
  <c r="I515" i="22"/>
  <c r="K515" i="22"/>
  <c r="L547" i="22"/>
  <c r="H547" i="22"/>
  <c r="J547" i="22"/>
  <c r="K547" i="22"/>
  <c r="I547" i="22"/>
  <c r="L579" i="22"/>
  <c r="H579" i="22"/>
  <c r="J579" i="22"/>
  <c r="K579" i="22"/>
  <c r="I579" i="22"/>
  <c r="L611" i="22"/>
  <c r="H611" i="22"/>
  <c r="J611" i="22"/>
  <c r="K611" i="22"/>
  <c r="I611" i="22"/>
  <c r="L643" i="22"/>
  <c r="H643" i="22"/>
  <c r="J643" i="22"/>
  <c r="K643" i="22"/>
  <c r="I643" i="22"/>
  <c r="L675" i="22"/>
  <c r="H675" i="22"/>
  <c r="J675" i="22"/>
  <c r="K675" i="22"/>
  <c r="I675" i="22"/>
  <c r="L707" i="22"/>
  <c r="H707" i="22"/>
  <c r="J707" i="22"/>
  <c r="K707" i="22"/>
  <c r="I707" i="22"/>
  <c r="I739" i="22"/>
  <c r="K739" i="22"/>
  <c r="L739" i="22"/>
  <c r="H739" i="22"/>
  <c r="J739" i="22"/>
  <c r="I771" i="22"/>
  <c r="K771" i="22"/>
  <c r="L771" i="22"/>
  <c r="H771" i="22"/>
  <c r="J771" i="22"/>
  <c r="I803" i="22"/>
  <c r="K803" i="22"/>
  <c r="H803" i="22"/>
  <c r="L803" i="22"/>
  <c r="J803" i="22"/>
  <c r="I835" i="22"/>
  <c r="K835" i="22"/>
  <c r="H835" i="22"/>
  <c r="L835" i="22"/>
  <c r="J835" i="22"/>
  <c r="I847" i="22"/>
  <c r="K847" i="22"/>
  <c r="L847" i="22"/>
  <c r="H847" i="22"/>
  <c r="J847" i="22"/>
  <c r="I859" i="22"/>
  <c r="K859" i="22"/>
  <c r="H859" i="22"/>
  <c r="L859" i="22"/>
  <c r="J859" i="22"/>
  <c r="I871" i="22"/>
  <c r="K871" i="22"/>
  <c r="L871" i="22"/>
  <c r="H871" i="22"/>
  <c r="J871" i="22"/>
  <c r="I883" i="22"/>
  <c r="K883" i="22"/>
  <c r="H883" i="22"/>
  <c r="L883" i="22"/>
  <c r="J883" i="22"/>
  <c r="I895" i="22"/>
  <c r="K895" i="22"/>
  <c r="L895" i="22"/>
  <c r="H895" i="22"/>
  <c r="J895" i="22"/>
  <c r="L907" i="22"/>
  <c r="H907" i="22"/>
  <c r="J907" i="22"/>
  <c r="K907" i="22"/>
  <c r="I907" i="22"/>
  <c r="L915" i="22"/>
  <c r="H915" i="22"/>
  <c r="J915" i="22"/>
  <c r="K915" i="22"/>
  <c r="I915" i="22"/>
  <c r="L923" i="22"/>
  <c r="H923" i="22"/>
  <c r="J923" i="22"/>
  <c r="K923" i="22"/>
  <c r="I923" i="22"/>
  <c r="I935" i="22"/>
  <c r="K935" i="22"/>
  <c r="H935" i="22"/>
  <c r="L935" i="22"/>
  <c r="J935" i="22"/>
  <c r="I947" i="22"/>
  <c r="K947" i="22"/>
  <c r="L947" i="22"/>
  <c r="H947" i="22"/>
  <c r="J947" i="22"/>
  <c r="I963" i="22"/>
  <c r="K963" i="22"/>
  <c r="L963" i="22"/>
  <c r="H963" i="22"/>
  <c r="J963" i="22"/>
  <c r="I971" i="22"/>
  <c r="K971" i="22"/>
  <c r="L971" i="22"/>
  <c r="H971" i="22"/>
  <c r="J971" i="22"/>
  <c r="I987" i="22"/>
  <c r="K987" i="22"/>
  <c r="L987" i="22"/>
  <c r="H987" i="22"/>
  <c r="J987" i="22"/>
  <c r="I999" i="22"/>
  <c r="K999" i="22"/>
  <c r="H999" i="22"/>
  <c r="L999" i="22"/>
  <c r="J999" i="22"/>
  <c r="I9" i="22"/>
  <c r="K9" i="22"/>
  <c r="L9" i="22"/>
  <c r="J9" i="22"/>
  <c r="H9" i="22"/>
  <c r="I17" i="22"/>
  <c r="K17" i="22"/>
  <c r="L17" i="22"/>
  <c r="J17" i="22"/>
  <c r="H17" i="22"/>
  <c r="I57" i="22"/>
  <c r="K57" i="22"/>
  <c r="L57" i="22"/>
  <c r="J57" i="22"/>
  <c r="H57" i="22"/>
  <c r="I81" i="22"/>
  <c r="K81" i="22"/>
  <c r="L81" i="22"/>
  <c r="J81" i="22"/>
  <c r="H81" i="22"/>
  <c r="I105" i="22"/>
  <c r="K105" i="22"/>
  <c r="L105" i="22"/>
  <c r="J105" i="22"/>
  <c r="H105" i="22"/>
  <c r="I161" i="22"/>
  <c r="K161" i="22"/>
  <c r="J161" i="22"/>
  <c r="L161" i="22"/>
  <c r="H161" i="22"/>
  <c r="I177" i="22"/>
  <c r="K177" i="22"/>
  <c r="J177" i="22"/>
  <c r="H177" i="22"/>
  <c r="L177" i="22"/>
  <c r="I313" i="22"/>
  <c r="K313" i="22"/>
  <c r="J313" i="22"/>
  <c r="H313" i="22"/>
  <c r="L313" i="22"/>
  <c r="I317" i="22"/>
  <c r="K317" i="22"/>
  <c r="L317" i="22"/>
  <c r="H317" i="22"/>
  <c r="J317" i="22"/>
  <c r="I321" i="22"/>
  <c r="K321" i="22"/>
  <c r="J321" i="22"/>
  <c r="H321" i="22"/>
  <c r="L321" i="22"/>
  <c r="I337" i="22"/>
  <c r="K337" i="22"/>
  <c r="J337" i="22"/>
  <c r="H337" i="22"/>
  <c r="L337" i="22"/>
  <c r="I345" i="22"/>
  <c r="K345" i="22"/>
  <c r="J345" i="22"/>
  <c r="H345" i="22"/>
  <c r="L345" i="22"/>
  <c r="I349" i="22"/>
  <c r="K349" i="22"/>
  <c r="L349" i="22"/>
  <c r="H349" i="22"/>
  <c r="J349" i="22"/>
  <c r="I361" i="22"/>
  <c r="K361" i="22"/>
  <c r="J361" i="22"/>
  <c r="H361" i="22"/>
  <c r="L361" i="22"/>
  <c r="I373" i="22"/>
  <c r="K373" i="22"/>
  <c r="L373" i="22"/>
  <c r="J373" i="22"/>
  <c r="H373" i="22"/>
  <c r="L389" i="22"/>
  <c r="H389" i="22"/>
  <c r="J389" i="22"/>
  <c r="K389" i="22"/>
  <c r="I389" i="22"/>
  <c r="L405" i="22"/>
  <c r="H405" i="22"/>
  <c r="J405" i="22"/>
  <c r="K405" i="22"/>
  <c r="I405" i="22"/>
  <c r="L429" i="22"/>
  <c r="H429" i="22"/>
  <c r="J429" i="22"/>
  <c r="K429" i="22"/>
  <c r="I429" i="22"/>
  <c r="L433" i="22"/>
  <c r="H433" i="22"/>
  <c r="J433" i="22"/>
  <c r="K433" i="22"/>
  <c r="I433" i="22"/>
  <c r="L437" i="22"/>
  <c r="H437" i="22"/>
  <c r="J437" i="22"/>
  <c r="K437" i="22"/>
  <c r="I437" i="22"/>
  <c r="L445" i="22"/>
  <c r="H445" i="22"/>
  <c r="J445" i="22"/>
  <c r="K445" i="22"/>
  <c r="I445" i="22"/>
  <c r="L461" i="22"/>
  <c r="H461" i="22"/>
  <c r="J461" i="22"/>
  <c r="K461" i="22"/>
  <c r="I461" i="22"/>
  <c r="L465" i="22"/>
  <c r="H465" i="22"/>
  <c r="J465" i="22"/>
  <c r="K465" i="22"/>
  <c r="I465" i="22"/>
  <c r="L477" i="22"/>
  <c r="H477" i="22"/>
  <c r="J477" i="22"/>
  <c r="K477" i="22"/>
  <c r="I477" i="22"/>
  <c r="L489" i="22"/>
  <c r="H489" i="22"/>
  <c r="J489" i="22"/>
  <c r="K489" i="22"/>
  <c r="I489" i="22"/>
  <c r="L493" i="22"/>
  <c r="H493" i="22"/>
  <c r="J493" i="22"/>
  <c r="K493" i="22"/>
  <c r="I493" i="22"/>
  <c r="L497" i="22"/>
  <c r="H497" i="22"/>
  <c r="J497" i="22"/>
  <c r="K497" i="22"/>
  <c r="I497" i="22"/>
  <c r="L501" i="22"/>
  <c r="H501" i="22"/>
  <c r="J501" i="22"/>
  <c r="K501" i="22"/>
  <c r="I501" i="22"/>
  <c r="L513" i="22"/>
  <c r="H513" i="22"/>
  <c r="J513" i="22"/>
  <c r="K513" i="22"/>
  <c r="I513" i="22"/>
  <c r="L521" i="22"/>
  <c r="H521" i="22"/>
  <c r="J521" i="22"/>
  <c r="K521" i="22"/>
  <c r="I521" i="22"/>
  <c r="J525" i="22"/>
  <c r="L525" i="22"/>
  <c r="H525" i="22"/>
  <c r="I525" i="22"/>
  <c r="K525" i="22"/>
  <c r="J529" i="22"/>
  <c r="L529" i="22"/>
  <c r="H529" i="22"/>
  <c r="I529" i="22"/>
  <c r="K529" i="22"/>
  <c r="J577" i="22"/>
  <c r="L577" i="22"/>
  <c r="H577" i="22"/>
  <c r="I577" i="22"/>
  <c r="K577" i="22"/>
  <c r="J593" i="22"/>
  <c r="L593" i="22"/>
  <c r="H593" i="22"/>
  <c r="I593" i="22"/>
  <c r="K593" i="22"/>
  <c r="J597" i="22"/>
  <c r="L597" i="22"/>
  <c r="H597" i="22"/>
  <c r="I597" i="22"/>
  <c r="K597" i="22"/>
  <c r="J601" i="22"/>
  <c r="L601" i="22"/>
  <c r="H601" i="22"/>
  <c r="I601" i="22"/>
  <c r="K601" i="22"/>
  <c r="J605" i="22"/>
  <c r="L605" i="22"/>
  <c r="H605" i="22"/>
  <c r="I605" i="22"/>
  <c r="K605" i="22"/>
  <c r="J609" i="22"/>
  <c r="L609" i="22"/>
  <c r="H609" i="22"/>
  <c r="I609" i="22"/>
  <c r="K609" i="22"/>
  <c r="J613" i="22"/>
  <c r="L613" i="22"/>
  <c r="H613" i="22"/>
  <c r="I613" i="22"/>
  <c r="K613" i="22"/>
  <c r="J633" i="22"/>
  <c r="L633" i="22"/>
  <c r="H633" i="22"/>
  <c r="I633" i="22"/>
  <c r="K633" i="22"/>
  <c r="J637" i="22"/>
  <c r="L637" i="22"/>
  <c r="H637" i="22"/>
  <c r="I637" i="22"/>
  <c r="K637" i="22"/>
  <c r="J645" i="22"/>
  <c r="L645" i="22"/>
  <c r="H645" i="22"/>
  <c r="I645" i="22"/>
  <c r="K645" i="22"/>
  <c r="J653" i="22"/>
  <c r="L653" i="22"/>
  <c r="H653" i="22"/>
  <c r="I653" i="22"/>
  <c r="K653" i="22"/>
  <c r="J673" i="22"/>
  <c r="L673" i="22"/>
  <c r="H673" i="22"/>
  <c r="I673" i="22"/>
  <c r="K673" i="22"/>
  <c r="J677" i="22"/>
  <c r="L677" i="22"/>
  <c r="H677" i="22"/>
  <c r="I677" i="22"/>
  <c r="K677" i="22"/>
  <c r="J681" i="22"/>
  <c r="L681" i="22"/>
  <c r="H681" i="22"/>
  <c r="I681" i="22"/>
  <c r="K681" i="22"/>
  <c r="J721" i="22"/>
  <c r="L721" i="22"/>
  <c r="H721" i="22"/>
  <c r="I721" i="22"/>
  <c r="K721" i="22"/>
  <c r="K729" i="22"/>
  <c r="I729" i="22"/>
  <c r="J729" i="22"/>
  <c r="L729" i="22"/>
  <c r="H729" i="22"/>
  <c r="K737" i="22"/>
  <c r="I737" i="22"/>
  <c r="J737" i="22"/>
  <c r="L737" i="22"/>
  <c r="H737" i="22"/>
  <c r="K745" i="22"/>
  <c r="I745" i="22"/>
  <c r="J745" i="22"/>
  <c r="L745" i="22"/>
  <c r="H745" i="22"/>
  <c r="K761" i="22"/>
  <c r="I761" i="22"/>
  <c r="J761" i="22"/>
  <c r="L761" i="22"/>
  <c r="H761" i="22"/>
  <c r="K765" i="22"/>
  <c r="I765" i="22"/>
  <c r="J765" i="22"/>
  <c r="H765" i="22"/>
  <c r="L765" i="22"/>
  <c r="K777" i="22"/>
  <c r="I777" i="22"/>
  <c r="J777" i="22"/>
  <c r="L777" i="22"/>
  <c r="H777" i="22"/>
  <c r="K789" i="22"/>
  <c r="I789" i="22"/>
  <c r="J789" i="22"/>
  <c r="H789" i="22"/>
  <c r="L789" i="22"/>
  <c r="K805" i="22"/>
  <c r="I805" i="22"/>
  <c r="J805" i="22"/>
  <c r="L805" i="22"/>
  <c r="H805" i="22"/>
  <c r="K809" i="22"/>
  <c r="I809" i="22"/>
  <c r="J809" i="22"/>
  <c r="H809" i="22"/>
  <c r="L809" i="22"/>
  <c r="K817" i="22"/>
  <c r="I817" i="22"/>
  <c r="J817" i="22"/>
  <c r="H817" i="22"/>
  <c r="L817" i="22"/>
  <c r="K821" i="22"/>
  <c r="I821" i="22"/>
  <c r="J821" i="22"/>
  <c r="L821" i="22"/>
  <c r="H821" i="22"/>
  <c r="K825" i="22"/>
  <c r="I825" i="22"/>
  <c r="J825" i="22"/>
  <c r="H825" i="22"/>
  <c r="L825" i="22"/>
  <c r="K829" i="22"/>
  <c r="I829" i="22"/>
  <c r="J829" i="22"/>
  <c r="L829" i="22"/>
  <c r="H829" i="22"/>
  <c r="K51" i="22"/>
  <c r="I51" i="22"/>
  <c r="J51" i="22"/>
  <c r="H51" i="22"/>
  <c r="K367" i="22"/>
  <c r="I367" i="22"/>
  <c r="L367" i="22"/>
  <c r="J367" i="22"/>
  <c r="H367" i="22"/>
  <c r="J399" i="22"/>
  <c r="L399" i="22"/>
  <c r="H399" i="22"/>
  <c r="I399" i="22"/>
  <c r="K399" i="22"/>
  <c r="J431" i="22"/>
  <c r="L431" i="22"/>
  <c r="H431" i="22"/>
  <c r="I431" i="22"/>
  <c r="K431" i="22"/>
  <c r="J463" i="22"/>
  <c r="L463" i="22"/>
  <c r="H463" i="22"/>
  <c r="I463" i="22"/>
  <c r="K463" i="22"/>
  <c r="L543" i="22"/>
  <c r="H543" i="22"/>
  <c r="J543" i="22"/>
  <c r="K543" i="22"/>
  <c r="I543" i="22"/>
  <c r="L559" i="22"/>
  <c r="H559" i="22"/>
  <c r="J559" i="22"/>
  <c r="K559" i="22"/>
  <c r="I559" i="22"/>
  <c r="L575" i="22"/>
  <c r="H575" i="22"/>
  <c r="J575" i="22"/>
  <c r="K575" i="22"/>
  <c r="I575" i="22"/>
  <c r="L591" i="22"/>
  <c r="H591" i="22"/>
  <c r="J591" i="22"/>
  <c r="K591" i="22"/>
  <c r="I591" i="22"/>
  <c r="L607" i="22"/>
  <c r="H607" i="22"/>
  <c r="J607" i="22"/>
  <c r="K607" i="22"/>
  <c r="I607" i="22"/>
  <c r="L623" i="22"/>
  <c r="H623" i="22"/>
  <c r="J623" i="22"/>
  <c r="K623" i="22"/>
  <c r="I623" i="22"/>
  <c r="L639" i="22"/>
  <c r="H639" i="22"/>
  <c r="J639" i="22"/>
  <c r="K639" i="22"/>
  <c r="I639" i="22"/>
  <c r="L655" i="22"/>
  <c r="H655" i="22"/>
  <c r="J655" i="22"/>
  <c r="K655" i="22"/>
  <c r="I655" i="22"/>
  <c r="L671" i="22"/>
  <c r="H671" i="22"/>
  <c r="J671" i="22"/>
  <c r="K671" i="22"/>
  <c r="I671" i="22"/>
  <c r="L687" i="22"/>
  <c r="H687" i="22"/>
  <c r="J687" i="22"/>
  <c r="K687" i="22"/>
  <c r="I687" i="22"/>
  <c r="L703" i="22"/>
  <c r="H703" i="22"/>
  <c r="J703" i="22"/>
  <c r="K703" i="22"/>
  <c r="I703" i="22"/>
  <c r="L719" i="22"/>
  <c r="H719" i="22"/>
  <c r="J719" i="22"/>
  <c r="K719" i="22"/>
  <c r="I719" i="22"/>
  <c r="I735" i="22"/>
  <c r="K735" i="22"/>
  <c r="H735" i="22"/>
  <c r="L735" i="22"/>
  <c r="J735" i="22"/>
  <c r="I751" i="22"/>
  <c r="K751" i="22"/>
  <c r="H751" i="22"/>
  <c r="L751" i="22"/>
  <c r="J751" i="22"/>
  <c r="I767" i="22"/>
  <c r="K767" i="22"/>
  <c r="H767" i="22"/>
  <c r="L767" i="22"/>
  <c r="J767" i="22"/>
  <c r="I799" i="22"/>
  <c r="K799" i="22"/>
  <c r="L799" i="22"/>
  <c r="H799" i="22"/>
  <c r="J799" i="22"/>
  <c r="I815" i="22"/>
  <c r="K815" i="22"/>
  <c r="L815" i="22"/>
  <c r="H815" i="22"/>
  <c r="J815" i="22"/>
  <c r="J93" i="22"/>
  <c r="K135" i="22"/>
  <c r="I135" i="22"/>
  <c r="L135" i="22"/>
  <c r="J135" i="22"/>
  <c r="L310" i="22"/>
  <c r="H310" i="22"/>
  <c r="J310" i="22"/>
  <c r="I310" i="22"/>
  <c r="K310" i="22"/>
  <c r="L346" i="22"/>
  <c r="H346" i="22"/>
  <c r="J346" i="22"/>
  <c r="K346" i="22"/>
  <c r="I346" i="22"/>
  <c r="K363" i="22"/>
  <c r="I363" i="22"/>
  <c r="H363" i="22"/>
  <c r="L363" i="22"/>
  <c r="J363" i="22"/>
  <c r="K379" i="22"/>
  <c r="I379" i="22"/>
  <c r="H379" i="22"/>
  <c r="L379" i="22"/>
  <c r="J379" i="22"/>
  <c r="J395" i="22"/>
  <c r="L395" i="22"/>
  <c r="H395" i="22"/>
  <c r="I395" i="22"/>
  <c r="K395" i="22"/>
  <c r="J411" i="22"/>
  <c r="L411" i="22"/>
  <c r="H411" i="22"/>
  <c r="I411" i="22"/>
  <c r="K411" i="22"/>
  <c r="J427" i="22"/>
  <c r="L427" i="22"/>
  <c r="H427" i="22"/>
  <c r="I427" i="22"/>
  <c r="K427" i="22"/>
  <c r="J443" i="22"/>
  <c r="L443" i="22"/>
  <c r="H443" i="22"/>
  <c r="I443" i="22"/>
  <c r="K443" i="22"/>
  <c r="J459" i="22"/>
  <c r="L459" i="22"/>
  <c r="H459" i="22"/>
  <c r="I459" i="22"/>
  <c r="K459" i="22"/>
  <c r="J475" i="22"/>
  <c r="L475" i="22"/>
  <c r="H475" i="22"/>
  <c r="I475" i="22"/>
  <c r="K475" i="22"/>
  <c r="J491" i="22"/>
  <c r="L491" i="22"/>
  <c r="H491" i="22"/>
  <c r="I491" i="22"/>
  <c r="K491" i="22"/>
  <c r="J507" i="22"/>
  <c r="L507" i="22"/>
  <c r="H507" i="22"/>
  <c r="I507" i="22"/>
  <c r="K507" i="22"/>
  <c r="J523" i="22"/>
  <c r="L523" i="22"/>
  <c r="H523" i="22"/>
  <c r="I523" i="22"/>
  <c r="K523" i="22"/>
  <c r="L539" i="22"/>
  <c r="H539" i="22"/>
  <c r="J539" i="22"/>
  <c r="K539" i="22"/>
  <c r="I539" i="22"/>
  <c r="L555" i="22"/>
  <c r="H555" i="22"/>
  <c r="J555" i="22"/>
  <c r="K555" i="22"/>
  <c r="I555" i="22"/>
  <c r="L571" i="22"/>
  <c r="H571" i="22"/>
  <c r="J571" i="22"/>
  <c r="K571" i="22"/>
  <c r="I571" i="22"/>
  <c r="L587" i="22"/>
  <c r="H587" i="22"/>
  <c r="J587" i="22"/>
  <c r="K587" i="22"/>
  <c r="I587" i="22"/>
  <c r="L603" i="22"/>
  <c r="H603" i="22"/>
  <c r="J603" i="22"/>
  <c r="K603" i="22"/>
  <c r="I603" i="22"/>
  <c r="L619" i="22"/>
  <c r="H619" i="22"/>
  <c r="J619" i="22"/>
  <c r="K619" i="22"/>
  <c r="I619" i="22"/>
  <c r="L635" i="22"/>
  <c r="H635" i="22"/>
  <c r="J635" i="22"/>
  <c r="K635" i="22"/>
  <c r="I635" i="22"/>
  <c r="L651" i="22"/>
  <c r="H651" i="22"/>
  <c r="J651" i="22"/>
  <c r="K651" i="22"/>
  <c r="I651" i="22"/>
  <c r="L667" i="22"/>
  <c r="H667" i="22"/>
  <c r="J667" i="22"/>
  <c r="K667" i="22"/>
  <c r="I667" i="22"/>
  <c r="L683" i="22"/>
  <c r="H683" i="22"/>
  <c r="J683" i="22"/>
  <c r="K683" i="22"/>
  <c r="I683" i="22"/>
  <c r="L699" i="22"/>
  <c r="H699" i="22"/>
  <c r="J699" i="22"/>
  <c r="K699" i="22"/>
  <c r="I699" i="22"/>
  <c r="L715" i="22"/>
  <c r="H715" i="22"/>
  <c r="J715" i="22"/>
  <c r="K715" i="22"/>
  <c r="I715" i="22"/>
  <c r="I731" i="22"/>
  <c r="K731" i="22"/>
  <c r="L731" i="22"/>
  <c r="H731" i="22"/>
  <c r="J731" i="22"/>
  <c r="I747" i="22"/>
  <c r="K747" i="22"/>
  <c r="L747" i="22"/>
  <c r="H747" i="22"/>
  <c r="J747" i="22"/>
  <c r="I763" i="22"/>
  <c r="K763" i="22"/>
  <c r="L763" i="22"/>
  <c r="H763" i="22"/>
  <c r="J763" i="22"/>
  <c r="I779" i="22"/>
  <c r="K779" i="22"/>
  <c r="L779" i="22"/>
  <c r="H779" i="22"/>
  <c r="J779" i="22"/>
  <c r="I795" i="22"/>
  <c r="K795" i="22"/>
  <c r="L795" i="22"/>
  <c r="H795" i="22"/>
  <c r="J795" i="22"/>
  <c r="I811" i="22"/>
  <c r="K811" i="22"/>
  <c r="H811" i="22"/>
  <c r="L811" i="22"/>
  <c r="J811" i="22"/>
  <c r="I827" i="22"/>
  <c r="K827" i="22"/>
  <c r="H827" i="22"/>
  <c r="L827" i="22"/>
  <c r="J827" i="22"/>
  <c r="K7" i="22"/>
  <c r="I7" i="22"/>
  <c r="L7" i="22"/>
  <c r="J7" i="22"/>
  <c r="K23" i="22"/>
  <c r="I23" i="22"/>
  <c r="L23" i="22"/>
  <c r="J23" i="22"/>
  <c r="K39" i="22"/>
  <c r="I39" i="22"/>
  <c r="L39" i="22"/>
  <c r="J39" i="22"/>
  <c r="K55" i="22"/>
  <c r="I55" i="22"/>
  <c r="L55" i="22"/>
  <c r="J55" i="22"/>
  <c r="K71" i="22"/>
  <c r="I71" i="22"/>
  <c r="L71" i="22"/>
  <c r="J71" i="22"/>
  <c r="K87" i="22"/>
  <c r="I87" i="22"/>
  <c r="L87" i="22"/>
  <c r="J87" i="22"/>
  <c r="K115" i="22"/>
  <c r="I115" i="22"/>
  <c r="J115" i="22"/>
  <c r="H115" i="22"/>
  <c r="K151" i="22"/>
  <c r="I151" i="22"/>
  <c r="L151" i="22"/>
  <c r="H151" i="22"/>
  <c r="J151" i="22"/>
  <c r="K179" i="22"/>
  <c r="I179" i="22"/>
  <c r="H179" i="22"/>
  <c r="J179" i="22"/>
  <c r="L179" i="22"/>
  <c r="K323" i="22"/>
  <c r="I323" i="22"/>
  <c r="H323" i="22"/>
  <c r="J323" i="22"/>
  <c r="L323" i="22"/>
  <c r="J101" i="22"/>
  <c r="J133" i="22"/>
  <c r="K371" i="22"/>
  <c r="I371" i="22"/>
  <c r="H371" i="22"/>
  <c r="J371" i="22"/>
  <c r="L371" i="22"/>
  <c r="J451" i="22"/>
  <c r="L451" i="22"/>
  <c r="H451" i="22"/>
  <c r="I451" i="22"/>
  <c r="K451" i="22"/>
  <c r="J467" i="22"/>
  <c r="L467" i="22"/>
  <c r="H467" i="22"/>
  <c r="I467" i="22"/>
  <c r="K467" i="22"/>
  <c r="I843" i="22"/>
  <c r="K843" i="22"/>
  <c r="H843" i="22"/>
  <c r="L843" i="22"/>
  <c r="J843" i="22"/>
  <c r="I855" i="22"/>
  <c r="K855" i="22"/>
  <c r="L855" i="22"/>
  <c r="H855" i="22"/>
  <c r="J855" i="22"/>
  <c r="I863" i="22"/>
  <c r="K863" i="22"/>
  <c r="L863" i="22"/>
  <c r="H863" i="22"/>
  <c r="J863" i="22"/>
  <c r="I875" i="22"/>
  <c r="K875" i="22"/>
  <c r="H875" i="22"/>
  <c r="L875" i="22"/>
  <c r="J875" i="22"/>
  <c r="I887" i="22"/>
  <c r="K887" i="22"/>
  <c r="L887" i="22"/>
  <c r="H887" i="22"/>
  <c r="J887" i="22"/>
  <c r="L899" i="22"/>
  <c r="H899" i="22"/>
  <c r="J899" i="22"/>
  <c r="K899" i="22"/>
  <c r="I899" i="22"/>
  <c r="L911" i="22"/>
  <c r="H911" i="22"/>
  <c r="J911" i="22"/>
  <c r="K911" i="22"/>
  <c r="I911" i="22"/>
  <c r="L927" i="22"/>
  <c r="H927" i="22"/>
  <c r="J927" i="22"/>
  <c r="K927" i="22"/>
  <c r="I927" i="22"/>
  <c r="I939" i="22"/>
  <c r="K939" i="22"/>
  <c r="L939" i="22"/>
  <c r="H939" i="22"/>
  <c r="J939" i="22"/>
  <c r="I951" i="22"/>
  <c r="K951" i="22"/>
  <c r="H951" i="22"/>
  <c r="L951" i="22"/>
  <c r="J951" i="22"/>
  <c r="I959" i="22"/>
  <c r="K959" i="22"/>
  <c r="H959" i="22"/>
  <c r="L959" i="22"/>
  <c r="J959" i="22"/>
  <c r="I975" i="22"/>
  <c r="K975" i="22"/>
  <c r="H975" i="22"/>
  <c r="L975" i="22"/>
  <c r="J975" i="22"/>
  <c r="I983" i="22"/>
  <c r="K983" i="22"/>
  <c r="H983" i="22"/>
  <c r="L983" i="22"/>
  <c r="J983" i="22"/>
  <c r="I995" i="22"/>
  <c r="K995" i="22"/>
  <c r="L995" i="22"/>
  <c r="H995" i="22"/>
  <c r="J995" i="22"/>
  <c r="I5" i="22"/>
  <c r="K5" i="22"/>
  <c r="H5" i="22"/>
  <c r="L5" i="22"/>
  <c r="I21" i="22"/>
  <c r="K21" i="22"/>
  <c r="H21" i="22"/>
  <c r="L21" i="22"/>
  <c r="I25" i="22"/>
  <c r="K25" i="22"/>
  <c r="L25" i="22"/>
  <c r="J25" i="22"/>
  <c r="H25" i="22"/>
  <c r="I33" i="22"/>
  <c r="K33" i="22"/>
  <c r="L33" i="22"/>
  <c r="J33" i="22"/>
  <c r="H33" i="22"/>
  <c r="I37" i="22"/>
  <c r="K37" i="22"/>
  <c r="H37" i="22"/>
  <c r="L37" i="22"/>
  <c r="I53" i="22"/>
  <c r="K53" i="22"/>
  <c r="H53" i="22"/>
  <c r="L53" i="22"/>
  <c r="I69" i="22"/>
  <c r="K69" i="22"/>
  <c r="H69" i="22"/>
  <c r="L69" i="22"/>
  <c r="I85" i="22"/>
  <c r="K85" i="22"/>
  <c r="H85" i="22"/>
  <c r="L85" i="22"/>
  <c r="I97" i="22"/>
  <c r="K97" i="22"/>
  <c r="L97" i="22"/>
  <c r="J97" i="22"/>
  <c r="H97" i="22"/>
  <c r="I121" i="22"/>
  <c r="K121" i="22"/>
  <c r="L121" i="22"/>
  <c r="J121" i="22"/>
  <c r="H121" i="22"/>
  <c r="I125" i="22"/>
  <c r="K125" i="22"/>
  <c r="H125" i="22"/>
  <c r="L125" i="22"/>
  <c r="I137" i="22"/>
  <c r="K137" i="22"/>
  <c r="L137" i="22"/>
  <c r="J137" i="22"/>
  <c r="H137" i="22"/>
  <c r="I145" i="22"/>
  <c r="K145" i="22"/>
  <c r="L145" i="22"/>
  <c r="J145" i="22"/>
  <c r="H145" i="22"/>
  <c r="I157" i="22"/>
  <c r="K157" i="22"/>
  <c r="J157" i="22"/>
  <c r="H157" i="22"/>
  <c r="L157" i="22"/>
  <c r="I169" i="22"/>
  <c r="K169" i="22"/>
  <c r="J169" i="22"/>
  <c r="L169" i="22"/>
  <c r="H169" i="22"/>
  <c r="I309" i="22"/>
  <c r="K309" i="22"/>
  <c r="L309" i="22"/>
  <c r="J309" i="22"/>
  <c r="H309" i="22"/>
  <c r="I329" i="22"/>
  <c r="K329" i="22"/>
  <c r="J329" i="22"/>
  <c r="H329" i="22"/>
  <c r="L329" i="22"/>
  <c r="I365" i="22"/>
  <c r="K365" i="22"/>
  <c r="L365" i="22"/>
  <c r="H365" i="22"/>
  <c r="J365" i="22"/>
  <c r="I369" i="22"/>
  <c r="K369" i="22"/>
  <c r="J369" i="22"/>
  <c r="H369" i="22"/>
  <c r="L369" i="22"/>
  <c r="L393" i="22"/>
  <c r="H393" i="22"/>
  <c r="J393" i="22"/>
  <c r="K393" i="22"/>
  <c r="I393" i="22"/>
  <c r="L413" i="22"/>
  <c r="H413" i="22"/>
  <c r="J413" i="22"/>
  <c r="K413" i="22"/>
  <c r="I413" i="22"/>
  <c r="L453" i="22"/>
  <c r="H453" i="22"/>
  <c r="J453" i="22"/>
  <c r="K453" i="22"/>
  <c r="I453" i="22"/>
  <c r="L457" i="22"/>
  <c r="H457" i="22"/>
  <c r="J457" i="22"/>
  <c r="K457" i="22"/>
  <c r="I457" i="22"/>
  <c r="L469" i="22"/>
  <c r="H469" i="22"/>
  <c r="J469" i="22"/>
  <c r="K469" i="22"/>
  <c r="I469" i="22"/>
  <c r="L481" i="22"/>
  <c r="H481" i="22"/>
  <c r="J481" i="22"/>
  <c r="K481" i="22"/>
  <c r="I481" i="22"/>
  <c r="L509" i="22"/>
  <c r="H509" i="22"/>
  <c r="J509" i="22"/>
  <c r="K509" i="22"/>
  <c r="I509" i="22"/>
  <c r="J537" i="22"/>
  <c r="L537" i="22"/>
  <c r="H537" i="22"/>
  <c r="I537" i="22"/>
  <c r="K537" i="22"/>
  <c r="J541" i="22"/>
  <c r="L541" i="22"/>
  <c r="H541" i="22"/>
  <c r="I541" i="22"/>
  <c r="K541" i="22"/>
  <c r="J545" i="22"/>
  <c r="L545" i="22"/>
  <c r="H545" i="22"/>
  <c r="I545" i="22"/>
  <c r="K545" i="22"/>
  <c r="J557" i="22"/>
  <c r="L557" i="22"/>
  <c r="H557" i="22"/>
  <c r="I557" i="22"/>
  <c r="K557" i="22"/>
  <c r="J561" i="22"/>
  <c r="L561" i="22"/>
  <c r="H561" i="22"/>
  <c r="I561" i="22"/>
  <c r="K561" i="22"/>
  <c r="J573" i="22"/>
  <c r="L573" i="22"/>
  <c r="H573" i="22"/>
  <c r="I573" i="22"/>
  <c r="K573" i="22"/>
  <c r="J589" i="22"/>
  <c r="L589" i="22"/>
  <c r="H589" i="22"/>
  <c r="I589" i="22"/>
  <c r="K589" i="22"/>
  <c r="J625" i="22"/>
  <c r="L625" i="22"/>
  <c r="H625" i="22"/>
  <c r="I625" i="22"/>
  <c r="K625" i="22"/>
  <c r="J641" i="22"/>
  <c r="L641" i="22"/>
  <c r="H641" i="22"/>
  <c r="I641" i="22"/>
  <c r="K641" i="22"/>
  <c r="J649" i="22"/>
  <c r="L649" i="22"/>
  <c r="H649" i="22"/>
  <c r="I649" i="22"/>
  <c r="K649" i="22"/>
  <c r="J657" i="22"/>
  <c r="L657" i="22"/>
  <c r="H657" i="22"/>
  <c r="I657" i="22"/>
  <c r="K657" i="22"/>
  <c r="J661" i="22"/>
  <c r="L661" i="22"/>
  <c r="H661" i="22"/>
  <c r="I661" i="22"/>
  <c r="K661" i="22"/>
  <c r="J665" i="22"/>
  <c r="L665" i="22"/>
  <c r="H665" i="22"/>
  <c r="I665" i="22"/>
  <c r="K665" i="22"/>
  <c r="J685" i="22"/>
  <c r="L685" i="22"/>
  <c r="H685" i="22"/>
  <c r="I685" i="22"/>
  <c r="K685" i="22"/>
  <c r="J689" i="22"/>
  <c r="L689" i="22"/>
  <c r="H689" i="22"/>
  <c r="I689" i="22"/>
  <c r="K689" i="22"/>
  <c r="J693" i="22"/>
  <c r="L693" i="22"/>
  <c r="H693" i="22"/>
  <c r="I693" i="22"/>
  <c r="K693" i="22"/>
  <c r="J697" i="22"/>
  <c r="L697" i="22"/>
  <c r="H697" i="22"/>
  <c r="I697" i="22"/>
  <c r="K697" i="22"/>
  <c r="J701" i="22"/>
  <c r="L701" i="22"/>
  <c r="H701" i="22"/>
  <c r="I701" i="22"/>
  <c r="K701" i="22"/>
  <c r="J705" i="22"/>
  <c r="L705" i="22"/>
  <c r="H705" i="22"/>
  <c r="I705" i="22"/>
  <c r="K705" i="22"/>
  <c r="J709" i="22"/>
  <c r="L709" i="22"/>
  <c r="H709" i="22"/>
  <c r="I709" i="22"/>
  <c r="K709" i="22"/>
  <c r="J713" i="22"/>
  <c r="L713" i="22"/>
  <c r="H713" i="22"/>
  <c r="I713" i="22"/>
  <c r="K713" i="22"/>
  <c r="J717" i="22"/>
  <c r="L717" i="22"/>
  <c r="H717" i="22"/>
  <c r="I717" i="22"/>
  <c r="K717" i="22"/>
  <c r="J725" i="22"/>
  <c r="L725" i="22"/>
  <c r="H725" i="22"/>
  <c r="I725" i="22"/>
  <c r="K725" i="22"/>
  <c r="K733" i="22"/>
  <c r="I733" i="22"/>
  <c r="J733" i="22"/>
  <c r="H733" i="22"/>
  <c r="L733" i="22"/>
  <c r="K741" i="22"/>
  <c r="I741" i="22"/>
  <c r="J741" i="22"/>
  <c r="H741" i="22"/>
  <c r="L741" i="22"/>
  <c r="K749" i="22"/>
  <c r="I749" i="22"/>
  <c r="J749" i="22"/>
  <c r="H749" i="22"/>
  <c r="L749" i="22"/>
  <c r="K753" i="22"/>
  <c r="I753" i="22"/>
  <c r="J753" i="22"/>
  <c r="L753" i="22"/>
  <c r="H753" i="22"/>
  <c r="K757" i="22"/>
  <c r="I757" i="22"/>
  <c r="J757" i="22"/>
  <c r="H757" i="22"/>
  <c r="L757" i="22"/>
  <c r="K769" i="22"/>
  <c r="I769" i="22"/>
  <c r="J769" i="22"/>
  <c r="L769" i="22"/>
  <c r="H769" i="22"/>
  <c r="K773" i="22"/>
  <c r="I773" i="22"/>
  <c r="J773" i="22"/>
  <c r="H773" i="22"/>
  <c r="L773" i="22"/>
  <c r="K781" i="22"/>
  <c r="I781" i="22"/>
  <c r="J781" i="22"/>
  <c r="H781" i="22"/>
  <c r="L781" i="22"/>
  <c r="K785" i="22"/>
  <c r="I785" i="22"/>
  <c r="J785" i="22"/>
  <c r="L785" i="22"/>
  <c r="H785" i="22"/>
  <c r="K793" i="22"/>
  <c r="I793" i="22"/>
  <c r="J793" i="22"/>
  <c r="L793" i="22"/>
  <c r="H793" i="22"/>
  <c r="K797" i="22"/>
  <c r="I797" i="22"/>
  <c r="J797" i="22"/>
  <c r="L797" i="22"/>
  <c r="H797" i="22"/>
  <c r="K801" i="22"/>
  <c r="I801" i="22"/>
  <c r="J801" i="22"/>
  <c r="H801" i="22"/>
  <c r="L801" i="22"/>
  <c r="K813" i="22"/>
  <c r="I813" i="22"/>
  <c r="J813" i="22"/>
  <c r="L813" i="22"/>
  <c r="H813" i="22"/>
  <c r="K833" i="22"/>
  <c r="I833" i="22"/>
  <c r="J833" i="22"/>
  <c r="H833" i="22"/>
  <c r="L833" i="22"/>
  <c r="J21" i="22"/>
  <c r="J53" i="22"/>
  <c r="K3" i="22"/>
  <c r="I3" i="22"/>
  <c r="J3" i="22"/>
  <c r="H3" i="22"/>
  <c r="K19" i="22"/>
  <c r="I19" i="22"/>
  <c r="J19" i="22"/>
  <c r="H19" i="22"/>
  <c r="K35" i="22"/>
  <c r="I35" i="22"/>
  <c r="J35" i="22"/>
  <c r="H35" i="22"/>
  <c r="K67" i="22"/>
  <c r="I67" i="22"/>
  <c r="J67" i="22"/>
  <c r="H67" i="22"/>
  <c r="K83" i="22"/>
  <c r="I83" i="22"/>
  <c r="J83" i="22"/>
  <c r="H83" i="22"/>
  <c r="K99" i="22"/>
  <c r="I99" i="22"/>
  <c r="J99" i="22"/>
  <c r="H99" i="22"/>
  <c r="K383" i="22"/>
  <c r="I383" i="22"/>
  <c r="L383" i="22"/>
  <c r="J383" i="22"/>
  <c r="H383" i="22"/>
  <c r="J415" i="22"/>
  <c r="L415" i="22"/>
  <c r="H415" i="22"/>
  <c r="I415" i="22"/>
  <c r="K415" i="22"/>
  <c r="J447" i="22"/>
  <c r="L447" i="22"/>
  <c r="H447" i="22"/>
  <c r="I447" i="22"/>
  <c r="K447" i="22"/>
  <c r="J479" i="22"/>
  <c r="L479" i="22"/>
  <c r="H479" i="22"/>
  <c r="I479" i="22"/>
  <c r="K479" i="22"/>
  <c r="J495" i="22"/>
  <c r="L495" i="22"/>
  <c r="H495" i="22"/>
  <c r="I495" i="22"/>
  <c r="K495" i="22"/>
  <c r="J511" i="22"/>
  <c r="L511" i="22"/>
  <c r="H511" i="22"/>
  <c r="I511" i="22"/>
  <c r="K511" i="22"/>
  <c r="L527" i="22"/>
  <c r="H527" i="22"/>
  <c r="J527" i="22"/>
  <c r="K527" i="22"/>
  <c r="I527" i="22"/>
  <c r="I783" i="22"/>
  <c r="K783" i="22"/>
  <c r="H783" i="22"/>
  <c r="L783" i="22"/>
  <c r="J783" i="22"/>
  <c r="I831" i="22"/>
  <c r="K831" i="22"/>
  <c r="L831" i="22"/>
  <c r="H831" i="22"/>
  <c r="J831" i="22"/>
  <c r="L3" i="22"/>
  <c r="L67" i="22"/>
  <c r="J8" i="22"/>
  <c r="L8" i="22"/>
  <c r="H8" i="22"/>
  <c r="I8" i="22"/>
  <c r="J24" i="22"/>
  <c r="L24" i="22"/>
  <c r="H24" i="22"/>
  <c r="I24" i="22"/>
  <c r="J40" i="22"/>
  <c r="L40" i="22"/>
  <c r="H40" i="22"/>
  <c r="I40" i="22"/>
  <c r="J56" i="22"/>
  <c r="L56" i="22"/>
  <c r="H56" i="22"/>
  <c r="I56" i="22"/>
  <c r="J72" i="22"/>
  <c r="L72" i="22"/>
  <c r="H72" i="22"/>
  <c r="I72" i="22"/>
  <c r="L146" i="22"/>
  <c r="H146" i="22"/>
  <c r="J146" i="22"/>
  <c r="I146" i="22"/>
  <c r="K146" i="22"/>
  <c r="K163" i="22"/>
  <c r="I163" i="22"/>
  <c r="H163" i="22"/>
  <c r="L163" i="22"/>
  <c r="J163" i="22"/>
  <c r="K359" i="22"/>
  <c r="I359" i="22"/>
  <c r="L359" i="22"/>
  <c r="J359" i="22"/>
  <c r="H359" i="22"/>
  <c r="K375" i="22"/>
  <c r="I375" i="22"/>
  <c r="L375" i="22"/>
  <c r="J375" i="22"/>
  <c r="H375" i="22"/>
  <c r="J391" i="22"/>
  <c r="L391" i="22"/>
  <c r="H391" i="22"/>
  <c r="I391" i="22"/>
  <c r="K391" i="22"/>
  <c r="J407" i="22"/>
  <c r="L407" i="22"/>
  <c r="H407" i="22"/>
  <c r="I407" i="22"/>
  <c r="K407" i="22"/>
  <c r="J423" i="22"/>
  <c r="L423" i="22"/>
  <c r="H423" i="22"/>
  <c r="I423" i="22"/>
  <c r="K423" i="22"/>
  <c r="J439" i="22"/>
  <c r="L439" i="22"/>
  <c r="H439" i="22"/>
  <c r="I439" i="22"/>
  <c r="K439" i="22"/>
  <c r="J455" i="22"/>
  <c r="L455" i="22"/>
  <c r="H455" i="22"/>
  <c r="I455" i="22"/>
  <c r="K455" i="22"/>
  <c r="J471" i="22"/>
  <c r="L471" i="22"/>
  <c r="H471" i="22"/>
  <c r="I471" i="22"/>
  <c r="K471" i="22"/>
  <c r="J487" i="22"/>
  <c r="L487" i="22"/>
  <c r="H487" i="22"/>
  <c r="I487" i="22"/>
  <c r="K487" i="22"/>
  <c r="J503" i="22"/>
  <c r="L503" i="22"/>
  <c r="H503" i="22"/>
  <c r="I503" i="22"/>
  <c r="K503" i="22"/>
  <c r="J519" i="22"/>
  <c r="L519" i="22"/>
  <c r="H519" i="22"/>
  <c r="I519" i="22"/>
  <c r="K519" i="22"/>
  <c r="L535" i="22"/>
  <c r="H535" i="22"/>
  <c r="J535" i="22"/>
  <c r="K535" i="22"/>
  <c r="I535" i="22"/>
  <c r="L551" i="22"/>
  <c r="H551" i="22"/>
  <c r="J551" i="22"/>
  <c r="K551" i="22"/>
  <c r="I551" i="22"/>
  <c r="L567" i="22"/>
  <c r="H567" i="22"/>
  <c r="J567" i="22"/>
  <c r="K567" i="22"/>
  <c r="I567" i="22"/>
  <c r="L583" i="22"/>
  <c r="H583" i="22"/>
  <c r="J583" i="22"/>
  <c r="K583" i="22"/>
  <c r="I583" i="22"/>
  <c r="L599" i="22"/>
  <c r="H599" i="22"/>
  <c r="J599" i="22"/>
  <c r="K599" i="22"/>
  <c r="I599" i="22"/>
  <c r="L615" i="22"/>
  <c r="H615" i="22"/>
  <c r="J615" i="22"/>
  <c r="K615" i="22"/>
  <c r="I615" i="22"/>
  <c r="L631" i="22"/>
  <c r="H631" i="22"/>
  <c r="J631" i="22"/>
  <c r="K631" i="22"/>
  <c r="I631" i="22"/>
  <c r="L647" i="22"/>
  <c r="H647" i="22"/>
  <c r="J647" i="22"/>
  <c r="K647" i="22"/>
  <c r="I647" i="22"/>
  <c r="L663" i="22"/>
  <c r="H663" i="22"/>
  <c r="J663" i="22"/>
  <c r="K663" i="22"/>
  <c r="I663" i="22"/>
  <c r="L679" i="22"/>
  <c r="H679" i="22"/>
  <c r="J679" i="22"/>
  <c r="K679" i="22"/>
  <c r="I679" i="22"/>
  <c r="L695" i="22"/>
  <c r="H695" i="22"/>
  <c r="J695" i="22"/>
  <c r="K695" i="22"/>
  <c r="I695" i="22"/>
  <c r="L711" i="22"/>
  <c r="H711" i="22"/>
  <c r="J711" i="22"/>
  <c r="K711" i="22"/>
  <c r="I711" i="22"/>
  <c r="L727" i="22"/>
  <c r="H727" i="22"/>
  <c r="J727" i="22"/>
  <c r="K727" i="22"/>
  <c r="I727" i="22"/>
  <c r="I743" i="22"/>
  <c r="K743" i="22"/>
  <c r="H743" i="22"/>
  <c r="L743" i="22"/>
  <c r="J743" i="22"/>
  <c r="I759" i="22"/>
  <c r="K759" i="22"/>
  <c r="H759" i="22"/>
  <c r="L759" i="22"/>
  <c r="J759" i="22"/>
  <c r="I775" i="22"/>
  <c r="K775" i="22"/>
  <c r="H775" i="22"/>
  <c r="L775" i="22"/>
  <c r="J775" i="22"/>
  <c r="I791" i="22"/>
  <c r="K791" i="22"/>
  <c r="H791" i="22"/>
  <c r="L791" i="22"/>
  <c r="J791" i="22"/>
  <c r="I807" i="22"/>
  <c r="K807" i="22"/>
  <c r="L807" i="22"/>
  <c r="H807" i="22"/>
  <c r="J807" i="22"/>
  <c r="I823" i="22"/>
  <c r="K823" i="22"/>
  <c r="L823" i="22"/>
  <c r="H823" i="22"/>
  <c r="J823" i="22"/>
  <c r="H7" i="22"/>
  <c r="L19" i="22"/>
  <c r="H39" i="22"/>
  <c r="L51" i="22"/>
  <c r="H71" i="22"/>
  <c r="L83" i="22"/>
  <c r="L115" i="22"/>
  <c r="H135" i="22"/>
  <c r="J141" i="22"/>
  <c r="L302" i="22"/>
  <c r="H302" i="22"/>
  <c r="J302" i="22"/>
  <c r="I302" i="22"/>
  <c r="L306" i="22"/>
  <c r="H306" i="22"/>
  <c r="J306" i="22"/>
  <c r="K306" i="22"/>
  <c r="L326" i="22"/>
  <c r="H326" i="22"/>
  <c r="J326" i="22"/>
  <c r="I326" i="22"/>
  <c r="L334" i="22"/>
  <c r="H334" i="22"/>
  <c r="J334" i="22"/>
  <c r="I334" i="22"/>
  <c r="K355" i="22"/>
  <c r="I355" i="22"/>
  <c r="H355" i="22"/>
  <c r="J360" i="22"/>
  <c r="L360" i="22"/>
  <c r="H360" i="22"/>
  <c r="J364" i="22"/>
  <c r="L364" i="22"/>
  <c r="H364" i="22"/>
  <c r="K364" i="22"/>
  <c r="I364" i="22"/>
  <c r="J368" i="22"/>
  <c r="L368" i="22"/>
  <c r="H368" i="22"/>
  <c r="J372" i="22"/>
  <c r="L372" i="22"/>
  <c r="H372" i="22"/>
  <c r="K372" i="22"/>
  <c r="I372" i="22"/>
  <c r="J376" i="22"/>
  <c r="L376" i="22"/>
  <c r="H376" i="22"/>
  <c r="J380" i="22"/>
  <c r="L380" i="22"/>
  <c r="H380" i="22"/>
  <c r="K380" i="22"/>
  <c r="I380" i="22"/>
  <c r="J384" i="22"/>
  <c r="L384" i="22"/>
  <c r="H384" i="22"/>
  <c r="I388" i="22"/>
  <c r="K388" i="22"/>
  <c r="H388" i="22"/>
  <c r="L388" i="22"/>
  <c r="I392" i="22"/>
  <c r="K392" i="22"/>
  <c r="L392" i="22"/>
  <c r="H392" i="22"/>
  <c r="J392" i="22"/>
  <c r="I396" i="22"/>
  <c r="K396" i="22"/>
  <c r="H396" i="22"/>
  <c r="L396" i="22"/>
  <c r="J396" i="22"/>
  <c r="I400" i="22"/>
  <c r="K400" i="22"/>
  <c r="L400" i="22"/>
  <c r="H400" i="22"/>
  <c r="I404" i="22"/>
  <c r="K404" i="22"/>
  <c r="H404" i="22"/>
  <c r="L404" i="22"/>
  <c r="I408" i="22"/>
  <c r="K408" i="22"/>
  <c r="L408" i="22"/>
  <c r="H408" i="22"/>
  <c r="J408" i="22"/>
  <c r="I412" i="22"/>
  <c r="K412" i="22"/>
  <c r="H412" i="22"/>
  <c r="L412" i="22"/>
  <c r="J412" i="22"/>
  <c r="I416" i="22"/>
  <c r="K416" i="22"/>
  <c r="L416" i="22"/>
  <c r="H416" i="22"/>
  <c r="I420" i="22"/>
  <c r="K420" i="22"/>
  <c r="H420" i="22"/>
  <c r="L420" i="22"/>
  <c r="I424" i="22"/>
  <c r="K424" i="22"/>
  <c r="L424" i="22"/>
  <c r="H424" i="22"/>
  <c r="J424" i="22"/>
  <c r="I428" i="22"/>
  <c r="K428" i="22"/>
  <c r="H428" i="22"/>
  <c r="L428" i="22"/>
  <c r="J428" i="22"/>
  <c r="I432" i="22"/>
  <c r="K432" i="22"/>
  <c r="L432" i="22"/>
  <c r="H432" i="22"/>
  <c r="I436" i="22"/>
  <c r="K436" i="22"/>
  <c r="H436" i="22"/>
  <c r="L436" i="22"/>
  <c r="I440" i="22"/>
  <c r="K440" i="22"/>
  <c r="L440" i="22"/>
  <c r="H440" i="22"/>
  <c r="J440" i="22"/>
  <c r="I444" i="22"/>
  <c r="K444" i="22"/>
  <c r="H444" i="22"/>
  <c r="L444" i="22"/>
  <c r="J444" i="22"/>
  <c r="I448" i="22"/>
  <c r="K448" i="22"/>
  <c r="L448" i="22"/>
  <c r="H448" i="22"/>
  <c r="I452" i="22"/>
  <c r="K452" i="22"/>
  <c r="H452" i="22"/>
  <c r="L452" i="22"/>
  <c r="I456" i="22"/>
  <c r="K456" i="22"/>
  <c r="L456" i="22"/>
  <c r="H456" i="22"/>
  <c r="J456" i="22"/>
  <c r="I460" i="22"/>
  <c r="K460" i="22"/>
  <c r="H460" i="22"/>
  <c r="L460" i="22"/>
  <c r="J460" i="22"/>
  <c r="I464" i="22"/>
  <c r="K464" i="22"/>
  <c r="L464" i="22"/>
  <c r="H464" i="22"/>
  <c r="I468" i="22"/>
  <c r="K468" i="22"/>
  <c r="H468" i="22"/>
  <c r="L468" i="22"/>
  <c r="I472" i="22"/>
  <c r="K472" i="22"/>
  <c r="L472" i="22"/>
  <c r="H472" i="22"/>
  <c r="J472" i="22"/>
  <c r="I476" i="22"/>
  <c r="K476" i="22"/>
  <c r="H476" i="22"/>
  <c r="L476" i="22"/>
  <c r="J476" i="22"/>
  <c r="I480" i="22"/>
  <c r="K480" i="22"/>
  <c r="L480" i="22"/>
  <c r="H480" i="22"/>
  <c r="I484" i="22"/>
  <c r="K484" i="22"/>
  <c r="H484" i="22"/>
  <c r="L484" i="22"/>
  <c r="I488" i="22"/>
  <c r="K488" i="22"/>
  <c r="L488" i="22"/>
  <c r="H488" i="22"/>
  <c r="J488" i="22"/>
  <c r="I492" i="22"/>
  <c r="K492" i="22"/>
  <c r="H492" i="22"/>
  <c r="L492" i="22"/>
  <c r="J492" i="22"/>
  <c r="I496" i="22"/>
  <c r="K496" i="22"/>
  <c r="L496" i="22"/>
  <c r="H496" i="22"/>
  <c r="I500" i="22"/>
  <c r="K500" i="22"/>
  <c r="H500" i="22"/>
  <c r="L500" i="22"/>
  <c r="I504" i="22"/>
  <c r="K504" i="22"/>
  <c r="L504" i="22"/>
  <c r="H504" i="22"/>
  <c r="J504" i="22"/>
  <c r="I508" i="22"/>
  <c r="K508" i="22"/>
  <c r="H508" i="22"/>
  <c r="L508" i="22"/>
  <c r="J508" i="22"/>
  <c r="I512" i="22"/>
  <c r="K512" i="22"/>
  <c r="L512" i="22"/>
  <c r="H512" i="22"/>
  <c r="I516" i="22"/>
  <c r="K516" i="22"/>
  <c r="H516" i="22"/>
  <c r="L516" i="22"/>
  <c r="I520" i="22"/>
  <c r="K520" i="22"/>
  <c r="L520" i="22"/>
  <c r="H520" i="22"/>
  <c r="J520" i="22"/>
  <c r="K524" i="22"/>
  <c r="I524" i="22"/>
  <c r="J524" i="22"/>
  <c r="H524" i="22"/>
  <c r="L524" i="22"/>
  <c r="K528" i="22"/>
  <c r="I528" i="22"/>
  <c r="J528" i="22"/>
  <c r="L528" i="22"/>
  <c r="K532" i="22"/>
  <c r="I532" i="22"/>
  <c r="J532" i="22"/>
  <c r="L532" i="22"/>
  <c r="H532" i="22"/>
  <c r="K536" i="22"/>
  <c r="I536" i="22"/>
  <c r="J536" i="22"/>
  <c r="L536" i="22"/>
  <c r="H536" i="22"/>
  <c r="K540" i="22"/>
  <c r="I540" i="22"/>
  <c r="J540" i="22"/>
  <c r="H540" i="22"/>
  <c r="K544" i="22"/>
  <c r="I544" i="22"/>
  <c r="J544" i="22"/>
  <c r="L544" i="22"/>
  <c r="K548" i="22"/>
  <c r="I548" i="22"/>
  <c r="J548" i="22"/>
  <c r="L548" i="22"/>
  <c r="H548" i="22"/>
  <c r="K552" i="22"/>
  <c r="I552" i="22"/>
  <c r="J552" i="22"/>
  <c r="L552" i="22"/>
  <c r="H552" i="22"/>
  <c r="K556" i="22"/>
  <c r="I556" i="22"/>
  <c r="J556" i="22"/>
  <c r="H556" i="22"/>
  <c r="K560" i="22"/>
  <c r="I560" i="22"/>
  <c r="J560" i="22"/>
  <c r="L560" i="22"/>
  <c r="H560" i="22"/>
  <c r="K564" i="22"/>
  <c r="I564" i="22"/>
  <c r="J564" i="22"/>
  <c r="L564" i="22"/>
  <c r="H564" i="22"/>
  <c r="K568" i="22"/>
  <c r="I568" i="22"/>
  <c r="J568" i="22"/>
  <c r="L568" i="22"/>
  <c r="H568" i="22"/>
  <c r="K572" i="22"/>
  <c r="I572" i="22"/>
  <c r="J572" i="22"/>
  <c r="H572" i="22"/>
  <c r="L572" i="22"/>
  <c r="K576" i="22"/>
  <c r="I576" i="22"/>
  <c r="J576" i="22"/>
  <c r="L576" i="22"/>
  <c r="H576" i="22"/>
  <c r="K580" i="22"/>
  <c r="I580" i="22"/>
  <c r="J580" i="22"/>
  <c r="L580" i="22"/>
  <c r="H580" i="22"/>
  <c r="K584" i="22"/>
  <c r="I584" i="22"/>
  <c r="J584" i="22"/>
  <c r="L584" i="22"/>
  <c r="H584" i="22"/>
  <c r="K588" i="22"/>
  <c r="I588" i="22"/>
  <c r="J588" i="22"/>
  <c r="H588" i="22"/>
  <c r="L588" i="22"/>
  <c r="K592" i="22"/>
  <c r="I592" i="22"/>
  <c r="J592" i="22"/>
  <c r="L592" i="22"/>
  <c r="K596" i="22"/>
  <c r="I596" i="22"/>
  <c r="J596" i="22"/>
  <c r="L596" i="22"/>
  <c r="H596" i="22"/>
  <c r="K600" i="22"/>
  <c r="I600" i="22"/>
  <c r="J600" i="22"/>
  <c r="L600" i="22"/>
  <c r="H600" i="22"/>
  <c r="K604" i="22"/>
  <c r="I604" i="22"/>
  <c r="J604" i="22"/>
  <c r="H604" i="22"/>
  <c r="K608" i="22"/>
  <c r="I608" i="22"/>
  <c r="J608" i="22"/>
  <c r="L608" i="22"/>
  <c r="K612" i="22"/>
  <c r="I612" i="22"/>
  <c r="J612" i="22"/>
  <c r="L612" i="22"/>
  <c r="H612" i="22"/>
  <c r="K616" i="22"/>
  <c r="I616" i="22"/>
  <c r="J616" i="22"/>
  <c r="L616" i="22"/>
  <c r="H616" i="22"/>
  <c r="K620" i="22"/>
  <c r="I620" i="22"/>
  <c r="J620" i="22"/>
  <c r="H620" i="22"/>
  <c r="K624" i="22"/>
  <c r="I624" i="22"/>
  <c r="J624" i="22"/>
  <c r="L624" i="22"/>
  <c r="H624" i="22"/>
  <c r="K628" i="22"/>
  <c r="I628" i="22"/>
  <c r="J628" i="22"/>
  <c r="L628" i="22"/>
  <c r="H628" i="22"/>
  <c r="K632" i="22"/>
  <c r="I632" i="22"/>
  <c r="J632" i="22"/>
  <c r="L632" i="22"/>
  <c r="H632" i="22"/>
  <c r="K636" i="22"/>
  <c r="I636" i="22"/>
  <c r="J636" i="22"/>
  <c r="H636" i="22"/>
  <c r="L636" i="22"/>
  <c r="K640" i="22"/>
  <c r="I640" i="22"/>
  <c r="J640" i="22"/>
  <c r="L640" i="22"/>
  <c r="H640" i="22"/>
  <c r="K644" i="22"/>
  <c r="I644" i="22"/>
  <c r="J644" i="22"/>
  <c r="L644" i="22"/>
  <c r="H644" i="22"/>
  <c r="K648" i="22"/>
  <c r="I648" i="22"/>
  <c r="J648" i="22"/>
  <c r="L648" i="22"/>
  <c r="H648" i="22"/>
  <c r="K652" i="22"/>
  <c r="I652" i="22"/>
  <c r="J652" i="22"/>
  <c r="H652" i="22"/>
  <c r="L652" i="22"/>
  <c r="K656" i="22"/>
  <c r="I656" i="22"/>
  <c r="J656" i="22"/>
  <c r="L656" i="22"/>
  <c r="K660" i="22"/>
  <c r="I660" i="22"/>
  <c r="J660" i="22"/>
  <c r="L660" i="22"/>
  <c r="H660" i="22"/>
  <c r="K664" i="22"/>
  <c r="I664" i="22"/>
  <c r="J664" i="22"/>
  <c r="L664" i="22"/>
  <c r="H664" i="22"/>
  <c r="K668" i="22"/>
  <c r="I668" i="22"/>
  <c r="J668" i="22"/>
  <c r="H668" i="22"/>
  <c r="K672" i="22"/>
  <c r="I672" i="22"/>
  <c r="J672" i="22"/>
  <c r="L672" i="22"/>
  <c r="K676" i="22"/>
  <c r="I676" i="22"/>
  <c r="J676" i="22"/>
  <c r="L676" i="22"/>
  <c r="H676" i="22"/>
  <c r="K680" i="22"/>
  <c r="I680" i="22"/>
  <c r="J680" i="22"/>
  <c r="L680" i="22"/>
  <c r="H680" i="22"/>
  <c r="K684" i="22"/>
  <c r="I684" i="22"/>
  <c r="J684" i="22"/>
  <c r="H684" i="22"/>
  <c r="K688" i="22"/>
  <c r="I688" i="22"/>
  <c r="J688" i="22"/>
  <c r="L688" i="22"/>
  <c r="H688" i="22"/>
  <c r="K692" i="22"/>
  <c r="I692" i="22"/>
  <c r="J692" i="22"/>
  <c r="L692" i="22"/>
  <c r="H692" i="22"/>
  <c r="K696" i="22"/>
  <c r="I696" i="22"/>
  <c r="J696" i="22"/>
  <c r="L696" i="22"/>
  <c r="H696" i="22"/>
  <c r="K700" i="22"/>
  <c r="I700" i="22"/>
  <c r="J700" i="22"/>
  <c r="H700" i="22"/>
  <c r="L700" i="22"/>
  <c r="K704" i="22"/>
  <c r="I704" i="22"/>
  <c r="J704" i="22"/>
  <c r="L704" i="22"/>
  <c r="H704" i="22"/>
  <c r="K708" i="22"/>
  <c r="I708" i="22"/>
  <c r="J708" i="22"/>
  <c r="L708" i="22"/>
  <c r="H708" i="22"/>
  <c r="K712" i="22"/>
  <c r="I712" i="22"/>
  <c r="J712" i="22"/>
  <c r="L712" i="22"/>
  <c r="H712" i="22"/>
  <c r="K716" i="22"/>
  <c r="I716" i="22"/>
  <c r="J716" i="22"/>
  <c r="H716" i="22"/>
  <c r="L716" i="22"/>
  <c r="K720" i="22"/>
  <c r="I720" i="22"/>
  <c r="J720" i="22"/>
  <c r="L720" i="22"/>
  <c r="K724" i="22"/>
  <c r="I724" i="22"/>
  <c r="J724" i="22"/>
  <c r="L724" i="22"/>
  <c r="H724" i="22"/>
  <c r="L728" i="22"/>
  <c r="K728" i="22"/>
  <c r="I728" i="22"/>
  <c r="J728" i="22"/>
  <c r="H728" i="22"/>
  <c r="L732" i="22"/>
  <c r="H732" i="22"/>
  <c r="J732" i="22"/>
  <c r="K732" i="22"/>
  <c r="I732" i="22"/>
  <c r="L736" i="22"/>
  <c r="H736" i="22"/>
  <c r="J736" i="22"/>
  <c r="K736" i="22"/>
  <c r="I736" i="22"/>
  <c r="L740" i="22"/>
  <c r="H740" i="22"/>
  <c r="J740" i="22"/>
  <c r="K740" i="22"/>
  <c r="I740" i="22"/>
  <c r="L744" i="22"/>
  <c r="H744" i="22"/>
  <c r="J744" i="22"/>
  <c r="K744" i="22"/>
  <c r="I744" i="22"/>
  <c r="L748" i="22"/>
  <c r="H748" i="22"/>
  <c r="J748" i="22"/>
  <c r="K748" i="22"/>
  <c r="I748" i="22"/>
  <c r="L752" i="22"/>
  <c r="H752" i="22"/>
  <c r="J752" i="22"/>
  <c r="K752" i="22"/>
  <c r="I752" i="22"/>
  <c r="L756" i="22"/>
  <c r="H756" i="22"/>
  <c r="J756" i="22"/>
  <c r="K756" i="22"/>
  <c r="I756" i="22"/>
  <c r="L760" i="22"/>
  <c r="H760" i="22"/>
  <c r="J760" i="22"/>
  <c r="K760" i="22"/>
  <c r="I760" i="22"/>
  <c r="L764" i="22"/>
  <c r="H764" i="22"/>
  <c r="J764" i="22"/>
  <c r="K764" i="22"/>
  <c r="I764" i="22"/>
  <c r="L768" i="22"/>
  <c r="H768" i="22"/>
  <c r="J768" i="22"/>
  <c r="K768" i="22"/>
  <c r="I768" i="22"/>
  <c r="L772" i="22"/>
  <c r="H772" i="22"/>
  <c r="J772" i="22"/>
  <c r="K772" i="22"/>
  <c r="I772" i="22"/>
  <c r="L776" i="22"/>
  <c r="H776" i="22"/>
  <c r="J776" i="22"/>
  <c r="K776" i="22"/>
  <c r="I776" i="22"/>
  <c r="L780" i="22"/>
  <c r="H780" i="22"/>
  <c r="J780" i="22"/>
  <c r="K780" i="22"/>
  <c r="I780" i="22"/>
  <c r="L784" i="22"/>
  <c r="H784" i="22"/>
  <c r="J784" i="22"/>
  <c r="K784" i="22"/>
  <c r="I784" i="22"/>
  <c r="L788" i="22"/>
  <c r="H788" i="22"/>
  <c r="J788" i="22"/>
  <c r="K788" i="22"/>
  <c r="L792" i="22"/>
  <c r="H792" i="22"/>
  <c r="J792" i="22"/>
  <c r="K792" i="22"/>
  <c r="I792" i="22"/>
  <c r="L796" i="22"/>
  <c r="H796" i="22"/>
  <c r="J796" i="22"/>
  <c r="K796" i="22"/>
  <c r="I796" i="22"/>
  <c r="L800" i="22"/>
  <c r="H800" i="22"/>
  <c r="J800" i="22"/>
  <c r="K800" i="22"/>
  <c r="I800" i="22"/>
  <c r="L804" i="22"/>
  <c r="H804" i="22"/>
  <c r="J804" i="22"/>
  <c r="K804" i="22"/>
  <c r="I804" i="22"/>
  <c r="L808" i="22"/>
  <c r="H808" i="22"/>
  <c r="J808" i="22"/>
  <c r="K808" i="22"/>
  <c r="I808" i="22"/>
  <c r="L812" i="22"/>
  <c r="H812" i="22"/>
  <c r="J812" i="22"/>
  <c r="K812" i="22"/>
  <c r="I812" i="22"/>
  <c r="L816" i="22"/>
  <c r="H816" i="22"/>
  <c r="J816" i="22"/>
  <c r="K816" i="22"/>
  <c r="I816" i="22"/>
  <c r="L820" i="22"/>
  <c r="H820" i="22"/>
  <c r="J820" i="22"/>
  <c r="K820" i="22"/>
  <c r="I820" i="22"/>
  <c r="L824" i="22"/>
  <c r="H824" i="22"/>
  <c r="J824" i="22"/>
  <c r="K824" i="22"/>
  <c r="I824" i="22"/>
  <c r="L828" i="22"/>
  <c r="H828" i="22"/>
  <c r="J828" i="22"/>
  <c r="K828" i="22"/>
  <c r="I828" i="22"/>
  <c r="L832" i="22"/>
  <c r="H832" i="22"/>
  <c r="J832" i="22"/>
  <c r="K832" i="22"/>
  <c r="I832" i="22"/>
  <c r="L836" i="22"/>
  <c r="H836" i="22"/>
  <c r="J836" i="22"/>
  <c r="K836" i="22"/>
  <c r="I836" i="22"/>
  <c r="L840" i="22"/>
  <c r="H840" i="22"/>
  <c r="J840" i="22"/>
  <c r="K840" i="22"/>
  <c r="I840" i="22"/>
  <c r="L844" i="22"/>
  <c r="H844" i="22"/>
  <c r="J844" i="22"/>
  <c r="K844" i="22"/>
  <c r="I844" i="22"/>
  <c r="L848" i="22"/>
  <c r="H848" i="22"/>
  <c r="J848" i="22"/>
  <c r="K848" i="22"/>
  <c r="I848" i="22"/>
  <c r="L852" i="22"/>
  <c r="H852" i="22"/>
  <c r="J852" i="22"/>
  <c r="K852" i="22"/>
  <c r="I852" i="22"/>
  <c r="L856" i="22"/>
  <c r="H856" i="22"/>
  <c r="J856" i="22"/>
  <c r="K856" i="22"/>
  <c r="I856" i="22"/>
  <c r="L860" i="22"/>
  <c r="H860" i="22"/>
  <c r="J860" i="22"/>
  <c r="K860" i="22"/>
  <c r="I860" i="22"/>
  <c r="L864" i="22"/>
  <c r="H864" i="22"/>
  <c r="J864" i="22"/>
  <c r="K864" i="22"/>
  <c r="I864" i="22"/>
  <c r="L868" i="22"/>
  <c r="H868" i="22"/>
  <c r="J868" i="22"/>
  <c r="K868" i="22"/>
  <c r="I868" i="22"/>
  <c r="L872" i="22"/>
  <c r="H872" i="22"/>
  <c r="J872" i="22"/>
  <c r="K872" i="22"/>
  <c r="I872" i="22"/>
  <c r="L876" i="22"/>
  <c r="H876" i="22"/>
  <c r="J876" i="22"/>
  <c r="K876" i="22"/>
  <c r="I876" i="22"/>
  <c r="L880" i="22"/>
  <c r="H880" i="22"/>
  <c r="J880" i="22"/>
  <c r="K880" i="22"/>
  <c r="I880" i="22"/>
  <c r="L884" i="22"/>
  <c r="H884" i="22"/>
  <c r="J884" i="22"/>
  <c r="K884" i="22"/>
  <c r="I884" i="22"/>
  <c r="L888" i="22"/>
  <c r="H888" i="22"/>
  <c r="J888" i="22"/>
  <c r="K888" i="22"/>
  <c r="I888" i="22"/>
  <c r="L892" i="22"/>
  <c r="H892" i="22"/>
  <c r="J892" i="22"/>
  <c r="K892" i="22"/>
  <c r="I892" i="22"/>
  <c r="L896" i="22"/>
  <c r="H896" i="22"/>
  <c r="J896" i="22"/>
  <c r="K896" i="22"/>
  <c r="I896" i="22"/>
  <c r="K900" i="22"/>
  <c r="I900" i="22"/>
  <c r="J900" i="22"/>
  <c r="L900" i="22"/>
  <c r="H900" i="22"/>
  <c r="K904" i="22"/>
  <c r="I904" i="22"/>
  <c r="J904" i="22"/>
  <c r="H904" i="22"/>
  <c r="L904" i="22"/>
  <c r="K908" i="22"/>
  <c r="I908" i="22"/>
  <c r="J908" i="22"/>
  <c r="L908" i="22"/>
  <c r="H908" i="22"/>
  <c r="K912" i="22"/>
  <c r="I912" i="22"/>
  <c r="J912" i="22"/>
  <c r="H912" i="22"/>
  <c r="L912" i="22"/>
  <c r="K916" i="22"/>
  <c r="I916" i="22"/>
  <c r="J916" i="22"/>
  <c r="L916" i="22"/>
  <c r="H916" i="22"/>
  <c r="K920" i="22"/>
  <c r="I920" i="22"/>
  <c r="J920" i="22"/>
  <c r="H920" i="22"/>
  <c r="L920" i="22"/>
  <c r="K924" i="22"/>
  <c r="I924" i="22"/>
  <c r="J924" i="22"/>
  <c r="L924" i="22"/>
  <c r="H924" i="22"/>
  <c r="K928" i="22"/>
  <c r="I928" i="22"/>
  <c r="J928" i="22"/>
  <c r="H928" i="22"/>
  <c r="L928" i="22"/>
  <c r="K932" i="22"/>
  <c r="I932" i="22"/>
  <c r="J932" i="22"/>
  <c r="L932" i="22"/>
  <c r="H932" i="22"/>
  <c r="L936" i="22"/>
  <c r="H936" i="22"/>
  <c r="J936" i="22"/>
  <c r="K936" i="22"/>
  <c r="I936" i="22"/>
  <c r="L940" i="22"/>
  <c r="H940" i="22"/>
  <c r="J940" i="22"/>
  <c r="K940" i="22"/>
  <c r="I940" i="22"/>
  <c r="L944" i="22"/>
  <c r="H944" i="22"/>
  <c r="J944" i="22"/>
  <c r="K944" i="22"/>
  <c r="I944" i="22"/>
  <c r="L948" i="22"/>
  <c r="H948" i="22"/>
  <c r="J948" i="22"/>
  <c r="K948" i="22"/>
  <c r="I948" i="22"/>
  <c r="L952" i="22"/>
  <c r="H952" i="22"/>
  <c r="J952" i="22"/>
  <c r="K952" i="22"/>
  <c r="I952" i="22"/>
  <c r="L956" i="22"/>
  <c r="H956" i="22"/>
  <c r="J956" i="22"/>
  <c r="K956" i="22"/>
  <c r="I956" i="22"/>
  <c r="L960" i="22"/>
  <c r="H960" i="22"/>
  <c r="J960" i="22"/>
  <c r="K960" i="22"/>
  <c r="I960" i="22"/>
  <c r="L964" i="22"/>
  <c r="H964" i="22"/>
  <c r="J964" i="22"/>
  <c r="K964" i="22"/>
  <c r="I964" i="22"/>
  <c r="L968" i="22"/>
  <c r="H968" i="22"/>
  <c r="J968" i="22"/>
  <c r="K968" i="22"/>
  <c r="I968" i="22"/>
  <c r="L972" i="22"/>
  <c r="H972" i="22"/>
  <c r="J972" i="22"/>
  <c r="K972" i="22"/>
  <c r="I972" i="22"/>
  <c r="L976" i="22"/>
  <c r="H976" i="22"/>
  <c r="J976" i="22"/>
  <c r="K976" i="22"/>
  <c r="I976" i="22"/>
  <c r="L980" i="22"/>
  <c r="H980" i="22"/>
  <c r="J980" i="22"/>
  <c r="K980" i="22"/>
  <c r="I980" i="22"/>
  <c r="L984" i="22"/>
  <c r="H984" i="22"/>
  <c r="J984" i="22"/>
  <c r="K984" i="22"/>
  <c r="I984" i="22"/>
  <c r="L988" i="22"/>
  <c r="H988" i="22"/>
  <c r="J988" i="22"/>
  <c r="K988" i="22"/>
  <c r="I988" i="22"/>
  <c r="L992" i="22"/>
  <c r="H992" i="22"/>
  <c r="J992" i="22"/>
  <c r="K992" i="22"/>
  <c r="I992" i="22"/>
  <c r="L996" i="22"/>
  <c r="H996" i="22"/>
  <c r="J996" i="22"/>
  <c r="K996" i="22"/>
  <c r="I996" i="22"/>
  <c r="L1000" i="22"/>
  <c r="H1000" i="22"/>
  <c r="J1000" i="22"/>
  <c r="K1000" i="22"/>
  <c r="I1000" i="22"/>
  <c r="L6" i="22"/>
  <c r="H6" i="22"/>
  <c r="J6" i="22"/>
  <c r="L10" i="22"/>
  <c r="H10" i="22"/>
  <c r="J10" i="22"/>
  <c r="L14" i="22"/>
  <c r="H14" i="22"/>
  <c r="J14" i="22"/>
  <c r="L18" i="22"/>
  <c r="H18" i="22"/>
  <c r="J18" i="22"/>
  <c r="L22" i="22"/>
  <c r="H22" i="22"/>
  <c r="J22" i="22"/>
  <c r="L26" i="22"/>
  <c r="H26" i="22"/>
  <c r="J26" i="22"/>
  <c r="L30" i="22"/>
  <c r="H30" i="22"/>
  <c r="J30" i="22"/>
  <c r="L34" i="22"/>
  <c r="H34" i="22"/>
  <c r="J34" i="22"/>
  <c r="L38" i="22"/>
  <c r="H38" i="22"/>
  <c r="J38" i="22"/>
  <c r="L42" i="22"/>
  <c r="H42" i="22"/>
  <c r="J42" i="22"/>
  <c r="L46" i="22"/>
  <c r="H46" i="22"/>
  <c r="J46" i="22"/>
  <c r="L50" i="22"/>
  <c r="H50" i="22"/>
  <c r="J50" i="22"/>
  <c r="L54" i="22"/>
  <c r="H54" i="22"/>
  <c r="J54" i="22"/>
  <c r="L58" i="22"/>
  <c r="H58" i="22"/>
  <c r="J58" i="22"/>
  <c r="L62" i="22"/>
  <c r="H62" i="22"/>
  <c r="J62" i="22"/>
  <c r="L66" i="22"/>
  <c r="H66" i="22"/>
  <c r="J66" i="22"/>
  <c r="L70" i="22"/>
  <c r="H70" i="22"/>
  <c r="J70" i="22"/>
  <c r="L74" i="22"/>
  <c r="H74" i="22"/>
  <c r="J74" i="22"/>
  <c r="L78" i="22"/>
  <c r="H78" i="22"/>
  <c r="J78" i="22"/>
  <c r="L82" i="22"/>
  <c r="H82" i="22"/>
  <c r="J82" i="22"/>
  <c r="L86" i="22"/>
  <c r="H86" i="22"/>
  <c r="J86" i="22"/>
  <c r="L90" i="22"/>
  <c r="H90" i="22"/>
  <c r="J90" i="22"/>
  <c r="L94" i="22"/>
  <c r="H94" i="22"/>
  <c r="J94" i="22"/>
  <c r="L102" i="22"/>
  <c r="H102" i="22"/>
  <c r="J102" i="22"/>
  <c r="L106" i="22"/>
  <c r="H106" i="22"/>
  <c r="J106" i="22"/>
  <c r="L110" i="22"/>
  <c r="H110" i="22"/>
  <c r="J110" i="22"/>
  <c r="L118" i="22"/>
  <c r="H118" i="22"/>
  <c r="J118" i="22"/>
  <c r="L122" i="22"/>
  <c r="H122" i="22"/>
  <c r="J122" i="22"/>
  <c r="L126" i="22"/>
  <c r="H126" i="22"/>
  <c r="J126" i="22"/>
  <c r="L134" i="22"/>
  <c r="H134" i="22"/>
  <c r="J134" i="22"/>
  <c r="L138" i="22"/>
  <c r="H138" i="22"/>
  <c r="J138" i="22"/>
  <c r="L142" i="22"/>
  <c r="H142" i="22"/>
  <c r="J142" i="22"/>
  <c r="L150" i="22"/>
  <c r="H150" i="22"/>
  <c r="J150" i="22"/>
  <c r="I150" i="22"/>
  <c r="L154" i="22"/>
  <c r="H154" i="22"/>
  <c r="J154" i="22"/>
  <c r="L158" i="22"/>
  <c r="H158" i="22"/>
  <c r="J158" i="22"/>
  <c r="I158" i="22"/>
  <c r="L166" i="22"/>
  <c r="H166" i="22"/>
  <c r="J166" i="22"/>
  <c r="I166" i="22"/>
  <c r="L170" i="22"/>
  <c r="H170" i="22"/>
  <c r="J170" i="22"/>
  <c r="L174" i="22"/>
  <c r="H174" i="22"/>
  <c r="J174" i="22"/>
  <c r="I174" i="22"/>
  <c r="K10" i="22"/>
  <c r="I12" i="22"/>
  <c r="K18" i="22"/>
  <c r="K26" i="22"/>
  <c r="I28" i="22"/>
  <c r="K34" i="22"/>
  <c r="K42" i="22"/>
  <c r="I44" i="22"/>
  <c r="K50" i="22"/>
  <c r="K58" i="22"/>
  <c r="I60" i="22"/>
  <c r="K66" i="22"/>
  <c r="K74" i="22"/>
  <c r="I76" i="22"/>
  <c r="K82" i="22"/>
  <c r="K90" i="22"/>
  <c r="I92" i="22"/>
  <c r="J95" i="22"/>
  <c r="I100" i="22"/>
  <c r="K106" i="22"/>
  <c r="I108" i="22"/>
  <c r="I116" i="22"/>
  <c r="K122" i="22"/>
  <c r="I124" i="22"/>
  <c r="I132" i="22"/>
  <c r="K138" i="22"/>
  <c r="I140" i="22"/>
  <c r="I148" i="22"/>
  <c r="I152" i="22"/>
  <c r="I154" i="22"/>
  <c r="K158" i="22"/>
  <c r="H167" i="22"/>
  <c r="I184" i="22"/>
  <c r="J203" i="22"/>
  <c r="I216" i="22"/>
  <c r="L355" i="22"/>
  <c r="K368" i="22"/>
  <c r="K384" i="22"/>
  <c r="J388" i="22"/>
  <c r="J420" i="22"/>
  <c r="J452" i="22"/>
  <c r="J484" i="22"/>
  <c r="J516" i="22"/>
  <c r="H544" i="22"/>
  <c r="L620" i="22"/>
  <c r="H672" i="22"/>
  <c r="J4" i="22"/>
  <c r="L4" i="22"/>
  <c r="H4" i="22"/>
  <c r="K15" i="22"/>
  <c r="I15" i="22"/>
  <c r="J20" i="22"/>
  <c r="L20" i="22"/>
  <c r="H20" i="22"/>
  <c r="K31" i="22"/>
  <c r="I31" i="22"/>
  <c r="J36" i="22"/>
  <c r="L36" i="22"/>
  <c r="H36" i="22"/>
  <c r="K47" i="22"/>
  <c r="I47" i="22"/>
  <c r="J52" i="22"/>
  <c r="L52" i="22"/>
  <c r="H52" i="22"/>
  <c r="K63" i="22"/>
  <c r="I63" i="22"/>
  <c r="J68" i="22"/>
  <c r="L68" i="22"/>
  <c r="H68" i="22"/>
  <c r="K79" i="22"/>
  <c r="I79" i="22"/>
  <c r="J84" i="22"/>
  <c r="L84" i="22"/>
  <c r="H84" i="22"/>
  <c r="K119" i="22"/>
  <c r="I119" i="22"/>
  <c r="L130" i="22"/>
  <c r="H130" i="22"/>
  <c r="J130" i="22"/>
  <c r="K147" i="22"/>
  <c r="I147" i="22"/>
  <c r="L182" i="22"/>
  <c r="H182" i="22"/>
  <c r="J182" i="22"/>
  <c r="I182" i="22"/>
  <c r="L186" i="22"/>
  <c r="H186" i="22"/>
  <c r="J186" i="22"/>
  <c r="L190" i="22"/>
  <c r="H190" i="22"/>
  <c r="J190" i="22"/>
  <c r="I190" i="22"/>
  <c r="L194" i="22"/>
  <c r="H194" i="22"/>
  <c r="J194" i="22"/>
  <c r="L198" i="22"/>
  <c r="H198" i="22"/>
  <c r="J198" i="22"/>
  <c r="I198" i="22"/>
  <c r="L202" i="22"/>
  <c r="H202" i="22"/>
  <c r="J202" i="22"/>
  <c r="L206" i="22"/>
  <c r="H206" i="22"/>
  <c r="J206" i="22"/>
  <c r="I206" i="22"/>
  <c r="L210" i="22"/>
  <c r="H210" i="22"/>
  <c r="J210" i="22"/>
  <c r="L214" i="22"/>
  <c r="H214" i="22"/>
  <c r="J214" i="22"/>
  <c r="I214" i="22"/>
  <c r="L218" i="22"/>
  <c r="H218" i="22"/>
  <c r="J218" i="22"/>
  <c r="K218" i="22"/>
  <c r="L222" i="22"/>
  <c r="H222" i="22"/>
  <c r="J222" i="22"/>
  <c r="I222" i="22"/>
  <c r="L226" i="22"/>
  <c r="H226" i="22"/>
  <c r="J226" i="22"/>
  <c r="K226" i="22"/>
  <c r="L230" i="22"/>
  <c r="H230" i="22"/>
  <c r="J230" i="22"/>
  <c r="I230" i="22"/>
  <c r="L238" i="22"/>
  <c r="H238" i="22"/>
  <c r="J238" i="22"/>
  <c r="I238" i="22"/>
  <c r="L246" i="22"/>
  <c r="H246" i="22"/>
  <c r="J246" i="22"/>
  <c r="I246" i="22"/>
  <c r="L254" i="22"/>
  <c r="H254" i="22"/>
  <c r="J254" i="22"/>
  <c r="I254" i="22"/>
  <c r="L262" i="22"/>
  <c r="H262" i="22"/>
  <c r="J262" i="22"/>
  <c r="I262" i="22"/>
  <c r="L270" i="22"/>
  <c r="H270" i="22"/>
  <c r="J270" i="22"/>
  <c r="I270" i="22"/>
  <c r="L278" i="22"/>
  <c r="H278" i="22"/>
  <c r="J278" i="22"/>
  <c r="I278" i="22"/>
  <c r="L286" i="22"/>
  <c r="H286" i="22"/>
  <c r="J286" i="22"/>
  <c r="I286" i="22"/>
  <c r="L294" i="22"/>
  <c r="H294" i="22"/>
  <c r="J294" i="22"/>
  <c r="I294" i="22"/>
  <c r="K11" i="22"/>
  <c r="I11" i="22"/>
  <c r="J32" i="22"/>
  <c r="L32" i="22"/>
  <c r="H32" i="22"/>
  <c r="K43" i="22"/>
  <c r="I43" i="22"/>
  <c r="J64" i="22"/>
  <c r="L64" i="22"/>
  <c r="H64" i="22"/>
  <c r="J80" i="22"/>
  <c r="L80" i="22"/>
  <c r="H80" i="22"/>
  <c r="K103" i="22"/>
  <c r="I103" i="22"/>
  <c r="K131" i="22"/>
  <c r="I131" i="22"/>
  <c r="L178" i="22"/>
  <c r="H178" i="22"/>
  <c r="J178" i="22"/>
  <c r="K187" i="22"/>
  <c r="I187" i="22"/>
  <c r="H187" i="22"/>
  <c r="K195" i="22"/>
  <c r="I195" i="22"/>
  <c r="H195" i="22"/>
  <c r="K199" i="22"/>
  <c r="I199" i="22"/>
  <c r="L199" i="22"/>
  <c r="K207" i="22"/>
  <c r="I207" i="22"/>
  <c r="L207" i="22"/>
  <c r="K219" i="22"/>
  <c r="I219" i="22"/>
  <c r="H219" i="22"/>
  <c r="K227" i="22"/>
  <c r="I227" i="22"/>
  <c r="H227" i="22"/>
  <c r="K235" i="22"/>
  <c r="I235" i="22"/>
  <c r="H235" i="22"/>
  <c r="K243" i="22"/>
  <c r="I243" i="22"/>
  <c r="H243" i="22"/>
  <c r="K251" i="22"/>
  <c r="I251" i="22"/>
  <c r="H251" i="22"/>
  <c r="K259" i="22"/>
  <c r="I259" i="22"/>
  <c r="H259" i="22"/>
  <c r="K263" i="22"/>
  <c r="I263" i="22"/>
  <c r="L263" i="22"/>
  <c r="J263" i="22"/>
  <c r="K271" i="22"/>
  <c r="I271" i="22"/>
  <c r="L271" i="22"/>
  <c r="J271" i="22"/>
  <c r="K283" i="22"/>
  <c r="I283" i="22"/>
  <c r="H283" i="22"/>
  <c r="K291" i="22"/>
  <c r="I291" i="22"/>
  <c r="H291" i="22"/>
  <c r="K299" i="22"/>
  <c r="I299" i="22"/>
  <c r="H299" i="22"/>
  <c r="K307" i="22"/>
  <c r="I307" i="22"/>
  <c r="H307" i="22"/>
  <c r="L322" i="22"/>
  <c r="H322" i="22"/>
  <c r="J322" i="22"/>
  <c r="K322" i="22"/>
  <c r="L350" i="22"/>
  <c r="H350" i="22"/>
  <c r="J350" i="22"/>
  <c r="I350" i="22"/>
  <c r="K841" i="22"/>
  <c r="I841" i="22"/>
  <c r="J841" i="22"/>
  <c r="H841" i="22"/>
  <c r="L841" i="22"/>
  <c r="K849" i="22"/>
  <c r="I849" i="22"/>
  <c r="J849" i="22"/>
  <c r="H849" i="22"/>
  <c r="L849" i="22"/>
  <c r="K857" i="22"/>
  <c r="I857" i="22"/>
  <c r="J857" i="22"/>
  <c r="H857" i="22"/>
  <c r="L857" i="22"/>
  <c r="K869" i="22"/>
  <c r="I869" i="22"/>
  <c r="J869" i="22"/>
  <c r="L869" i="22"/>
  <c r="H869" i="22"/>
  <c r="K877" i="22"/>
  <c r="I877" i="22"/>
  <c r="J877" i="22"/>
  <c r="L877" i="22"/>
  <c r="H877" i="22"/>
  <c r="K885" i="22"/>
  <c r="I885" i="22"/>
  <c r="J885" i="22"/>
  <c r="L885" i="22"/>
  <c r="H885" i="22"/>
  <c r="K893" i="22"/>
  <c r="I893" i="22"/>
  <c r="J893" i="22"/>
  <c r="L893" i="22"/>
  <c r="H893" i="22"/>
  <c r="K897" i="22"/>
  <c r="I897" i="22"/>
  <c r="J897" i="22"/>
  <c r="H897" i="22"/>
  <c r="L897" i="22"/>
  <c r="J905" i="22"/>
  <c r="L905" i="22"/>
  <c r="H905" i="22"/>
  <c r="I905" i="22"/>
  <c r="K905" i="22"/>
  <c r="J913" i="22"/>
  <c r="L913" i="22"/>
  <c r="H913" i="22"/>
  <c r="I913" i="22"/>
  <c r="K913" i="22"/>
  <c r="J921" i="22"/>
  <c r="L921" i="22"/>
  <c r="H921" i="22"/>
  <c r="I921" i="22"/>
  <c r="K921" i="22"/>
  <c r="J929" i="22"/>
  <c r="L929" i="22"/>
  <c r="H929" i="22"/>
  <c r="I929" i="22"/>
  <c r="K929" i="22"/>
  <c r="K937" i="22"/>
  <c r="I937" i="22"/>
  <c r="J937" i="22"/>
  <c r="L937" i="22"/>
  <c r="H937" i="22"/>
  <c r="K945" i="22"/>
  <c r="I945" i="22"/>
  <c r="J945" i="22"/>
  <c r="L945" i="22"/>
  <c r="H945" i="22"/>
  <c r="K953" i="22"/>
  <c r="I953" i="22"/>
  <c r="J953" i="22"/>
  <c r="L953" i="22"/>
  <c r="H953" i="22"/>
  <c r="K961" i="22"/>
  <c r="I961" i="22"/>
  <c r="J961" i="22"/>
  <c r="L961" i="22"/>
  <c r="H961" i="22"/>
  <c r="K969" i="22"/>
  <c r="I969" i="22"/>
  <c r="J969" i="22"/>
  <c r="L969" i="22"/>
  <c r="H969" i="22"/>
  <c r="K977" i="22"/>
  <c r="I977" i="22"/>
  <c r="J977" i="22"/>
  <c r="L977" i="22"/>
  <c r="H977" i="22"/>
  <c r="K985" i="22"/>
  <c r="I985" i="22"/>
  <c r="J985" i="22"/>
  <c r="L985" i="22"/>
  <c r="H985" i="22"/>
  <c r="K993" i="22"/>
  <c r="I993" i="22"/>
  <c r="J993" i="22"/>
  <c r="L993" i="22"/>
  <c r="H993" i="22"/>
  <c r="K91" i="22"/>
  <c r="I91" i="22"/>
  <c r="K111" i="22"/>
  <c r="I111" i="22"/>
  <c r="K127" i="22"/>
  <c r="I127" i="22"/>
  <c r="K139" i="22"/>
  <c r="I139" i="22"/>
  <c r="K143" i="22"/>
  <c r="I143" i="22"/>
  <c r="K159" i="22"/>
  <c r="I159" i="22"/>
  <c r="L159" i="22"/>
  <c r="K171" i="22"/>
  <c r="I171" i="22"/>
  <c r="H171" i="22"/>
  <c r="K175" i="22"/>
  <c r="I175" i="22"/>
  <c r="L175" i="22"/>
  <c r="K4" i="22"/>
  <c r="I6" i="22"/>
  <c r="H11" i="22"/>
  <c r="I14" i="22"/>
  <c r="L15" i="22"/>
  <c r="K20" i="22"/>
  <c r="I22" i="22"/>
  <c r="I30" i="22"/>
  <c r="L31" i="22"/>
  <c r="K36" i="22"/>
  <c r="I38" i="22"/>
  <c r="H43" i="22"/>
  <c r="I46" i="22"/>
  <c r="L47" i="22"/>
  <c r="K52" i="22"/>
  <c r="I54" i="22"/>
  <c r="I62" i="22"/>
  <c r="L63" i="22"/>
  <c r="K68" i="22"/>
  <c r="I70" i="22"/>
  <c r="I78" i="22"/>
  <c r="L79" i="22"/>
  <c r="K84" i="22"/>
  <c r="I86" i="22"/>
  <c r="H91" i="22"/>
  <c r="I94" i="22"/>
  <c r="I102" i="22"/>
  <c r="L103" i="22"/>
  <c r="I110" i="22"/>
  <c r="L111" i="22"/>
  <c r="I118" i="22"/>
  <c r="L119" i="22"/>
  <c r="I126" i="22"/>
  <c r="L127" i="22"/>
  <c r="H131" i="22"/>
  <c r="I134" i="22"/>
  <c r="H139" i="22"/>
  <c r="I142" i="22"/>
  <c r="L143" i="22"/>
  <c r="H147" i="22"/>
  <c r="K150" i="22"/>
  <c r="K154" i="22"/>
  <c r="H159" i="22"/>
  <c r="L171" i="22"/>
  <c r="I178" i="22"/>
  <c r="K182" i="22"/>
  <c r="K186" i="22"/>
  <c r="J195" i="22"/>
  <c r="J199" i="22"/>
  <c r="I210" i="22"/>
  <c r="K214" i="22"/>
  <c r="J219" i="22"/>
  <c r="K222" i="22"/>
  <c r="J235" i="22"/>
  <c r="K238" i="22"/>
  <c r="J251" i="22"/>
  <c r="K254" i="22"/>
  <c r="K270" i="22"/>
  <c r="J283" i="22"/>
  <c r="K286" i="22"/>
  <c r="J299" i="22"/>
  <c r="K302" i="22"/>
  <c r="K334" i="22"/>
  <c r="K350" i="22"/>
  <c r="I360" i="22"/>
  <c r="I376" i="22"/>
  <c r="J416" i="22"/>
  <c r="J448" i="22"/>
  <c r="J480" i="22"/>
  <c r="J512" i="22"/>
  <c r="H528" i="22"/>
  <c r="L604" i="22"/>
  <c r="H656" i="22"/>
  <c r="I788" i="22"/>
  <c r="L234" i="22"/>
  <c r="H234" i="22"/>
  <c r="J234" i="22"/>
  <c r="K234" i="22"/>
  <c r="L242" i="22"/>
  <c r="H242" i="22"/>
  <c r="J242" i="22"/>
  <c r="K242" i="22"/>
  <c r="L250" i="22"/>
  <c r="H250" i="22"/>
  <c r="J250" i="22"/>
  <c r="K250" i="22"/>
  <c r="L258" i="22"/>
  <c r="H258" i="22"/>
  <c r="J258" i="22"/>
  <c r="K258" i="22"/>
  <c r="L266" i="22"/>
  <c r="H266" i="22"/>
  <c r="J266" i="22"/>
  <c r="K266" i="22"/>
  <c r="L274" i="22"/>
  <c r="H274" i="22"/>
  <c r="J274" i="22"/>
  <c r="K274" i="22"/>
  <c r="L282" i="22"/>
  <c r="H282" i="22"/>
  <c r="J282" i="22"/>
  <c r="K282" i="22"/>
  <c r="L290" i="22"/>
  <c r="H290" i="22"/>
  <c r="J290" i="22"/>
  <c r="K290" i="22"/>
  <c r="L298" i="22"/>
  <c r="H298" i="22"/>
  <c r="J298" i="22"/>
  <c r="K298" i="22"/>
  <c r="J16" i="22"/>
  <c r="L16" i="22"/>
  <c r="H16" i="22"/>
  <c r="K27" i="22"/>
  <c r="I27" i="22"/>
  <c r="J48" i="22"/>
  <c r="L48" i="22"/>
  <c r="H48" i="22"/>
  <c r="K59" i="22"/>
  <c r="I59" i="22"/>
  <c r="K75" i="22"/>
  <c r="I75" i="22"/>
  <c r="L114" i="22"/>
  <c r="H114" i="22"/>
  <c r="J114" i="22"/>
  <c r="K167" i="22"/>
  <c r="I167" i="22"/>
  <c r="L167" i="22"/>
  <c r="K183" i="22"/>
  <c r="I183" i="22"/>
  <c r="L183" i="22"/>
  <c r="K191" i="22"/>
  <c r="I191" i="22"/>
  <c r="L191" i="22"/>
  <c r="K203" i="22"/>
  <c r="I203" i="22"/>
  <c r="H203" i="22"/>
  <c r="K211" i="22"/>
  <c r="I211" i="22"/>
  <c r="H211" i="22"/>
  <c r="K215" i="22"/>
  <c r="I215" i="22"/>
  <c r="L215" i="22"/>
  <c r="K223" i="22"/>
  <c r="I223" i="22"/>
  <c r="L223" i="22"/>
  <c r="J223" i="22"/>
  <c r="K231" i="22"/>
  <c r="I231" i="22"/>
  <c r="L231" i="22"/>
  <c r="J231" i="22"/>
  <c r="K239" i="22"/>
  <c r="I239" i="22"/>
  <c r="L239" i="22"/>
  <c r="J239" i="22"/>
  <c r="K247" i="22"/>
  <c r="I247" i="22"/>
  <c r="L247" i="22"/>
  <c r="J247" i="22"/>
  <c r="K255" i="22"/>
  <c r="I255" i="22"/>
  <c r="L255" i="22"/>
  <c r="J255" i="22"/>
  <c r="K267" i="22"/>
  <c r="I267" i="22"/>
  <c r="H267" i="22"/>
  <c r="K275" i="22"/>
  <c r="I275" i="22"/>
  <c r="H275" i="22"/>
  <c r="K279" i="22"/>
  <c r="I279" i="22"/>
  <c r="L279" i="22"/>
  <c r="J279" i="22"/>
  <c r="K287" i="22"/>
  <c r="I287" i="22"/>
  <c r="L287" i="22"/>
  <c r="J287" i="22"/>
  <c r="K295" i="22"/>
  <c r="I295" i="22"/>
  <c r="L295" i="22"/>
  <c r="J295" i="22"/>
  <c r="K303" i="22"/>
  <c r="I303" i="22"/>
  <c r="L303" i="22"/>
  <c r="J303" i="22"/>
  <c r="L314" i="22"/>
  <c r="H314" i="22"/>
  <c r="J314" i="22"/>
  <c r="K314" i="22"/>
  <c r="L342" i="22"/>
  <c r="H342" i="22"/>
  <c r="J342" i="22"/>
  <c r="I342" i="22"/>
  <c r="K837" i="22"/>
  <c r="I837" i="22"/>
  <c r="J837" i="22"/>
  <c r="L837" i="22"/>
  <c r="H837" i="22"/>
  <c r="K845" i="22"/>
  <c r="I845" i="22"/>
  <c r="J845" i="22"/>
  <c r="L845" i="22"/>
  <c r="H845" i="22"/>
  <c r="K853" i="22"/>
  <c r="I853" i="22"/>
  <c r="J853" i="22"/>
  <c r="L853" i="22"/>
  <c r="H853" i="22"/>
  <c r="K861" i="22"/>
  <c r="I861" i="22"/>
  <c r="J861" i="22"/>
  <c r="L861" i="22"/>
  <c r="H861" i="22"/>
  <c r="K865" i="22"/>
  <c r="I865" i="22"/>
  <c r="J865" i="22"/>
  <c r="H865" i="22"/>
  <c r="L865" i="22"/>
  <c r="K873" i="22"/>
  <c r="I873" i="22"/>
  <c r="J873" i="22"/>
  <c r="H873" i="22"/>
  <c r="L873" i="22"/>
  <c r="K881" i="22"/>
  <c r="I881" i="22"/>
  <c r="J881" i="22"/>
  <c r="H881" i="22"/>
  <c r="K889" i="22"/>
  <c r="I889" i="22"/>
  <c r="J889" i="22"/>
  <c r="H889" i="22"/>
  <c r="L889" i="22"/>
  <c r="J901" i="22"/>
  <c r="L901" i="22"/>
  <c r="H901" i="22"/>
  <c r="I901" i="22"/>
  <c r="K901" i="22"/>
  <c r="J909" i="22"/>
  <c r="L909" i="22"/>
  <c r="H909" i="22"/>
  <c r="I909" i="22"/>
  <c r="K909" i="22"/>
  <c r="J917" i="22"/>
  <c r="L917" i="22"/>
  <c r="H917" i="22"/>
  <c r="I917" i="22"/>
  <c r="K917" i="22"/>
  <c r="J925" i="22"/>
  <c r="L925" i="22"/>
  <c r="H925" i="22"/>
  <c r="I925" i="22"/>
  <c r="K925" i="22"/>
  <c r="K933" i="22"/>
  <c r="J933" i="22"/>
  <c r="H933" i="22"/>
  <c r="I933" i="22"/>
  <c r="L933" i="22"/>
  <c r="K941" i="22"/>
  <c r="I941" i="22"/>
  <c r="J941" i="22"/>
  <c r="H941" i="22"/>
  <c r="L941" i="22"/>
  <c r="K949" i="22"/>
  <c r="I949" i="22"/>
  <c r="J949" i="22"/>
  <c r="H949" i="22"/>
  <c r="L949" i="22"/>
  <c r="K957" i="22"/>
  <c r="I957" i="22"/>
  <c r="J957" i="22"/>
  <c r="H957" i="22"/>
  <c r="L957" i="22"/>
  <c r="K965" i="22"/>
  <c r="I965" i="22"/>
  <c r="J965" i="22"/>
  <c r="H965" i="22"/>
  <c r="L965" i="22"/>
  <c r="K973" i="22"/>
  <c r="I973" i="22"/>
  <c r="J973" i="22"/>
  <c r="H973" i="22"/>
  <c r="L973" i="22"/>
  <c r="K981" i="22"/>
  <c r="I981" i="22"/>
  <c r="J981" i="22"/>
  <c r="H981" i="22"/>
  <c r="L981" i="22"/>
  <c r="K989" i="22"/>
  <c r="I989" i="22"/>
  <c r="J989" i="22"/>
  <c r="H989" i="22"/>
  <c r="L989" i="22"/>
  <c r="K997" i="22"/>
  <c r="I997" i="22"/>
  <c r="J997" i="22"/>
  <c r="H997" i="22"/>
  <c r="L997" i="22"/>
  <c r="K95" i="22"/>
  <c r="I95" i="22"/>
  <c r="K107" i="22"/>
  <c r="I107" i="22"/>
  <c r="K123" i="22"/>
  <c r="I123" i="22"/>
  <c r="K155" i="22"/>
  <c r="I155" i="22"/>
  <c r="H155" i="22"/>
  <c r="K311" i="22"/>
  <c r="I311" i="22"/>
  <c r="L311" i="22"/>
  <c r="J311" i="22"/>
  <c r="K315" i="22"/>
  <c r="I315" i="22"/>
  <c r="H315" i="22"/>
  <c r="K319" i="22"/>
  <c r="I319" i="22"/>
  <c r="L319" i="22"/>
  <c r="J319" i="22"/>
  <c r="K327" i="22"/>
  <c r="I327" i="22"/>
  <c r="L327" i="22"/>
  <c r="J327" i="22"/>
  <c r="K331" i="22"/>
  <c r="I331" i="22"/>
  <c r="H331" i="22"/>
  <c r="K335" i="22"/>
  <c r="I335" i="22"/>
  <c r="L335" i="22"/>
  <c r="J335" i="22"/>
  <c r="K343" i="22"/>
  <c r="I343" i="22"/>
  <c r="L343" i="22"/>
  <c r="J343" i="22"/>
  <c r="K347" i="22"/>
  <c r="I347" i="22"/>
  <c r="H347" i="22"/>
  <c r="K351" i="22"/>
  <c r="I351" i="22"/>
  <c r="L351" i="22"/>
  <c r="J351" i="22"/>
  <c r="J12" i="22"/>
  <c r="L12" i="22"/>
  <c r="H12" i="22"/>
  <c r="J28" i="22"/>
  <c r="L28" i="22"/>
  <c r="H28" i="22"/>
  <c r="J44" i="22"/>
  <c r="L44" i="22"/>
  <c r="H44" i="22"/>
  <c r="J60" i="22"/>
  <c r="L60" i="22"/>
  <c r="H60" i="22"/>
  <c r="J76" i="22"/>
  <c r="L76" i="22"/>
  <c r="H76" i="22"/>
  <c r="L98" i="22"/>
  <c r="H98" i="22"/>
  <c r="J98" i="22"/>
  <c r="L162" i="22"/>
  <c r="H162" i="22"/>
  <c r="J162" i="22"/>
  <c r="J184" i="22"/>
  <c r="L184" i="22"/>
  <c r="H184" i="22"/>
  <c r="J188" i="22"/>
  <c r="L188" i="22"/>
  <c r="H188" i="22"/>
  <c r="K188" i="22"/>
  <c r="J192" i="22"/>
  <c r="L192" i="22"/>
  <c r="H192" i="22"/>
  <c r="J196" i="22"/>
  <c r="L196" i="22"/>
  <c r="H196" i="22"/>
  <c r="K196" i="22"/>
  <c r="J200" i="22"/>
  <c r="L200" i="22"/>
  <c r="H200" i="22"/>
  <c r="J204" i="22"/>
  <c r="L204" i="22"/>
  <c r="H204" i="22"/>
  <c r="K204" i="22"/>
  <c r="J208" i="22"/>
  <c r="L208" i="22"/>
  <c r="H208" i="22"/>
  <c r="J212" i="22"/>
  <c r="L212" i="22"/>
  <c r="H212" i="22"/>
  <c r="K212" i="22"/>
  <c r="J216" i="22"/>
  <c r="L216" i="22"/>
  <c r="H216" i="22"/>
  <c r="J220" i="22"/>
  <c r="L220" i="22"/>
  <c r="H220" i="22"/>
  <c r="K220" i="22"/>
  <c r="I220" i="22"/>
  <c r="J224" i="22"/>
  <c r="L224" i="22"/>
  <c r="H224" i="22"/>
  <c r="J228" i="22"/>
  <c r="L228" i="22"/>
  <c r="H228" i="22"/>
  <c r="K228" i="22"/>
  <c r="I228" i="22"/>
  <c r="J232" i="22"/>
  <c r="L232" i="22"/>
  <c r="H232" i="22"/>
  <c r="J236" i="22"/>
  <c r="L236" i="22"/>
  <c r="H236" i="22"/>
  <c r="K236" i="22"/>
  <c r="I236" i="22"/>
  <c r="J240" i="22"/>
  <c r="L240" i="22"/>
  <c r="H240" i="22"/>
  <c r="J244" i="22"/>
  <c r="L244" i="22"/>
  <c r="H244" i="22"/>
  <c r="K244" i="22"/>
  <c r="I244" i="22"/>
  <c r="J248" i="22"/>
  <c r="L248" i="22"/>
  <c r="H248" i="22"/>
  <c r="J252" i="22"/>
  <c r="L252" i="22"/>
  <c r="H252" i="22"/>
  <c r="K252" i="22"/>
  <c r="I252" i="22"/>
  <c r="J256" i="22"/>
  <c r="L256" i="22"/>
  <c r="H256" i="22"/>
  <c r="J260" i="22"/>
  <c r="L260" i="22"/>
  <c r="H260" i="22"/>
  <c r="K260" i="22"/>
  <c r="I260" i="22"/>
  <c r="J264" i="22"/>
  <c r="L264" i="22"/>
  <c r="H264" i="22"/>
  <c r="J268" i="22"/>
  <c r="L268" i="22"/>
  <c r="H268" i="22"/>
  <c r="K268" i="22"/>
  <c r="I268" i="22"/>
  <c r="J272" i="22"/>
  <c r="L272" i="22"/>
  <c r="H272" i="22"/>
  <c r="J276" i="22"/>
  <c r="L276" i="22"/>
  <c r="H276" i="22"/>
  <c r="K276" i="22"/>
  <c r="I276" i="22"/>
  <c r="J280" i="22"/>
  <c r="L280" i="22"/>
  <c r="H280" i="22"/>
  <c r="J284" i="22"/>
  <c r="L284" i="22"/>
  <c r="H284" i="22"/>
  <c r="K284" i="22"/>
  <c r="I284" i="22"/>
  <c r="J288" i="22"/>
  <c r="L288" i="22"/>
  <c r="H288" i="22"/>
  <c r="J292" i="22"/>
  <c r="L292" i="22"/>
  <c r="H292" i="22"/>
  <c r="K292" i="22"/>
  <c r="I292" i="22"/>
  <c r="J296" i="22"/>
  <c r="L296" i="22"/>
  <c r="H296" i="22"/>
  <c r="J300" i="22"/>
  <c r="L300" i="22"/>
  <c r="H300" i="22"/>
  <c r="K300" i="22"/>
  <c r="I300" i="22"/>
  <c r="J304" i="22"/>
  <c r="L304" i="22"/>
  <c r="H304" i="22"/>
  <c r="L330" i="22"/>
  <c r="H330" i="22"/>
  <c r="J330" i="22"/>
  <c r="K330" i="22"/>
  <c r="L338" i="22"/>
  <c r="H338" i="22"/>
  <c r="J338" i="22"/>
  <c r="K338" i="22"/>
  <c r="L358" i="22"/>
  <c r="H358" i="22"/>
  <c r="J358" i="22"/>
  <c r="I358" i="22"/>
  <c r="L362" i="22"/>
  <c r="H362" i="22"/>
  <c r="J362" i="22"/>
  <c r="K362" i="22"/>
  <c r="L366" i="22"/>
  <c r="H366" i="22"/>
  <c r="J366" i="22"/>
  <c r="I366" i="22"/>
  <c r="L370" i="22"/>
  <c r="H370" i="22"/>
  <c r="J370" i="22"/>
  <c r="K370" i="22"/>
  <c r="L374" i="22"/>
  <c r="H374" i="22"/>
  <c r="J374" i="22"/>
  <c r="I374" i="22"/>
  <c r="L378" i="22"/>
  <c r="H378" i="22"/>
  <c r="J378" i="22"/>
  <c r="K378" i="22"/>
  <c r="L382" i="22"/>
  <c r="H382" i="22"/>
  <c r="J382" i="22"/>
  <c r="I382" i="22"/>
  <c r="L386" i="22"/>
  <c r="H386" i="22"/>
  <c r="J386" i="22"/>
  <c r="K386" i="22"/>
  <c r="K390" i="22"/>
  <c r="I390" i="22"/>
  <c r="J390" i="22"/>
  <c r="H390" i="22"/>
  <c r="K394" i="22"/>
  <c r="I394" i="22"/>
  <c r="J394" i="22"/>
  <c r="K398" i="22"/>
  <c r="I398" i="22"/>
  <c r="J398" i="22"/>
  <c r="L398" i="22"/>
  <c r="K402" i="22"/>
  <c r="I402" i="22"/>
  <c r="J402" i="22"/>
  <c r="L402" i="22"/>
  <c r="H402" i="22"/>
  <c r="K406" i="22"/>
  <c r="I406" i="22"/>
  <c r="J406" i="22"/>
  <c r="H406" i="22"/>
  <c r="K410" i="22"/>
  <c r="I410" i="22"/>
  <c r="J410" i="22"/>
  <c r="K414" i="22"/>
  <c r="I414" i="22"/>
  <c r="J414" i="22"/>
  <c r="L414" i="22"/>
  <c r="K418" i="22"/>
  <c r="I418" i="22"/>
  <c r="J418" i="22"/>
  <c r="L418" i="22"/>
  <c r="H418" i="22"/>
  <c r="K422" i="22"/>
  <c r="I422" i="22"/>
  <c r="J422" i="22"/>
  <c r="H422" i="22"/>
  <c r="K426" i="22"/>
  <c r="I426" i="22"/>
  <c r="J426" i="22"/>
  <c r="K430" i="22"/>
  <c r="I430" i="22"/>
  <c r="J430" i="22"/>
  <c r="L430" i="22"/>
  <c r="K434" i="22"/>
  <c r="I434" i="22"/>
  <c r="J434" i="22"/>
  <c r="L434" i="22"/>
  <c r="H434" i="22"/>
  <c r="K438" i="22"/>
  <c r="I438" i="22"/>
  <c r="J438" i="22"/>
  <c r="H438" i="22"/>
  <c r="K442" i="22"/>
  <c r="I442" i="22"/>
  <c r="J442" i="22"/>
  <c r="K446" i="22"/>
  <c r="I446" i="22"/>
  <c r="J446" i="22"/>
  <c r="L446" i="22"/>
  <c r="K450" i="22"/>
  <c r="I450" i="22"/>
  <c r="J450" i="22"/>
  <c r="L450" i="22"/>
  <c r="H450" i="22"/>
  <c r="K454" i="22"/>
  <c r="I454" i="22"/>
  <c r="J454" i="22"/>
  <c r="H454" i="22"/>
  <c r="K458" i="22"/>
  <c r="I458" i="22"/>
  <c r="J458" i="22"/>
  <c r="K462" i="22"/>
  <c r="I462" i="22"/>
  <c r="J462" i="22"/>
  <c r="L462" i="22"/>
  <c r="K466" i="22"/>
  <c r="I466" i="22"/>
  <c r="J466" i="22"/>
  <c r="L466" i="22"/>
  <c r="H466" i="22"/>
  <c r="K470" i="22"/>
  <c r="I470" i="22"/>
  <c r="J470" i="22"/>
  <c r="H470" i="22"/>
  <c r="K474" i="22"/>
  <c r="I474" i="22"/>
  <c r="J474" i="22"/>
  <c r="K478" i="22"/>
  <c r="I478" i="22"/>
  <c r="J478" i="22"/>
  <c r="L478" i="22"/>
  <c r="K482" i="22"/>
  <c r="I482" i="22"/>
  <c r="J482" i="22"/>
  <c r="L482" i="22"/>
  <c r="H482" i="22"/>
  <c r="K486" i="22"/>
  <c r="I486" i="22"/>
  <c r="J486" i="22"/>
  <c r="H486" i="22"/>
  <c r="K490" i="22"/>
  <c r="I490" i="22"/>
  <c r="J490" i="22"/>
  <c r="K494" i="22"/>
  <c r="I494" i="22"/>
  <c r="J494" i="22"/>
  <c r="L494" i="22"/>
  <c r="K498" i="22"/>
  <c r="I498" i="22"/>
  <c r="J498" i="22"/>
  <c r="L498" i="22"/>
  <c r="H498" i="22"/>
  <c r="K502" i="22"/>
  <c r="I502" i="22"/>
  <c r="J502" i="22"/>
  <c r="H502" i="22"/>
  <c r="K506" i="22"/>
  <c r="I506" i="22"/>
  <c r="J506" i="22"/>
  <c r="K510" i="22"/>
  <c r="I510" i="22"/>
  <c r="J510" i="22"/>
  <c r="L510" i="22"/>
  <c r="K514" i="22"/>
  <c r="I514" i="22"/>
  <c r="J514" i="22"/>
  <c r="L514" i="22"/>
  <c r="H514" i="22"/>
  <c r="K518" i="22"/>
  <c r="I518" i="22"/>
  <c r="J518" i="22"/>
  <c r="H518" i="22"/>
  <c r="K522" i="22"/>
  <c r="I522" i="22"/>
  <c r="J522" i="22"/>
  <c r="I526" i="22"/>
  <c r="K526" i="22"/>
  <c r="H526" i="22"/>
  <c r="L526" i="22"/>
  <c r="J526" i="22"/>
  <c r="I530" i="22"/>
  <c r="K530" i="22"/>
  <c r="L530" i="22"/>
  <c r="H530" i="22"/>
  <c r="J530" i="22"/>
  <c r="I534" i="22"/>
  <c r="K534" i="22"/>
  <c r="H534" i="22"/>
  <c r="L534" i="22"/>
  <c r="J534" i="22"/>
  <c r="I538" i="22"/>
  <c r="K538" i="22"/>
  <c r="L538" i="22"/>
  <c r="H538" i="22"/>
  <c r="J538" i="22"/>
  <c r="I542" i="22"/>
  <c r="K542" i="22"/>
  <c r="H542" i="22"/>
  <c r="L542" i="22"/>
  <c r="J542" i="22"/>
  <c r="I546" i="22"/>
  <c r="K546" i="22"/>
  <c r="L546" i="22"/>
  <c r="H546" i="22"/>
  <c r="J546" i="22"/>
  <c r="I550" i="22"/>
  <c r="K550" i="22"/>
  <c r="H550" i="22"/>
  <c r="L550" i="22"/>
  <c r="J550" i="22"/>
  <c r="I554" i="22"/>
  <c r="K554" i="22"/>
  <c r="L554" i="22"/>
  <c r="H554" i="22"/>
  <c r="J554" i="22"/>
  <c r="I558" i="22"/>
  <c r="K558" i="22"/>
  <c r="H558" i="22"/>
  <c r="L558" i="22"/>
  <c r="J558" i="22"/>
  <c r="I562" i="22"/>
  <c r="K562" i="22"/>
  <c r="L562" i="22"/>
  <c r="H562" i="22"/>
  <c r="J562" i="22"/>
  <c r="I566" i="22"/>
  <c r="K566" i="22"/>
  <c r="H566" i="22"/>
  <c r="L566" i="22"/>
  <c r="I570" i="22"/>
  <c r="K570" i="22"/>
  <c r="L570" i="22"/>
  <c r="H570" i="22"/>
  <c r="J570" i="22"/>
  <c r="I574" i="22"/>
  <c r="K574" i="22"/>
  <c r="H574" i="22"/>
  <c r="L574" i="22"/>
  <c r="J574" i="22"/>
  <c r="I578" i="22"/>
  <c r="K578" i="22"/>
  <c r="L578" i="22"/>
  <c r="H578" i="22"/>
  <c r="J578" i="22"/>
  <c r="I582" i="22"/>
  <c r="K582" i="22"/>
  <c r="H582" i="22"/>
  <c r="L582" i="22"/>
  <c r="I586" i="22"/>
  <c r="K586" i="22"/>
  <c r="L586" i="22"/>
  <c r="H586" i="22"/>
  <c r="J586" i="22"/>
  <c r="I590" i="22"/>
  <c r="K590" i="22"/>
  <c r="H590" i="22"/>
  <c r="L590" i="22"/>
  <c r="J590" i="22"/>
  <c r="I594" i="22"/>
  <c r="K594" i="22"/>
  <c r="L594" i="22"/>
  <c r="H594" i="22"/>
  <c r="J594" i="22"/>
  <c r="I598" i="22"/>
  <c r="K598" i="22"/>
  <c r="H598" i="22"/>
  <c r="L598" i="22"/>
  <c r="J598" i="22"/>
  <c r="I602" i="22"/>
  <c r="K602" i="22"/>
  <c r="L602" i="22"/>
  <c r="H602" i="22"/>
  <c r="J602" i="22"/>
  <c r="I606" i="22"/>
  <c r="K606" i="22"/>
  <c r="H606" i="22"/>
  <c r="L606" i="22"/>
  <c r="J606" i="22"/>
  <c r="I610" i="22"/>
  <c r="K610" i="22"/>
  <c r="L610" i="22"/>
  <c r="H610" i="22"/>
  <c r="J610" i="22"/>
  <c r="I614" i="22"/>
  <c r="K614" i="22"/>
  <c r="H614" i="22"/>
  <c r="L614" i="22"/>
  <c r="J614" i="22"/>
  <c r="I618" i="22"/>
  <c r="K618" i="22"/>
  <c r="L618" i="22"/>
  <c r="H618" i="22"/>
  <c r="J618" i="22"/>
  <c r="I622" i="22"/>
  <c r="K622" i="22"/>
  <c r="H622" i="22"/>
  <c r="L622" i="22"/>
  <c r="J622" i="22"/>
  <c r="I626" i="22"/>
  <c r="K626" i="22"/>
  <c r="L626" i="22"/>
  <c r="H626" i="22"/>
  <c r="J626" i="22"/>
  <c r="I630" i="22"/>
  <c r="K630" i="22"/>
  <c r="H630" i="22"/>
  <c r="L630" i="22"/>
  <c r="I634" i="22"/>
  <c r="K634" i="22"/>
  <c r="L634" i="22"/>
  <c r="H634" i="22"/>
  <c r="J634" i="22"/>
  <c r="I638" i="22"/>
  <c r="K638" i="22"/>
  <c r="H638" i="22"/>
  <c r="L638" i="22"/>
  <c r="J638" i="22"/>
  <c r="I642" i="22"/>
  <c r="K642" i="22"/>
  <c r="L642" i="22"/>
  <c r="H642" i="22"/>
  <c r="J642" i="22"/>
  <c r="I646" i="22"/>
  <c r="K646" i="22"/>
  <c r="H646" i="22"/>
  <c r="L646" i="22"/>
  <c r="I650" i="22"/>
  <c r="K650" i="22"/>
  <c r="L650" i="22"/>
  <c r="H650" i="22"/>
  <c r="J650" i="22"/>
  <c r="I654" i="22"/>
  <c r="K654" i="22"/>
  <c r="H654" i="22"/>
  <c r="L654" i="22"/>
  <c r="J654" i="22"/>
  <c r="I658" i="22"/>
  <c r="K658" i="22"/>
  <c r="L658" i="22"/>
  <c r="H658" i="22"/>
  <c r="J658" i="22"/>
  <c r="I662" i="22"/>
  <c r="K662" i="22"/>
  <c r="H662" i="22"/>
  <c r="L662" i="22"/>
  <c r="J662" i="22"/>
  <c r="I666" i="22"/>
  <c r="K666" i="22"/>
  <c r="L666" i="22"/>
  <c r="H666" i="22"/>
  <c r="J666" i="22"/>
  <c r="I670" i="22"/>
  <c r="K670" i="22"/>
  <c r="H670" i="22"/>
  <c r="L670" i="22"/>
  <c r="J670" i="22"/>
  <c r="I674" i="22"/>
  <c r="K674" i="22"/>
  <c r="L674" i="22"/>
  <c r="H674" i="22"/>
  <c r="J674" i="22"/>
  <c r="I678" i="22"/>
  <c r="K678" i="22"/>
  <c r="H678" i="22"/>
  <c r="L678" i="22"/>
  <c r="J678" i="22"/>
  <c r="I682" i="22"/>
  <c r="K682" i="22"/>
  <c r="L682" i="22"/>
  <c r="H682" i="22"/>
  <c r="J682" i="22"/>
  <c r="I686" i="22"/>
  <c r="K686" i="22"/>
  <c r="H686" i="22"/>
  <c r="L686" i="22"/>
  <c r="J686" i="22"/>
  <c r="I690" i="22"/>
  <c r="K690" i="22"/>
  <c r="L690" i="22"/>
  <c r="H690" i="22"/>
  <c r="J690" i="22"/>
  <c r="I694" i="22"/>
  <c r="K694" i="22"/>
  <c r="H694" i="22"/>
  <c r="L694" i="22"/>
  <c r="I698" i="22"/>
  <c r="K698" i="22"/>
  <c r="L698" i="22"/>
  <c r="H698" i="22"/>
  <c r="J698" i="22"/>
  <c r="I702" i="22"/>
  <c r="K702" i="22"/>
  <c r="H702" i="22"/>
  <c r="L702" i="22"/>
  <c r="J702" i="22"/>
  <c r="I706" i="22"/>
  <c r="K706" i="22"/>
  <c r="L706" i="22"/>
  <c r="H706" i="22"/>
  <c r="J706" i="22"/>
  <c r="I710" i="22"/>
  <c r="K710" i="22"/>
  <c r="H710" i="22"/>
  <c r="L710" i="22"/>
  <c r="I714" i="22"/>
  <c r="K714" i="22"/>
  <c r="L714" i="22"/>
  <c r="H714" i="22"/>
  <c r="J714" i="22"/>
  <c r="I718" i="22"/>
  <c r="K718" i="22"/>
  <c r="H718" i="22"/>
  <c r="L718" i="22"/>
  <c r="J718" i="22"/>
  <c r="I722" i="22"/>
  <c r="K722" i="22"/>
  <c r="L722" i="22"/>
  <c r="H722" i="22"/>
  <c r="J722" i="22"/>
  <c r="I726" i="22"/>
  <c r="K726" i="22"/>
  <c r="H726" i="22"/>
  <c r="L726" i="22"/>
  <c r="J726" i="22"/>
  <c r="J730" i="22"/>
  <c r="L730" i="22"/>
  <c r="H730" i="22"/>
  <c r="I730" i="22"/>
  <c r="K730" i="22"/>
  <c r="J734" i="22"/>
  <c r="L734" i="22"/>
  <c r="H734" i="22"/>
  <c r="I734" i="22"/>
  <c r="K734" i="22"/>
  <c r="J738" i="22"/>
  <c r="L738" i="22"/>
  <c r="H738" i="22"/>
  <c r="I738" i="22"/>
  <c r="K738" i="22"/>
  <c r="J742" i="22"/>
  <c r="L742" i="22"/>
  <c r="H742" i="22"/>
  <c r="I742" i="22"/>
  <c r="K742" i="22"/>
  <c r="J746" i="22"/>
  <c r="L746" i="22"/>
  <c r="H746" i="22"/>
  <c r="I746" i="22"/>
  <c r="K746" i="22"/>
  <c r="J750" i="22"/>
  <c r="L750" i="22"/>
  <c r="H750" i="22"/>
  <c r="I750" i="22"/>
  <c r="K750" i="22"/>
  <c r="J754" i="22"/>
  <c r="L754" i="22"/>
  <c r="H754" i="22"/>
  <c r="I754" i="22"/>
  <c r="K754" i="22"/>
  <c r="J758" i="22"/>
  <c r="L758" i="22"/>
  <c r="H758" i="22"/>
  <c r="I758" i="22"/>
  <c r="K758" i="22"/>
  <c r="J762" i="22"/>
  <c r="L762" i="22"/>
  <c r="H762" i="22"/>
  <c r="I762" i="22"/>
  <c r="J766" i="22"/>
  <c r="L766" i="22"/>
  <c r="H766" i="22"/>
  <c r="I766" i="22"/>
  <c r="K766" i="22"/>
  <c r="J770" i="22"/>
  <c r="L770" i="22"/>
  <c r="H770" i="22"/>
  <c r="I770" i="22"/>
  <c r="K770" i="22"/>
  <c r="J774" i="22"/>
  <c r="L774" i="22"/>
  <c r="H774" i="22"/>
  <c r="I774" i="22"/>
  <c r="K774" i="22"/>
  <c r="J778" i="22"/>
  <c r="L778" i="22"/>
  <c r="H778" i="22"/>
  <c r="I778" i="22"/>
  <c r="K778" i="22"/>
  <c r="J782" i="22"/>
  <c r="L782" i="22"/>
  <c r="H782" i="22"/>
  <c r="I782" i="22"/>
  <c r="K782" i="22"/>
  <c r="J786" i="22"/>
  <c r="L786" i="22"/>
  <c r="H786" i="22"/>
  <c r="I786" i="22"/>
  <c r="K786" i="22"/>
  <c r="J790" i="22"/>
  <c r="L790" i="22"/>
  <c r="H790" i="22"/>
  <c r="I790" i="22"/>
  <c r="K790" i="22"/>
  <c r="J794" i="22"/>
  <c r="L794" i="22"/>
  <c r="H794" i="22"/>
  <c r="I794" i="22"/>
  <c r="J798" i="22"/>
  <c r="L798" i="22"/>
  <c r="H798" i="22"/>
  <c r="I798" i="22"/>
  <c r="K798" i="22"/>
  <c r="J802" i="22"/>
  <c r="L802" i="22"/>
  <c r="H802" i="22"/>
  <c r="I802" i="22"/>
  <c r="K802" i="22"/>
  <c r="J806" i="22"/>
  <c r="L806" i="22"/>
  <c r="H806" i="22"/>
  <c r="I806" i="22"/>
  <c r="K806" i="22"/>
  <c r="J810" i="22"/>
  <c r="L810" i="22"/>
  <c r="H810" i="22"/>
  <c r="I810" i="22"/>
  <c r="K810" i="22"/>
  <c r="J814" i="22"/>
  <c r="L814" i="22"/>
  <c r="H814" i="22"/>
  <c r="I814" i="22"/>
  <c r="K814" i="22"/>
  <c r="J818" i="22"/>
  <c r="L818" i="22"/>
  <c r="H818" i="22"/>
  <c r="I818" i="22"/>
  <c r="K818" i="22"/>
  <c r="J822" i="22"/>
  <c r="L822" i="22"/>
  <c r="H822" i="22"/>
  <c r="I822" i="22"/>
  <c r="K822" i="22"/>
  <c r="J826" i="22"/>
  <c r="L826" i="22"/>
  <c r="H826" i="22"/>
  <c r="I826" i="22"/>
  <c r="K826" i="22"/>
  <c r="J830" i="22"/>
  <c r="L830" i="22"/>
  <c r="H830" i="22"/>
  <c r="I830" i="22"/>
  <c r="J834" i="22"/>
  <c r="L834" i="22"/>
  <c r="H834" i="22"/>
  <c r="I834" i="22"/>
  <c r="K834" i="22"/>
  <c r="J838" i="22"/>
  <c r="L838" i="22"/>
  <c r="H838" i="22"/>
  <c r="I838" i="22"/>
  <c r="K838" i="22"/>
  <c r="J842" i="22"/>
  <c r="L842" i="22"/>
  <c r="H842" i="22"/>
  <c r="I842" i="22"/>
  <c r="K842" i="22"/>
  <c r="J846" i="22"/>
  <c r="L846" i="22"/>
  <c r="H846" i="22"/>
  <c r="I846" i="22"/>
  <c r="K846" i="22"/>
  <c r="J850" i="22"/>
  <c r="L850" i="22"/>
  <c r="H850" i="22"/>
  <c r="I850" i="22"/>
  <c r="K850" i="22"/>
  <c r="J854" i="22"/>
  <c r="L854" i="22"/>
  <c r="H854" i="22"/>
  <c r="I854" i="22"/>
  <c r="K854" i="22"/>
  <c r="J858" i="22"/>
  <c r="L858" i="22"/>
  <c r="H858" i="22"/>
  <c r="I858" i="22"/>
  <c r="K858" i="22"/>
  <c r="J862" i="22"/>
  <c r="L862" i="22"/>
  <c r="H862" i="22"/>
  <c r="I862" i="22"/>
  <c r="K862" i="22"/>
  <c r="J866" i="22"/>
  <c r="L866" i="22"/>
  <c r="H866" i="22"/>
  <c r="I866" i="22"/>
  <c r="K866" i="22"/>
  <c r="J870" i="22"/>
  <c r="L870" i="22"/>
  <c r="H870" i="22"/>
  <c r="I870" i="22"/>
  <c r="K870" i="22"/>
  <c r="J874" i="22"/>
  <c r="L874" i="22"/>
  <c r="H874" i="22"/>
  <c r="I874" i="22"/>
  <c r="K874" i="22"/>
  <c r="J878" i="22"/>
  <c r="L878" i="22"/>
  <c r="H878" i="22"/>
  <c r="I878" i="22"/>
  <c r="K878" i="22"/>
  <c r="J882" i="22"/>
  <c r="L882" i="22"/>
  <c r="H882" i="22"/>
  <c r="I882" i="22"/>
  <c r="K882" i="22"/>
  <c r="J886" i="22"/>
  <c r="L886" i="22"/>
  <c r="H886" i="22"/>
  <c r="I886" i="22"/>
  <c r="K886" i="22"/>
  <c r="J890" i="22"/>
  <c r="L890" i="22"/>
  <c r="H890" i="22"/>
  <c r="I890" i="22"/>
  <c r="K890" i="22"/>
  <c r="J894" i="22"/>
  <c r="L894" i="22"/>
  <c r="H894" i="22"/>
  <c r="I894" i="22"/>
  <c r="J898" i="22"/>
  <c r="L898" i="22"/>
  <c r="H898" i="22"/>
  <c r="I898" i="22"/>
  <c r="K898" i="22"/>
  <c r="I902" i="22"/>
  <c r="K902" i="22"/>
  <c r="L902" i="22"/>
  <c r="H902" i="22"/>
  <c r="J902" i="22"/>
  <c r="I906" i="22"/>
  <c r="K906" i="22"/>
  <c r="H906" i="22"/>
  <c r="L906" i="22"/>
  <c r="J906" i="22"/>
  <c r="I910" i="22"/>
  <c r="K910" i="22"/>
  <c r="L910" i="22"/>
  <c r="H910" i="22"/>
  <c r="J910" i="22"/>
  <c r="I914" i="22"/>
  <c r="K914" i="22"/>
  <c r="H914" i="22"/>
  <c r="L914" i="22"/>
  <c r="J914" i="22"/>
  <c r="I918" i="22"/>
  <c r="K918" i="22"/>
  <c r="L918" i="22"/>
  <c r="H918" i="22"/>
  <c r="J918" i="22"/>
  <c r="I922" i="22"/>
  <c r="K922" i="22"/>
  <c r="H922" i="22"/>
  <c r="L922" i="22"/>
  <c r="J922" i="22"/>
  <c r="I926" i="22"/>
  <c r="K926" i="22"/>
  <c r="L926" i="22"/>
  <c r="H926" i="22"/>
  <c r="J926" i="22"/>
  <c r="I930" i="22"/>
  <c r="K930" i="22"/>
  <c r="H930" i="22"/>
  <c r="L930" i="22"/>
  <c r="J930" i="22"/>
  <c r="J934" i="22"/>
  <c r="L934" i="22"/>
  <c r="H934" i="22"/>
  <c r="I934" i="22"/>
  <c r="K934" i="22"/>
  <c r="J938" i="22"/>
  <c r="L938" i="22"/>
  <c r="H938" i="22"/>
  <c r="I938" i="22"/>
  <c r="K938" i="22"/>
  <c r="J942" i="22"/>
  <c r="L942" i="22"/>
  <c r="H942" i="22"/>
  <c r="I942" i="22"/>
  <c r="K942" i="22"/>
  <c r="J946" i="22"/>
  <c r="L946" i="22"/>
  <c r="H946" i="22"/>
  <c r="I946" i="22"/>
  <c r="K946" i="22"/>
  <c r="J950" i="22"/>
  <c r="L950" i="22"/>
  <c r="H950" i="22"/>
  <c r="I950" i="22"/>
  <c r="K950" i="22"/>
  <c r="J954" i="22"/>
  <c r="L954" i="22"/>
  <c r="H954" i="22"/>
  <c r="I954" i="22"/>
  <c r="K954" i="22"/>
  <c r="J958" i="22"/>
  <c r="L958" i="22"/>
  <c r="H958" i="22"/>
  <c r="I958" i="22"/>
  <c r="K958" i="22"/>
  <c r="J962" i="22"/>
  <c r="L962" i="22"/>
  <c r="H962" i="22"/>
  <c r="I962" i="22"/>
  <c r="K962" i="22"/>
  <c r="J966" i="22"/>
  <c r="L966" i="22"/>
  <c r="H966" i="22"/>
  <c r="I966" i="22"/>
  <c r="K966" i="22"/>
  <c r="J970" i="22"/>
  <c r="L970" i="22"/>
  <c r="H970" i="22"/>
  <c r="I970" i="22"/>
  <c r="K970" i="22"/>
  <c r="J974" i="22"/>
  <c r="L974" i="22"/>
  <c r="H974" i="22"/>
  <c r="I974" i="22"/>
  <c r="K974" i="22"/>
  <c r="J978" i="22"/>
  <c r="L978" i="22"/>
  <c r="H978" i="22"/>
  <c r="I978" i="22"/>
  <c r="K978" i="22"/>
  <c r="J982" i="22"/>
  <c r="L982" i="22"/>
  <c r="H982" i="22"/>
  <c r="I982" i="22"/>
  <c r="K982" i="22"/>
  <c r="J986" i="22"/>
  <c r="L986" i="22"/>
  <c r="H986" i="22"/>
  <c r="I986" i="22"/>
  <c r="K986" i="22"/>
  <c r="J990" i="22"/>
  <c r="L990" i="22"/>
  <c r="H990" i="22"/>
  <c r="I990" i="22"/>
  <c r="K990" i="22"/>
  <c r="J994" i="22"/>
  <c r="L994" i="22"/>
  <c r="H994" i="22"/>
  <c r="I994" i="22"/>
  <c r="K994" i="22"/>
  <c r="J998" i="22"/>
  <c r="L998" i="22"/>
  <c r="H998" i="22"/>
  <c r="I998" i="22"/>
  <c r="K998" i="22"/>
  <c r="J88" i="22"/>
  <c r="L88" i="22"/>
  <c r="H88" i="22"/>
  <c r="J92" i="22"/>
  <c r="L92" i="22"/>
  <c r="H92" i="22"/>
  <c r="J96" i="22"/>
  <c r="L96" i="22"/>
  <c r="H96" i="22"/>
  <c r="J100" i="22"/>
  <c r="L100" i="22"/>
  <c r="H100" i="22"/>
  <c r="J104" i="22"/>
  <c r="L104" i="22"/>
  <c r="H104" i="22"/>
  <c r="J108" i="22"/>
  <c r="L108" i="22"/>
  <c r="H108" i="22"/>
  <c r="J112" i="22"/>
  <c r="L112" i="22"/>
  <c r="H112" i="22"/>
  <c r="J116" i="22"/>
  <c r="L116" i="22"/>
  <c r="H116" i="22"/>
  <c r="J120" i="22"/>
  <c r="L120" i="22"/>
  <c r="H120" i="22"/>
  <c r="J124" i="22"/>
  <c r="L124" i="22"/>
  <c r="H124" i="22"/>
  <c r="J128" i="22"/>
  <c r="L128" i="22"/>
  <c r="H128" i="22"/>
  <c r="J132" i="22"/>
  <c r="L132" i="22"/>
  <c r="H132" i="22"/>
  <c r="J136" i="22"/>
  <c r="L136" i="22"/>
  <c r="H136" i="22"/>
  <c r="J140" i="22"/>
  <c r="L140" i="22"/>
  <c r="H140" i="22"/>
  <c r="J144" i="22"/>
  <c r="L144" i="22"/>
  <c r="H144" i="22"/>
  <c r="J148" i="22"/>
  <c r="L148" i="22"/>
  <c r="H148" i="22"/>
  <c r="J152" i="22"/>
  <c r="L152" i="22"/>
  <c r="H152" i="22"/>
  <c r="J156" i="22"/>
  <c r="L156" i="22"/>
  <c r="H156" i="22"/>
  <c r="K156" i="22"/>
  <c r="J160" i="22"/>
  <c r="L160" i="22"/>
  <c r="H160" i="22"/>
  <c r="J164" i="22"/>
  <c r="L164" i="22"/>
  <c r="H164" i="22"/>
  <c r="K164" i="22"/>
  <c r="J168" i="22"/>
  <c r="L168" i="22"/>
  <c r="H168" i="22"/>
  <c r="J172" i="22"/>
  <c r="L172" i="22"/>
  <c r="H172" i="22"/>
  <c r="K172" i="22"/>
  <c r="J176" i="22"/>
  <c r="L176" i="22"/>
  <c r="H176" i="22"/>
  <c r="J180" i="22"/>
  <c r="L180" i="22"/>
  <c r="H180" i="22"/>
  <c r="K180" i="22"/>
  <c r="J308" i="22"/>
  <c r="L308" i="22"/>
  <c r="H308" i="22"/>
  <c r="K308" i="22"/>
  <c r="I308" i="22"/>
  <c r="J312" i="22"/>
  <c r="L312" i="22"/>
  <c r="H312" i="22"/>
  <c r="J316" i="22"/>
  <c r="L316" i="22"/>
  <c r="H316" i="22"/>
  <c r="K316" i="22"/>
  <c r="I316" i="22"/>
  <c r="J320" i="22"/>
  <c r="L320" i="22"/>
  <c r="H320" i="22"/>
  <c r="J324" i="22"/>
  <c r="L324" i="22"/>
  <c r="H324" i="22"/>
  <c r="K324" i="22"/>
  <c r="I324" i="22"/>
  <c r="J328" i="22"/>
  <c r="L328" i="22"/>
  <c r="H328" i="22"/>
  <c r="J332" i="22"/>
  <c r="L332" i="22"/>
  <c r="H332" i="22"/>
  <c r="K332" i="22"/>
  <c r="I332" i="22"/>
  <c r="J336" i="22"/>
  <c r="L336" i="22"/>
  <c r="H336" i="22"/>
  <c r="J340" i="22"/>
  <c r="L340" i="22"/>
  <c r="H340" i="22"/>
  <c r="K340" i="22"/>
  <c r="I340" i="22"/>
  <c r="J344" i="22"/>
  <c r="L344" i="22"/>
  <c r="H344" i="22"/>
  <c r="J348" i="22"/>
  <c r="L348" i="22"/>
  <c r="H348" i="22"/>
  <c r="K348" i="22"/>
  <c r="I348" i="22"/>
  <c r="J352" i="22"/>
  <c r="L352" i="22"/>
  <c r="H352" i="22"/>
  <c r="J356" i="22"/>
  <c r="L356" i="22"/>
  <c r="H356" i="22"/>
  <c r="K356" i="22"/>
  <c r="I356" i="22"/>
  <c r="K6" i="22"/>
  <c r="J11" i="22"/>
  <c r="K14" i="22"/>
  <c r="I16" i="22"/>
  <c r="K22" i="22"/>
  <c r="J27" i="22"/>
  <c r="K30" i="22"/>
  <c r="I32" i="22"/>
  <c r="K38" i="22"/>
  <c r="J43" i="22"/>
  <c r="K46" i="22"/>
  <c r="I48" i="22"/>
  <c r="K54" i="22"/>
  <c r="J59" i="22"/>
  <c r="K62" i="22"/>
  <c r="I64" i="22"/>
  <c r="K70" i="22"/>
  <c r="J75" i="22"/>
  <c r="K78" i="22"/>
  <c r="I80" i="22"/>
  <c r="K86" i="22"/>
  <c r="I88" i="22"/>
  <c r="J91" i="22"/>
  <c r="K94" i="22"/>
  <c r="I96" i="22"/>
  <c r="K102" i="22"/>
  <c r="I104" i="22"/>
  <c r="J107" i="22"/>
  <c r="K110" i="22"/>
  <c r="I112" i="22"/>
  <c r="K118" i="22"/>
  <c r="I120" i="22"/>
  <c r="J123" i="22"/>
  <c r="K126" i="22"/>
  <c r="I128" i="22"/>
  <c r="J131" i="22"/>
  <c r="K134" i="22"/>
  <c r="I136" i="22"/>
  <c r="J139" i="22"/>
  <c r="K142" i="22"/>
  <c r="I144" i="22"/>
  <c r="J147" i="22"/>
  <c r="J155" i="22"/>
  <c r="J159" i="22"/>
  <c r="I168" i="22"/>
  <c r="I170" i="22"/>
  <c r="I172" i="22"/>
  <c r="K174" i="22"/>
  <c r="K176" i="22"/>
  <c r="K178" i="22"/>
  <c r="H183" i="22"/>
  <c r="J187" i="22"/>
  <c r="J191" i="22"/>
  <c r="L195" i="22"/>
  <c r="I200" i="22"/>
  <c r="I202" i="22"/>
  <c r="I204" i="22"/>
  <c r="K206" i="22"/>
  <c r="K208" i="22"/>
  <c r="K210" i="22"/>
  <c r="H215" i="22"/>
  <c r="L219" i="22"/>
  <c r="H223" i="22"/>
  <c r="I226" i="22"/>
  <c r="K232" i="22"/>
  <c r="L235" i="22"/>
  <c r="H239" i="22"/>
  <c r="I242" i="22"/>
  <c r="K248" i="22"/>
  <c r="L251" i="22"/>
  <c r="H255" i="22"/>
  <c r="I258" i="22"/>
  <c r="K264" i="22"/>
  <c r="L267" i="22"/>
  <c r="H271" i="22"/>
  <c r="I274" i="22"/>
  <c r="K280" i="22"/>
  <c r="L283" i="22"/>
  <c r="H287" i="22"/>
  <c r="I290" i="22"/>
  <c r="K296" i="22"/>
  <c r="L299" i="22"/>
  <c r="H303" i="22"/>
  <c r="I306" i="22"/>
  <c r="K312" i="22"/>
  <c r="L315" i="22"/>
  <c r="H319" i="22"/>
  <c r="I322" i="22"/>
  <c r="K328" i="22"/>
  <c r="L331" i="22"/>
  <c r="H335" i="22"/>
  <c r="I338" i="22"/>
  <c r="K344" i="22"/>
  <c r="L347" i="22"/>
  <c r="H351" i="22"/>
  <c r="K360" i="22"/>
  <c r="I370" i="22"/>
  <c r="K376" i="22"/>
  <c r="I386" i="22"/>
  <c r="H398" i="22"/>
  <c r="J404" i="22"/>
  <c r="L410" i="22"/>
  <c r="H430" i="22"/>
  <c r="J436" i="22"/>
  <c r="L442" i="22"/>
  <c r="H462" i="22"/>
  <c r="J468" i="22"/>
  <c r="L474" i="22"/>
  <c r="H494" i="22"/>
  <c r="J500" i="22"/>
  <c r="L506" i="22"/>
  <c r="L556" i="22"/>
  <c r="J582" i="22"/>
  <c r="H608" i="22"/>
  <c r="L684" i="22"/>
  <c r="J710" i="22"/>
  <c r="K794" i="22"/>
  <c r="K894" i="22"/>
  <c r="M2" i="22"/>
  <c r="L2" i="22" l="1"/>
  <c r="H2" i="22"/>
  <c r="J2" i="22"/>
  <c r="K2" i="22"/>
  <c r="I2" i="22"/>
  <c r="C2" i="19"/>
  <c r="C9" i="19"/>
  <c r="C13" i="19"/>
  <c r="C15" i="19"/>
  <c r="C20" i="19"/>
  <c r="C8" i="19"/>
  <c r="C12" i="19"/>
  <c r="C6" i="19"/>
  <c r="C10" i="19"/>
  <c r="C14" i="19"/>
  <c r="C16" i="19"/>
  <c r="C3" i="19"/>
  <c r="C4" i="19"/>
  <c r="C5" i="19"/>
  <c r="C7" i="19"/>
  <c r="C11" i="19"/>
  <c r="C17" i="19"/>
  <c r="C18" i="19"/>
  <c r="C19" i="19"/>
</calcChain>
</file>

<file path=xl/sharedStrings.xml><?xml version="1.0" encoding="utf-8"?>
<sst xmlns="http://schemas.openxmlformats.org/spreadsheetml/2006/main" count="11649" uniqueCount="2808">
  <si>
    <t>Related HITRUST CSF Control</t>
  </si>
  <si>
    <t>HITRUST CSF Requirement Statement</t>
  </si>
  <si>
    <t>Domain Name</t>
  </si>
  <si>
    <t>Interviewees</t>
  </si>
  <si>
    <t>5. Fully Compliant (100%)</t>
  </si>
  <si>
    <t>1. Non Compliant (0%)</t>
  </si>
  <si>
    <t>2. Somewhat Compliant (25%)</t>
  </si>
  <si>
    <t>3. Partially Compliant (50%)</t>
  </si>
  <si>
    <t>4. Mostly Compliant (75%)</t>
  </si>
  <si>
    <t>Domain Number</t>
  </si>
  <si>
    <t>Type</t>
  </si>
  <si>
    <t>CSF Level</t>
  </si>
  <si>
    <t>Policy Maturity</t>
  </si>
  <si>
    <t>Process Maturity</t>
  </si>
  <si>
    <t>Implementation Maturity</t>
  </si>
  <si>
    <t>Policy Control Observations</t>
  </si>
  <si>
    <t>Process Control Observations</t>
  </si>
  <si>
    <t>Implementation Control Observations</t>
  </si>
  <si>
    <t>File Names</t>
  </si>
  <si>
    <t>Policy
(Illustrative Procedures)</t>
  </si>
  <si>
    <t>Process
(Illustrative Procedures)</t>
  </si>
  <si>
    <t>Implemented
(Illustrative Procedures)</t>
  </si>
  <si>
    <t>Measured
(Illustrative Procedures)</t>
  </si>
  <si>
    <t>Managed
(Illustrative Procedures)</t>
  </si>
  <si>
    <t>Implementation Onsite Test Notes</t>
  </si>
  <si>
    <t>N/A</t>
  </si>
  <si>
    <t>Sample Requests</t>
  </si>
  <si>
    <t>LDAP Groups with Access to the Covered Environment</t>
  </si>
  <si>
    <t>SampleSet32</t>
  </si>
  <si>
    <t>Persistent Network Connections to External Entities</t>
  </si>
  <si>
    <t>SampleSet31</t>
  </si>
  <si>
    <t>Anti-Spam Solutions</t>
  </si>
  <si>
    <t>SampleSet30</t>
  </si>
  <si>
    <t>Anti-malware Solutions</t>
  </si>
  <si>
    <t>SampleSet29</t>
  </si>
  <si>
    <t>Developers</t>
  </si>
  <si>
    <t>SampleSet28</t>
  </si>
  <si>
    <t>IDS/IPS Systems</t>
  </si>
  <si>
    <t>SampleSet27</t>
  </si>
  <si>
    <t>Audit Logging Systems</t>
  </si>
  <si>
    <t>SampleSet26</t>
  </si>
  <si>
    <t>IT Personnel</t>
  </si>
  <si>
    <t>SampleSet25</t>
  </si>
  <si>
    <t>Personnel with Teleworking Arrangements</t>
  </si>
  <si>
    <t>SampleSet24</t>
  </si>
  <si>
    <t>Daily Sample Collection Dates</t>
  </si>
  <si>
    <t>SampleSet23</t>
  </si>
  <si>
    <t>Weekly Sample Collection Dates</t>
  </si>
  <si>
    <t>SampleSet22</t>
  </si>
  <si>
    <t>Monthly</t>
  </si>
  <si>
    <t>SampleSet21</t>
  </si>
  <si>
    <t>Quarterly Sample Collection Dates</t>
  </si>
  <si>
    <t>SampleSet20</t>
  </si>
  <si>
    <t>Non-Employees with Access to the Covered Environment</t>
  </si>
  <si>
    <t>SampleSet19</t>
  </si>
  <si>
    <t>Personnel Terminated within the previous 12 months</t>
  </si>
  <si>
    <t>SampleSet18</t>
  </si>
  <si>
    <t>Personnel Hired at least 24 months ago</t>
  </si>
  <si>
    <t>SampleSet17</t>
  </si>
  <si>
    <t>Personnel Hired within the previous 12 months</t>
  </si>
  <si>
    <t>SampleSet16</t>
  </si>
  <si>
    <t>Service Accounts (Non-Login system accounts)</t>
  </si>
  <si>
    <t>SampleSet15</t>
  </si>
  <si>
    <t>SampleSet14</t>
  </si>
  <si>
    <t>SampleSet13</t>
  </si>
  <si>
    <t>Service Providers</t>
  </si>
  <si>
    <t>SampleSet12</t>
  </si>
  <si>
    <t>Data Repositories</t>
  </si>
  <si>
    <t>SampleSet11</t>
  </si>
  <si>
    <t>Applications</t>
  </si>
  <si>
    <t>SampleSet10</t>
  </si>
  <si>
    <t>Facilities</t>
  </si>
  <si>
    <t>SampleSet9</t>
  </si>
  <si>
    <t>Workstations/Laptops</t>
  </si>
  <si>
    <t>SampleSet8</t>
  </si>
  <si>
    <t>Hypervisor</t>
  </si>
  <si>
    <t>SampleSet7</t>
  </si>
  <si>
    <t>VPN</t>
  </si>
  <si>
    <t>SampleSet6</t>
  </si>
  <si>
    <t>Wireless Access Points</t>
  </si>
  <si>
    <t>SampleSet5</t>
  </si>
  <si>
    <t>Switches</t>
  </si>
  <si>
    <t>SampleSet4</t>
  </si>
  <si>
    <t>Routers</t>
  </si>
  <si>
    <t>SampleSet3</t>
  </si>
  <si>
    <t>Firewalls</t>
  </si>
  <si>
    <t>SampleSet2</t>
  </si>
  <si>
    <t>Servers</t>
  </si>
  <si>
    <t>SampleSet1</t>
  </si>
  <si>
    <t>Notes</t>
  </si>
  <si>
    <t>Total Population</t>
  </si>
  <si>
    <t>Sample
Population</t>
  </si>
  <si>
    <t>Sample Selections</t>
  </si>
  <si>
    <t>Sample Type / Description</t>
  </si>
  <si>
    <t>Sample Set Name</t>
  </si>
  <si>
    <t>Client Comments</t>
  </si>
  <si>
    <t>Assessor Comments</t>
  </si>
  <si>
    <t>Incomplete</t>
  </si>
  <si>
    <t>Complete</t>
  </si>
  <si>
    <t>Unique HITRUST Identifier</t>
  </si>
  <si>
    <t>Title</t>
  </si>
  <si>
    <t>Interviewee</t>
  </si>
  <si>
    <t>0101.00a1Organizational.123</t>
  </si>
  <si>
    <t>Information Protection Program</t>
  </si>
  <si>
    <t>00.a Information Security Management Program</t>
  </si>
  <si>
    <t>Organizational</t>
  </si>
  <si>
    <t>The organization has a formal information protection program based on an accepted industry framework that is reviewed and updated as needed.</t>
  </si>
  <si>
    <t>Obtain and examine information security policies to determine if an information protection program has been established, includes scope, goals, governance, and roles/responsibilities, and is based on an industry-standard security framework (e.g., HITRUST, NIST, ISO).</t>
  </si>
  <si>
    <t>Interview the individual(s) responsible for enterprise information security risk management to determine if an information security program has been implemented, the scope, goals, governance and roles/responsibilities defined, and the program periodically reviewed and updated compared with industry standards and frameworks for security.</t>
  </si>
  <si>
    <t>Obtain and examine information security program management procedures to determine if a process is defined for the regular review and update of the information security program compared with industry standards and frameworks for security.</t>
  </si>
  <si>
    <t>Interview key personnel to determine if reviews, tests or audits are completed by the organization to verify the information security management program is operating in accordance with current industry standards and frameworks for security.</t>
  </si>
  <si>
    <t>Obtain and examine supporting documentation maintained as evidence of these reviews, tests or audits to determine if issues identified were investigated and corrected.</t>
  </si>
  <si>
    <t>0102.00a2Organizational.123</t>
  </si>
  <si>
    <t>The information protection program is formally documented and actively monitored, reviewed and updated to ensure program objectives continue to be met.</t>
  </si>
  <si>
    <t>Obtain and examine information security policies to determine if roles and responsibilities are defined for monitoring, reviewing and updating the information security program.</t>
  </si>
  <si>
    <t>Interview the individual(s) responsible for enterprise information security risk management to determine if a process has been implemented for the active monitoring, review and updating of the information security program compared with the defined objectives for the program in accordance with the documented procedures.  For the current year, obtain and review evidence of the review and update to the program compared with the prior year's program.</t>
  </si>
  <si>
    <t>Obtain and examine information security program management procedures to determine if a process is defined for the regular monitoring, reviewing and updating of the information security program compared with the defined objectives for the program.</t>
  </si>
  <si>
    <t>Interview key personnel to determine if reviews, tests or audits are completed by the organization to verify the information security program is actively monitored, reviewed and updated compared with the defined objectives for the program.</t>
  </si>
  <si>
    <t>0103.00a3Organizational.1234567</t>
  </si>
  <si>
    <t>Independent audits are conducted at least annually to determine whether the information protection program is approved by executive management, communicated to stakeholders, adequately resourced, conforms to relevant legislation or regulations and other business requirements, and adjusted as needed to ensure the program continues to meet defined objectives.</t>
  </si>
  <si>
    <t>Obtain and examine information security policies to determine if requirements for periodic (at least annual) independent audits of the organization's information security program are defined and updates are made to the program based on the findings and results.</t>
  </si>
  <si>
    <t>Interview the individual(s) responsible for enterprise information security risk management to determine if a process has been implemented for engaging with an independent party to conduct an audit of the information security program in accordance with the documented procedures.  Obtain the most recent independent audit conducted and determine if it occurred no longer than 12 months from the period of this review; confirm the approach followed an industry standard security framework (e.g., HITRUST, NIST, ISO) and was performed by qualified resources; confirm updates were made to the information security program based on any findings or results of the audit.</t>
  </si>
  <si>
    <t>Obtain and examine information security program management procedures to determine if a process is defined for engaging an independent party (internal or third party) to conduct an information security program review at least annually.</t>
  </si>
  <si>
    <t>Interview key personnel to determine if reviews, tests or audits are completed by the organization to verify independent audits are conducted annually by an independent party and updates are made based on the findings and results of the audits.</t>
  </si>
  <si>
    <t>0104.02a1Organizational.12</t>
  </si>
  <si>
    <t>02.a Roles and Responsibilities</t>
  </si>
  <si>
    <t>User security roles and responsibilities are clearly defined and communicated.</t>
  </si>
  <si>
    <t>Obtain and examine the personnel security policies to determine if requirements are defined for documenting and communicating users' security roles and responsibilities, including:_x000D_
 - implementing and acting in accordance with the organization's information security policies;_x000D_
 - protecting assets from unauthorized access, disclosure, modification, destruction or interference;_x000D_
 - executing particular security processes or activities;_x000D_
 - ensuring responsibility is assigned to the individual for actions taken; and_x000D_
 - reporting security events or potential events or other security risks to the organization.</t>
  </si>
  <si>
    <t>Interview the individual(s) responsible for personnel security to determine if a process has been implemented for documenting and communicating users' security roles and responsibilities.</t>
  </si>
  <si>
    <t>Obtain and examine the personnel security procedure documentation to determine if a process is defined for documenting and communicating users' security roles and responsibilities.</t>
  </si>
  <si>
    <t>Interview key personnel to determine if reviews, tests or audits are completed by the organization to verify users' security roles and responsibilities are documented and communicated.</t>
  </si>
  <si>
    <t>0107.02d1Organizational.1</t>
  </si>
  <si>
    <t>02.d Management Responsibilities</t>
  </si>
  <si>
    <t>The organization has an information security workforce improvement program.</t>
  </si>
  <si>
    <t>Obtain and examine the personnel security policies to determine if requirements are defined for the creation and maintenance of a security workforce improvement program.</t>
  </si>
  <si>
    <t>Interview the individual(s) responsible for personnel security to determine if a process has been implemented for the creation and maintenance of a security workforce improvement program in accordance with the documented procedures.</t>
  </si>
  <si>
    <t>Obtain and examine the personnel security procedure documentation to determine if a process is defined for the creation and maintenance of a security workforce improvement program.</t>
  </si>
  <si>
    <t>Interview key personnel to determine if reviews, tests or audits are completed by the organization to verify a security workforce improvement program is created and maintained.</t>
  </si>
  <si>
    <t>0108.02d1Organizational.23</t>
  </si>
  <si>
    <t>The organization ensures plans for security testing, training and monitoring activities are developed, implemented, maintained and reviewed for consistency with the risk management strategy and response priorities.</t>
  </si>
  <si>
    <t>Obtain and examine the risk management policies to determine if requirements are defined for security testing, training and monitoring aligned with the risk management strategy and response priorities.</t>
  </si>
  <si>
    <t>Interview the individual(s) responsible for risk management to determine if a process has been implemented for security testing, training and monitoring aligned with the risk management strategy and response priorities in accordance with the documented procedures.</t>
  </si>
  <si>
    <t>Obtain and examine the risk management procedure documentation to determine if a process is defined for security testing, training and monitoring aligned with the risk management strategy and response priorities.</t>
  </si>
  <si>
    <t>Interview key personnel to determine if reviews, tests or audits are completed by the organization to verify security testing, training and monitoring is performed and reviewed.</t>
  </si>
  <si>
    <t>0109.02d1Organizational.4</t>
  </si>
  <si>
    <t>Management ensures users are briefed on their security role(s)/responsibilities, conform with the terms and conditions of employment prior to obtaining access to the organization’s information systems; are provided with guidelines regarding the security expectations of their roles; are motivated to comply with security policies; and continue to have the appropriate skills and qualifications for their role(s).</t>
  </si>
  <si>
    <t>Obtain and examine the personnel security policies to determine if requirements are defined for briefing users on their security roles/responsibilities and ensuring each user conforms with the terms and conditions of employment prior to gaining access to information systems.</t>
  </si>
  <si>
    <t>Interview the individual(s) responsible for personnel security to determine if a process has been implemented for briefing users on their security roles/responsibilities and ensuring each user conforms with the terms and conditions of employment prior to gaining access to information systems in accordance with the documented procedures.  For a sample of users, determine if they were briefed on their security role/responsibilities prior to obtaining access to the organizations information systems.</t>
  </si>
  <si>
    <t>Obtain and examine the personnel security procedure documentation to determine if a process is defined for briefing users on their security roles/responsibilities and ensuring each user conforms with the terms and conditions of employment prior to gaining access to information systems.</t>
  </si>
  <si>
    <t>Interview key personnel to determine if reviews, tests or audits are completed by the organization to verify users are briefed on their security roles/responsibilities and each user conforms with the terms and conditions of employment prior to gaining access to information systems.</t>
  </si>
  <si>
    <t>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t>
  </si>
  <si>
    <t>0135.02f1Organizational.56</t>
  </si>
  <si>
    <t>02.f Disciplinary Process</t>
  </si>
  <si>
    <t xml:space="preserve">The organization employs a formal sanctions process for personnel failing to comply with established information security policies and procedures, including license, registration, and certification denial or revocation and other disciplinary actions, and notifies defined personnel (e.g., supervisors) within a defined time frame (e.g., 24 hours) when a formal sanction process is initiated, identifying the individual sanctioned and the reason for the sanction.
</t>
  </si>
  <si>
    <t>Examine written policies and/or standards related to workforce discipline/sanctions include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</si>
  <si>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Interview legal personnel to determine if the organization has been, is currently, or reasonably expects to be involved in litigation or subject to sanctions/fines for failure to pursue denial or revocation of an individual’s license, registration or certification, and notifies defined personnel (e.g., supervisors) within a defined time frame (e.g., 24 hours) when a formal sanction process is initiated, identifying the individual sanctioned and the reason for the sanction..  Review complaints from an ethics and/or compliance hotline to determine if complaints have been made regarding the organization’s failure to pursue such sanctions.  Interview human resources personnel to determine if workforce members have been disciplined with license, registration, or certification denial or revocation and if ad hoc procedures are followed consistently regarding the consideration and application of such sanctions.  Examine related legal and HR documentation, if available.  For example, ask to see records of disciplinary action or individual personnel files that include the pursuit of license, registration and certification denial or revocation.  Review of sanitized/redacted files is acceptable.</t>
  </si>
  <si>
    <t>Determine if written procedures exist for the discipline of workforce members.  Determine whether or not the procedures address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Interview personnel responsible for workforce discipline (e.g., managers, human resources staff,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</si>
  <si>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organization’s disciplinary policy and procedures for the denial or revocation of an individual’s license, registration or certification, and notifies defined personnel (e.g., supervisors) within a defined time frame (e.g., 24 hours) when a formal sanction process is initiated, identifying the individual sanctioned and the reason for the sanction. For example, the metric could indicate the number of denials or revocations as a percentage of all incidents in which denial or revocation was warranted (and/or recommended).  Denials and revocations could be part of a broader metric that considers all disciplinary action regardless of type if compliance with the organization’s disciplinary policy and processes regarding license, registration or certification denial or revocation can be discerned.  Note a measure could include regular or “ad hoc” reports or audits of disciplinary action if they considered the policy requirements.  If a metric or measure adequately evaluates the requirements for license, registration and certification denial or revocation, determine if the measure is tracked over time and if performance goals have been established.</t>
  </si>
  <si>
    <t>Determine if the individual or office that receives the measure or metric is able to correct issues with the disciplinary process regarding the failure to pursue license, registration or certification denial or revocation, and notifies defined personnel (e.g., supervisors) within a defined time frame (e.g., 24 hours) when a formal sanction process is initiated, identifying the individual sanctioned and the reason for the sanction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</si>
  <si>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0113.04a1Organizational.123</t>
  </si>
  <si>
    <t>04.a Information Security Policy Document</t>
  </si>
  <si>
    <t>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t>
  </si>
  <si>
    <t>Examine policies and/or standards related to developing the information security program to determine whether the organization information security policy is developed, published, disseminated and implemented.  The information security policy document states the purpose and scope of the policy, communicate management's commitment, describe management and workforce member's roles and responsibilities, and establish the organization's approach to managing information security. As applicable to the focus of a particular document, policies contain: _x000D_
(i) a definition of information security, its overall objectives and scope and the importance of security as an enabling mechanism for information sharing; _x000D_
(ii) a statement of management intent, supporting the goals and principles of information security in line with the business strategy and objectives; _x000D_
(iii) a framework for setting control objectives and controls, including the structure of risk assessment and risk management;_x000D_
(iv) the need for information security;_x000D_
(v) the goals of information security; _x000D_
(vi) compliance scope; _x000D_
(vii) legislative, regulatory, and contractual requirements, including those for the protection of covered information and the legal and ethical responsibilities to protect this information; _x000D_
(viii) arrangements for notification of information security incidents, including a channel for raising concerns regarding confidentially, without fear of blame or recrimination. _x000D_
(ix)a brief explanation of the security policies, principles, standards, and compliance requirements of particular importance to the organization , including but not limited to CSF control objectives such as: _x000D_
(1) compliance with legislative, regulatory, and contractual requirements; _x000D_
(2) security education, training, and awareness requirements; _x000D_
(3) business continuity management; _x000D_
(4) consequences of information security policy violations; and_x000D_
(5) coordination among organizational entities; _x000D_
(x) a definition of general and specific responsibilities for information security management, including reporting information security incidents; _x000D_
prescribes the development, dissemination, and review/update of formal, documented procedures to facilitate the implementation of security policy and associated security controls; and_x000D_
(xi) references to documentation which may support the policy (e.g., more detailed security policies and procedures for specific information systems or security rules users shall comply with).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developing the organization's security program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</si>
  <si>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developing the information security program and determine if the policy/control requirements stipulated in the policy level have been implemented. For example, examine the organization's information security policy document and confirm that the requirements stipulated in the policy level have been defined and documented. Confirm that the policy document contains elements such as, information security objectives, approach, scope, importance, goals and principles for the organizations security program. Further confirm that the policy has been communicated to all users.</t>
  </si>
  <si>
    <t>Determine if written procedures exist for the developing the information security program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</si>
  <si>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information security policy and determine if the measure(s) address(es) implementation of the policy/control requirement(s) as stipulated in the policy level. For example, the measure(s) could indicate the percentage of employees that have received and understand the objectives, information security objectives, approach, scope, importance, goals and principles of the information security program. Reviews, tests or audits should be completed by the organization to verify that 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</si>
  <si>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0114.04b1Organizational.1</t>
  </si>
  <si>
    <t>04.b Review of the Information Security Policy</t>
  </si>
  <si>
    <t>The security policies are regularly reviewed and updated to ensure they reflect best practices (e.g., for systems and services development and acquisition), and communicated throughout the organization.</t>
  </si>
  <si>
    <t>Obtain and examine the information security policies to determine if requirements are defined for regularly reviewing, updating and communicating the security policies at planned intervals considering regulatory mandates, accreditation requirements and best practices.</t>
  </si>
  <si>
    <t>Interview the individual(s) responsible for information security to determine if a process has been implemented for regularly reviewing, updating and communicating the security policies at planned intervals considering regulatory mandates, accreditation requirements and best practices in accordance with the documented procedures.</t>
  </si>
  <si>
    <t>Obtain and examine the information security procedure documentation to determine if a process is defined for regularly reviewing, updating and communicating the security policies at planned intervals considering regulatory mandates, accreditation requirements and best practices.</t>
  </si>
  <si>
    <t>Interview key personnel to determine if reviews, tests or audits are completed by the organization to verify the security policies are regularly reviewed, updated and communicated at planned intervals and take into consideration regulatory mandates, accreditation requirements and best practices.</t>
  </si>
  <si>
    <t>0117.05a1Organizational.1</t>
  </si>
  <si>
    <t>05.a Management Commitment to Information Security</t>
  </si>
  <si>
    <t>A senior-level information security official is appointed and is responsible for ensuring security processes are in place, communicated to all stakeholders, and consider and address organizational requirements.</t>
  </si>
  <si>
    <t>Obtain and examine the information security management program policies to determine if requirements are defined for the appointment of a senior-level information security official responsible for evaluating and accepting security risks.</t>
  </si>
  <si>
    <t>Interview the individual(s) responsible for information security management program to determine if a process has been implemented for the appointment of a senior-level information security official responsible for evaluating and accepting security risks in accordance with the documented procedures.</t>
  </si>
  <si>
    <t>Obtain and examine the information security management program procedure documentation to determine if a process is defined for the appointment of a senior-level information security official responsible for evaluating and accepting security risks.</t>
  </si>
  <si>
    <t>Interview key personnel to determine if reviews, tests or audits are completed by the organization to verify a senior-level information security official is responsible for evaluating and accepting security risks.</t>
  </si>
  <si>
    <t>0118.05a1Organizational.2</t>
  </si>
  <si>
    <t>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t>
  </si>
  <si>
    <t>Examine policies and/or standards related to management's commitment to information security to determine whether senior management formally:_x000D_
(i) appoints a senior-level information security official for the development, implementation and administration of security matters;_x000D_
(ii) assigns a single point of contact or group to provide program oversight (governance), review and update the organizations security plan (strategy, policies, etc.), ensure compliance with the security plan by the workforce, and to evaluate and accept security risks on behalf of the organization;_x000D_
(iii) formulates, reviews, and approves information security policies and a policy exception process; _x000D_
(vi) periodically, at a minimum annually, reviews and assesses the effectiveness of the implementation of the information security policy; _x000D_
(v) provides the resources needed for information security;_x000D_
(vi) initiates plans and programs to maintain information security awareness; _x000D_
(vii) ensures that all appropriate measures are taken to avoid cases of identity theft targeted at patients, employees and third parties;_x000D_
(viii) ensures that the implementation of information security controls is coordinated across the organization; _x000D_
(ix) determines and coordinates, as needed, internal or external information security specialists, and reviews and coordinates results of the specialists' advice throughout the organization; and_x000D_
(x) provide clear direction and visible management support for security initiatives;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management's commitment to information security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</si>
  <si>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management's commitment to information security and determine if the policy/control requirements stipulated in the policy level have been implemented. For example, examine management's involvement in the implementation of the information security program.  Examine formal evidence to confirm that the requirements as stipulated in the policy level have been implemented, such as formal appointment of an information security official, management review of the information security policy,  evaluation and acceptance of risk, and assessment of the effectiveness of the information security policy.</t>
  </si>
  <si>
    <t>Determine if written procedures exist for management's commitment to information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</si>
  <si>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information security policies and determine if the measure(s) address(es) implementation of the policy/control requirement(s) as stipulated in the policy level. For example, the measure(s) for example could indicate the number of risk that are evaluated and accepted by management as part of it's commitment to ensure the effectiveness of the information security program. Reviews, tests or audits should be completed by the organization to verify that 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</si>
  <si>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speci+G3fic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corrected._x000D_
_x000D_
effectiveness of the information protection program, through program oversight, review and update of the organization's security plan, ensure compliance with the security plan by the workforce, and to evaluate and accepts security risks on behalf of the organization.</t>
  </si>
  <si>
    <t>0119.05a1Organizational.3</t>
  </si>
  <si>
    <t>Security contacts are appointed by name for each major organizational area or business unit.</t>
  </si>
  <si>
    <t>Obtain and examine the information security management program policies to determine if requirements are defined for appointing security contacts for each major organizational area or business unit.</t>
  </si>
  <si>
    <t>Interview the individual(s) responsible for information security management program to determine if a process has been implemented for appointing security contacts for each major organizational area or business unit in accordance with the documented procedures.  Obtain a list of organizational areas or business units and determine if security contacts have been appointed.</t>
  </si>
  <si>
    <t>Obtain and examine the information security management program procedure documentation to determine if a process is defined for appointing security contacts for each major organizational area or business unit.</t>
  </si>
  <si>
    <t>Interview key personnel to determine if reviews, tests or audits are completed by the organization to verify security contacts are appointed by name for each major organizational area or business unit.</t>
  </si>
  <si>
    <t>0120.05a1Organizational.4</t>
  </si>
  <si>
    <t>Capital planning and investment requests include the resources needed to implement the security program, employ a business case (or Exhibit 300 and/or 53 for federal government), and the organization ensures the resources are available for expenditure as planned.</t>
  </si>
  <si>
    <t>Obtain and examine the information security management program policies to determine if requirements are defined for identifying the resources needed to implement the security program as part of the capital planning and investment request process, and ensuring the resources are available as planned.</t>
  </si>
  <si>
    <t>Interview the individual(s) responsible for information security management program to determine if a process has been implemented for identifying the resources needed to implement the security program as part of the capital planning and investment request process, and ensuring the resources are available as planned in accordance with the documented procedures.</t>
  </si>
  <si>
    <t>Obtain and examine the information security management program procedure documentation to determine if a process is defined for identifying the resources needed to implement the security program as part of the capital planning and investment request process, and ensuring the resources are available as planned.</t>
  </si>
  <si>
    <t>Interview key personnel to determine if reviews, tests or audits are completed by the organization to verify the resources needed to implement the security program as part of the capital planning and investment request process are identified and available as planned.</t>
  </si>
  <si>
    <t>0126.05b1Organizational.1</t>
  </si>
  <si>
    <t>05.b Information Security Coordination</t>
  </si>
  <si>
    <t>Security activities (e.g., implementing controls, correcting nonconformities) are coordinated in advance and communicated across the entire organization.</t>
  </si>
  <si>
    <t>Obtain and examine the information security management program policies to determine if requirements are defined for coordinating and communicating security activities (e.g., implementing controls, correcting gaps) across the entire organization.</t>
  </si>
  <si>
    <t>Interview the individual(s) responsible for information security management program to determine if a process has been implemented for coordinating and communicating security activities (e.g., implementing controls, correcting gaps) across the entire organization in accordance with the documented procedures.</t>
  </si>
  <si>
    <t>Obtain and examine the information security management program procedure documentation to determine if a process is defined for coordinating and communicating security activities (e.g., implementing controls, correcting gaps) across the entire organization.</t>
  </si>
  <si>
    <t>Interview key personnel to determine if reviews, tests or audits are completed by the organization to verify security activities (e.g., implementing controls, correcting gaps) are coordinated and communicated across the entire organization.</t>
  </si>
  <si>
    <t>0127.05b1Organizational.2</t>
  </si>
  <si>
    <t>Security requirements for information systems and information services are identified in mission/business processes and resources allocated as part capital planning and investment control processes in a discrete budget line item.</t>
  </si>
  <si>
    <t>Obtain and examine the information security management program policies to determine if requirements are defined for identifying the security requirements for information systems and allocating adequate resources as part of the capital planning and investment process.</t>
  </si>
  <si>
    <t>Interview the individual(s) responsible for information security management program to determine if a process has been implemented for identifying the security requirements for information systems and allocating adequate resources as part of the capital planning and investment process in accordance with the documented procedures.</t>
  </si>
  <si>
    <t>Obtain and examine the information security management program procedure documentation to determine if a process is defined for identifying the security requirements for information systems and allocating adequate resources as part of the capital planning and investment process.</t>
  </si>
  <si>
    <t>Interview key personnel to determine if reviews, tests or audits are completed by the organization to verify security requirements are identified for information systems and adequate resources are allocated as part of the capital planning and investment process.</t>
  </si>
  <si>
    <t>0201.09j1Organizational.124</t>
  </si>
  <si>
    <t>Endpoint Protection</t>
  </si>
  <si>
    <t>09.j Controls Against Malicious Code</t>
  </si>
  <si>
    <t>0202.09j1Organizational.3</t>
  </si>
  <si>
    <t>Audit logs of the scans are maintained.</t>
  </si>
  <si>
    <t>Obtain and examine the malware protection policies to determine if requirements are defined for maintaining audit logs of the malicious software scans.</t>
  </si>
  <si>
    <t>Interview the individual(s) responsible for malware protection to determine if a process has been implemented for maintaining audit logs of the malicious software scans in accordance with the documented procedures.  For a sample of endpoint devices (desktops, laptops, servers, etc.), determine if audit logs of all scans performed are maintained.</t>
  </si>
  <si>
    <t>Obtain and examine the malware protection procedure documentation to determine if a process is defined for maintaining audit logs of the malicious software scans.</t>
  </si>
  <si>
    <t>Interview key personnel to determine if reviews, tests or audits are completed by the organization to verify audit logs are maintained of the malicious software scans.</t>
  </si>
  <si>
    <t>09.m Network Controls</t>
  </si>
  <si>
    <t>0301.09o1Organizational.123</t>
  </si>
  <si>
    <t>Portable Media Security</t>
  </si>
  <si>
    <t>09.o Management of Removable Media</t>
  </si>
  <si>
    <t>The organization, based on the data classification level, registers media (including laptops) prior to use, places reasonable restrictions on how such media be used, and provides an appropriate level of physical and logical protection (including encryption) for media containing covered information until properly destroyed or sanitized.</t>
  </si>
  <si>
    <t>Obtain and examine the mobile media policies to determine if requirements are defined for restricting, registering and encrypting all removable media.</t>
  </si>
  <si>
    <t>Interview the individual(s) responsible for mobile media to determine if a process has been implemented for restricting, registering and encrypting all removable media in accordance with the documented procedures.  For a sample of endpoints and mobile media devices, determine if the use of unauthorized mobile media is restricted on the endpoint and data saved to authorized mobile media is encrypted.</t>
  </si>
  <si>
    <t>Obtain and examine the mobile media procedure documentation to determine if a process is defined for restricting, registering and encrypting all removable media.</t>
  </si>
  <si>
    <t>Interview key personnel to determine if reviews, tests or audits are completed by the organization to verify all removable media is restricted, registered, and encrypted before use.</t>
  </si>
  <si>
    <t>0302.09o2Organizational.1</t>
  </si>
  <si>
    <t>The organization protects and controls media containing sensitive information during transport outside of controlled areas.</t>
  </si>
  <si>
    <t>Obtain and examine the mobile media policies to determine if requirements are defined for protecting and controlling media containing sensitive information during transport outside of controlled areas, including maintaining an audit trail of all removals and relocations of media.</t>
  </si>
  <si>
    <t>Interview the individual(s) responsible for mobile media to determine if a process has been implemented for protecting and controlling media containing sensitive information during transport outside of controlled areas, including maintaining an audit trail of all removals and relocations of media in accordance with the documented procedures.  Obtain and examine the audit log of removals and relocations of mobile media and determine if it is accurately maintained and up to date.</t>
  </si>
  <si>
    <t>Obtain and examine the mobile media procedure documentation to determine if a process is defined for protecting and controlling media containing sensitive information during transport outside of controlled areas, including maintaining an audit trail of all removals and relocations of media.</t>
  </si>
  <si>
    <t>Interview key personnel to determine if reviews, tests or audits are completed by the organization to verify media containing sensitive information is protected and controlled during transport outside of controlled areas.</t>
  </si>
  <si>
    <t>0303.09o2Organizational.2</t>
  </si>
  <si>
    <t>Digital and non-digital media requiring restricted use and the specific safeguards used to restrict their use is identified.</t>
  </si>
  <si>
    <t>Obtain and examine the mobile media policies to determine if requirements are defined for identifying and implementing restrictions on the use of digital and non-digital media.</t>
  </si>
  <si>
    <t>Interview the individual(s) responsible for mobile media to determine if a process has been implemented for identifying and implementing restrictions on the use of digital and non-digital media in accordance with the documented procedures.</t>
  </si>
  <si>
    <t>Obtain and examine the mobile media procedure documentation to determine if a process is defined for identifying and implementing restrictions on the use of digital and non-digital media.</t>
  </si>
  <si>
    <t>Interview key personnel to determine if reviews, tests or audits are completed by the organization to verify restrictions on the use of digital and non-digital media is identified and implemented.</t>
  </si>
  <si>
    <t>0305.09q1Organizational.12</t>
  </si>
  <si>
    <t>09.q Information Handling Procedures</t>
  </si>
  <si>
    <t>Media is labeled, encrypted and handled according to its classification.</t>
  </si>
  <si>
    <t>Obtain and examine the information handling policies to determine if requirements are defined for labeling, handling and encrypting media according to its classification.</t>
  </si>
  <si>
    <t>Interview the individual(s) responsible for information handling to determine if a process has been implemented for labeling, handling and encrypting media according to its classification in accordance with the documented procedures.</t>
  </si>
  <si>
    <t>Obtain and examine the information handling procedure documentation to determine if a process is defined for labeling, handling and encrypting media according to its classification.</t>
  </si>
  <si>
    <t>Interview key personnel to determine if reviews, tests or audits are completed by the organization to verify media is labeled, handled and encrypted according to its classification.</t>
  </si>
  <si>
    <t>0306.09q1Organizational.3</t>
  </si>
  <si>
    <t>The status and location of unencrypted covered information is maintained and monitored.</t>
  </si>
  <si>
    <t>Obtain and examine the information handling policies to determine if requirements are defined for maintaining and monitoring the status and location of unencrypted covered information.</t>
  </si>
  <si>
    <t>Interview the individual(s) responsible for information handling to determine if a process has been implemented for maintaining and monitoring the status and location of unencrypted covered information in accordance with the documented procedures.  Obtain and examine the logs or documentation identifying the status and locations of covered information and determine if it is maintained and up to date.</t>
  </si>
  <si>
    <t>Obtain and examine the information handling procedure documentation to determine if a process is defined for maintaining and monitoring the status and location of unencrypted covered information.</t>
  </si>
  <si>
    <t>Interview key personnel to determine if reviews, tests or audits are completed by the organization to verify the status and location of unencrypted covered information is maintained and monitored.</t>
  </si>
  <si>
    <t>0401.01x1System.124579</t>
  </si>
  <si>
    <t>Mobile Device Security</t>
  </si>
  <si>
    <t>01.x Mobile Computing and Communications</t>
  </si>
  <si>
    <t>System</t>
  </si>
  <si>
    <t>Mobile computing devices are protected at all times by access controls, usage restrictions, connection requirements, encryption, virus protections, host-based firewalls, secure configuration, and physical protections.</t>
  </si>
  <si>
    <t>Obtain and examine the mobile device security policies to determine if requirements are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t>
  </si>
  <si>
    <t>Interview the individual(s) responsible for mobile device security to determine if a process has been implemented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 in accordance with the documented procedures.  For a sample of mobile computing devices (e.g., laptops), determine if protections are installed and operating including access restrictions, encryption, host-based firewalls, and anti-malware.</t>
  </si>
  <si>
    <t>Obtain and examine the mobile device security procedure documentation to determine if a process is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encryption--encrypting all mobile computing devices._x000D_
 - firewalls--installing host-based firewalls when connecting to open, public networks._x000D_
 - anti-malware--installing anti-malware software and keeping it up-to-date.</t>
  </si>
  <si>
    <t>Interview key personnel to determine if reviews, tests or audits are completed by the organization to verify mobile devices are protected at all times in accordance with the organization's policy.</t>
  </si>
  <si>
    <t>0403.01x1System.8</t>
  </si>
  <si>
    <t>The organization monitors for unauthorized connection of mobile devices.</t>
  </si>
  <si>
    <t>Obtain and examine the mobile device security policies to determine if requirements are defined for monitoring for unauthorized mobile devices connected to the network.</t>
  </si>
  <si>
    <t>Interview the individual(s) responsible for mobile device security to determine if a process has been implemented for monitoring for unauthorized mobile devices connected to the network in accordance with the documented procedures.</t>
  </si>
  <si>
    <t>Obtain and examine the mobile device security procedure documentation to determine if a process is defined for monitoring for unauthorized mobile devices connected to the network.</t>
  </si>
  <si>
    <t>Interview key personnel to determine if reviews, tests or audits are completed by the organization to verify unauthorized mobile devices connected to the network are being monitored.</t>
  </si>
  <si>
    <t>0404.01x1System.1011</t>
  </si>
  <si>
    <t>Specially configured mobile devices are issued for personnel travelling to high risk locations and are checked for malware and physical tampering upon return.</t>
  </si>
  <si>
    <t>Obtain and examine the mobile device security policies to determine if requirements are defined for configuring and issuing mobile devices for personnel travelling to high risk locations, and checking the devices for tampering and malware upon return.</t>
  </si>
  <si>
    <t>Interview the individual(s) responsible for mobile device security to determine if a process has been implemented for configuring and issuing mobile devices for personnel travelling to high risk locations, and checking the devices for tampering and malware upon return in accordance with the documented procedures.</t>
  </si>
  <si>
    <t>Obtain and examine the mobile device security procedure documentation to determine if a process is defined for configuring and issuing mobile devices for personnel travelling to high risk locations, and checking the devices for tampering and malware upon return.</t>
  </si>
  <si>
    <t>Interview key personnel to determine if reviews, tests or audits are completed by the organization to verify mobile devices are configured and issued for personnel travelling to high risk locations, and the devices are checked for tampering and malware upon return.</t>
  </si>
  <si>
    <t>0425.01x1System.13</t>
  </si>
  <si>
    <t>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t>
  </si>
  <si>
    <t>Examine policies and/or standards related to mobile computing &amp; communications and determine that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mobile devices to determine if usage of approved application stores.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</si>
  <si>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use of mobile devices and determine if the policy/control requirements stipulated in the policy level have been implemented. For example, obtain evidence that the organization has documented a list of approved applications stores. Obtain and examine the mobile device configuration and determine that application stores not allowed by the organization are prohibited and not accessible by users.</t>
  </si>
  <si>
    <t>Determine if written procedures exist use of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</si>
  <si>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mobile device &amp; communications policy and determine if the measure(s) address(es) implementation of the policy/control requirement(s) as stipulated in the policy level. For example, the measure(s) could indicate the % of mobile devices that have access to non-approved application stores. Reviews, tests or audits should be completed by the organization to confirm whether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</si>
  <si>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0405.01y1Organizational.12345678</t>
  </si>
  <si>
    <t>01.y Teleworking</t>
  </si>
  <si>
    <t>Teleworking activities are only authorized if security arrangements and controls that comply with relevant security policies and organizational requirements are in place.</t>
  </si>
  <si>
    <t>Obtain and examine the teleworking policies to determine if requirements are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t>
  </si>
  <si>
    <t>Interview the individual(s) responsible for teleworking to determine if a process has been implemented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 in accordance with the documented procedures.  For a sample of teleworking arrangements, determine if the arrangements address all necessary protections in accordance with the organization's policy.</t>
  </si>
  <si>
    <t>Obtain and examine the teleworking procedure documentation to determine if a process is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t>
  </si>
  <si>
    <t>Interview key personnel to determine if reviews, tests or audits are completed by the organization to verify security arrangements are implemented for teleworking activities.</t>
  </si>
  <si>
    <t>0501.09m1Organizational.1</t>
  </si>
  <si>
    <t>Wireless Security</t>
  </si>
  <si>
    <t>Vendor defaults for wireless access points are changed prior to authorizing the implementation of the access point.</t>
  </si>
  <si>
    <t>Obtain and examine the wireless security policies to determine if requirements are defined for changing vendor defaults on wireless access points including:_x000D_
 - vendor default encryption keys;_x000D_
 - encryption keys anytime anyone with knowledge of the keys leaves the company or changes positions;_x000D_
 - default SNMP community strings on wireless devices;_x000D_
 - default passwords/passphrases on access points;_x000D_
 - firmware on wireless devices to support strong encryption for authentication and transmission over wireless networks; and_x000D_
 - other security-related wireless vendor defaults, if applicable.</t>
  </si>
  <si>
    <t>Interview the individual(s) responsible for wireless security to determine if a process has been implemented for changing vendor defaults on wireless access points in accordance with the documented procedures.  For a sample of wireless access points, determine if default encryption keys, SNMP community strings, passwords / passphrases, and other vendor defaults are changed.</t>
  </si>
  <si>
    <t>Obtain and examine the wireless security procedure documentation to determine if a process is defined for changing vendor defaults on wireless access points.</t>
  </si>
  <si>
    <t>Interview key personnel to determine if reviews, tests or audits are completed by the organization to verify vendor defaults are changed on wireless access points.</t>
  </si>
  <si>
    <t>0502.09m1Organizational.5</t>
  </si>
  <si>
    <t>Wireless access points are configured with strong encryption (WPA at a minimum).</t>
  </si>
  <si>
    <t>Obtain and examine the wireless security policies to determine if requirements are defined for configuring strong encryption (WPA at a minimum) on all wireless access points.</t>
  </si>
  <si>
    <t>Interview the individual(s) responsible for wireless security to determine if a process has been implemented for configuring strong encryption (WPA at a minimum) on all wireless access points in accordance with the documented procedures.  For a sample of wireless access points, determine if strong encryption (WPA at a minimum) is configured.</t>
  </si>
  <si>
    <t>Obtain and examine the wireless security procedure documentation to determine if a process is defined for configuring strong encryption (WPA at a minimum) on all wireless access points.</t>
  </si>
  <si>
    <t>Interview key personnel to determine if reviews, tests or audits are completed by the organization to verify strong encryption (WPA at a minimum) is configured on all wireless access points.</t>
  </si>
  <si>
    <t>0503.09m1Organizational.6</t>
  </si>
  <si>
    <t>Wireless access points are placed in secure locations.</t>
  </si>
  <si>
    <t>Obtain and examine the wireless security policies to determine if requirements are defined for placing wireless access points in secure locations.</t>
  </si>
  <si>
    <t>Interview the individual(s) responsible for wireless security to determine if a process has been implemented for placing wireless access points in secure locations in accordance with the documented procedures.  For a sample of wireless access points, determine if the access points are placed in secure locations.</t>
  </si>
  <si>
    <t>Obtain and examine the wireless security procedure documentation to determine if a process is defined for placing wireless access points in secure locations.</t>
  </si>
  <si>
    <t>Interview key personnel to determine if reviews, tests or audits are completed by the organization to verify wireless access points are placed in secure locations.</t>
  </si>
  <si>
    <t>0601.06g1Organizational.124</t>
  </si>
  <si>
    <t>Configuration Management</t>
  </si>
  <si>
    <t>06.g Compliance with Security Policies and Standards</t>
  </si>
  <si>
    <t>Annual compliance reviews are conducted by security or audit individuals using manual or automated tools and, if non-compliance is found, appropriate action is taken.</t>
  </si>
  <si>
    <t>Obtain and examine the compliance policies to determine if requirements are defined for conducting annual compliance reviews that are performed by security or audit individuals.</t>
  </si>
  <si>
    <t>Interview the individual(s) responsible for compliance to determine if a process has been implemented for conducting annual compliance reviews that are performed by security or audit individuals in accordance with the documented procedures.  Obtain and examine the most recent compliance review and determine if it was performed in that past 12 months.</t>
  </si>
  <si>
    <t>Obtain and examine the compliance procedure documentation to determine if a process is defined for conducting annual compliance reviews that are performed by security or audit individuals.</t>
  </si>
  <si>
    <t>Interview key personnel to determine if reviews, tests or audits are completed by the organization to verify annual compliance reviews are conducted and performed by security or audit individuals.</t>
  </si>
  <si>
    <t>0602.06g1Organizational.3</t>
  </si>
  <si>
    <t>The results and recommendations of the reviews are documented and approved by management.</t>
  </si>
  <si>
    <t>Obtain and examine the compliance policies to determine if requirements are defined for documenting and approving the results and recommendations of the reviews.</t>
  </si>
  <si>
    <t>Interview the individual(s) responsible for compliance to determine if a process has been implemented for documenting and approving the results and recommendations of the reviews in accordance with the documented procedures.  Obtain and examine the results of the most recent compliance review and determine if the results and recommendations are documented and approved by management.</t>
  </si>
  <si>
    <t>Obtain and examine the compliance procedure documentation to determine if a process is defined for documenting and approving the results and recommendations of the reviews.</t>
  </si>
  <si>
    <t>Interview key personnel to determine if reviews, tests or audits are completed by the organization to verify the results and recommendations of the reviews are documented and approved.</t>
  </si>
  <si>
    <t>0605.10h1System.12</t>
  </si>
  <si>
    <t>10.h Control of Operational Software</t>
  </si>
  <si>
    <t>Only authorized administrators are allowed to implement approved upgrades to software, applications and program libraries based on business requirements and the security implications of the release.</t>
  </si>
  <si>
    <t>Obtain and examine the configuration management policies to determine if requirements are defined for restricting the implementation of approved upgrades for software, applications and program libraries to authorized administrators.</t>
  </si>
  <si>
    <t>Interview the individual(s) responsible for configuration management to determine if a process has been implemented for restricting the implementation of approved upgrades for software, applications and program libraries to authorized administrators in accordance with the documented procedures.  For a sample of software upgrades, applications and program libraries, determine if upgrades can only be performed by authorized administrators.</t>
  </si>
  <si>
    <t>Obtain and examine the configuration management procedure documentation to determine if a process is defined for restricting the implementation of approved upgrades for software, applications and program libraries to authorized administrators.</t>
  </si>
  <si>
    <t>Interview key personnel to determine if reviews, tests or audits are completed by the organization to verify the implementation of approved upgrades for software, applications and program libraries is restricted to authorized administrators.</t>
  </si>
  <si>
    <t>0663.10h1System.7</t>
  </si>
  <si>
    <t>The operating system shall have in place supporting technical controls such as antivirus, file integrity monitoring, host-based (personal) firewalls or port filtering tools, and logging as part of their baseline.</t>
  </si>
  <si>
    <t>Examine policies and/or standards related to system security to determine if the operating system is required to have in place supporting technical controls such as antivirus, file integrity monitoring, host-based (personal) firewalls or port filtering tools, and logging as part of their baseline._x000D_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security and confirm whether technical controls have been implemented to protect the operating system.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</si>
  <si>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system security and determine if the policy/control requirements stipulated in the policy level have been implemented. For example, examine the baseline configuration for the operating system and confirm that endpoint controls such as antivirus, file integrity monitoring, host-based (personal) firewalls or port filtering tools, and logging has been deployed. Endpoint software which includes the above technical control should be implemented on operating system clients and configured as part of their baseline configuration.</t>
  </si>
  <si>
    <t>Determine if written procedures exist for system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</si>
  <si>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system security policy and determine if the measure(s) address(es) implementation of the policy/control requirement(s) as stipulated in the policy level. For example, the measure(s) could indicatethe number of systems with policy-specified endpoint technical controls have been implemented to protect the operating system as a % of all its systems. Reviews, tests or audits should be completed by the organization to verify that the operating system has in place supporting technical controls such as antivirus, file integrity monitoring, host-based (personal) firewalls or port filtering tools, and logging as part of their baseline._x000D_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</si>
  <si>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0606.10h2System.1</t>
  </si>
  <si>
    <t>Applications and operating systems are successfully tested for usability, security and impact prior to production.</t>
  </si>
  <si>
    <t>Obtain and examine the configuration management policies to determine if requirements are defined for testing applications and operating systems for usability, security and impact prior to production.</t>
  </si>
  <si>
    <t>Interview the individual(s) responsible for configuration management to determine if a process has been implemented for testing applications and operating systems for usability, security and impact prior to production in accordance with the documented procedures.  For a sample of applications, determine if documentation is maintained of the testing performed for the usability, security and impact of the application prior to production.</t>
  </si>
  <si>
    <t>Obtain and examine the configuration management procedure documentation to determine if a process is defined for testing applications and operating systems for usability, security and impact prior to production.</t>
  </si>
  <si>
    <t>Interview key personnel to determine if reviews, tests or audits are completed by the organization to verify applications and operating systems are tested for usability, security and impact prior to production.</t>
  </si>
  <si>
    <t>0607.10h2System.23</t>
  </si>
  <si>
    <t>The organization uses its configuration control program to maintain control of all implemented software and system documentation and archive prior versions of implemented software and system documentation.</t>
  </si>
  <si>
    <t>Obtain and examine the configuration management policies to determine if requirements are defined for using the configuration control program to maintain control of all implemented software and system documentation and archive prior version of the implemented software and system documentation.</t>
  </si>
  <si>
    <t>Interview the individual(s) responsible for configuration management to determine if a process has been implemented for using the configuration control program to maintain control of all implemented software and system documentation and archive prior version of the implemented software and system documentation in accordance with the documented procedures.</t>
  </si>
  <si>
    <t>Obtain and examine the configuration management procedure documentation to determine if a process is defined for using the configuration control program to maintain control of all implemented software and system documentation and archive prior version of the implemented software and system documentation.</t>
  </si>
  <si>
    <t>Interview key personnel to determine if reviews, tests or audits are completed by the organization to verify the configuration control program is used to maintain control of all implemented software and system documentation and archive prior version of the implemented software and system documentation.</t>
  </si>
  <si>
    <t>0663.10h2Organizational.9</t>
  </si>
  <si>
    <t>The organization prevents program execution in accordance with the list of unauthorized (blacklisted) software programs and rules authorizing the terms and conditions of software program usage.</t>
  </si>
  <si>
    <t>Examine policies and/or standards related to system security through blacklisting and determine whether the organization prevents program execution in accordance with the list of unauthorized (blacklisted) software programs and rules authorizing the terms and conditions of software program usage._x000D_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</si>
  <si>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that prevents program execution in accordance with the list of unauthorized programs.  Select a sample of systems, and confirm that application blacklisting technology has been installed and prevents the execution of unauthorized software.</t>
  </si>
  <si>
    <t>Determine if written procedures exist for system security through blacklisting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</si>
  <si>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Reviews, tests or audits should be completed by the organization to verify the organization prevents program execution in accordance with the list of unauthorized (blacklisted) software programs and rules authorizing the terms and conditions of software program usage._x000D_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</si>
  <si>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0664.10h2Organizational.10</t>
  </si>
  <si>
    <t>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t>
  </si>
  <si>
    <t>Examine policies and/or standards related to system security through blacklisting and determine whether 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</si>
  <si>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with an allow-all or deny-by-exception policy to prevent program execution in accordance with the list of unauthorized programs.  Select a sample of systems, and confirm that application blacklisting technology has been installed and prevents the execution of unauthorized software.  Further examine evidence to confirm that the organization monitors for blacklisted software and that the blacklist is reviewed on an annual basis.</t>
  </si>
  <si>
    <t>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Further, a metric can also include the number of unauthorized software installed on servers, workstations, and laptops. Reviews, tests or audits should be completed by the organization to verify the organization prevents program execution in accordance with the list of unauthorized (blacklisted) and ensures that the blacklist is updated on an annual basis._x000D_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</si>
  <si>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0701.07a1Organizational.12</t>
  </si>
  <si>
    <t>Vulnerability Management</t>
  </si>
  <si>
    <t>07.a Inventory of Assets</t>
  </si>
  <si>
    <t>An inventory of assets is maintained.</t>
  </si>
  <si>
    <t>Obtain and examine the asset management policies to determine if requirements are defined for maintaining an inventory of assets, including:_x000D_
 - type or classification of the asset_x000D_
 - format_x000D_
 - location_x000D_
 - backup information_x000D_
 - license information_x000D_
 - a business value.</t>
  </si>
  <si>
    <t>Interview the individual(s) responsible for asset management to determine if a process has been implemented for maintaining an inventory of assets in accordance with the documented procedures.  Obtain and review the current asset inventory. For a sample of assets, determine if the asset is documented in the inventory and the associated information is accurate and current.</t>
  </si>
  <si>
    <t>Obtain and examine the asset management procedure documentation to determine if a process is defined for maintaining an inventory of assets.</t>
  </si>
  <si>
    <t>Interview key personnel to determine if reviews, tests or audits are completed by the organization to verify an inventory of assets is maintained.</t>
  </si>
  <si>
    <t>0702.07a1Organizational.3</t>
  </si>
  <si>
    <t>The information lifecycle manages the secure use, transfer, exchange, and disposal of IT-related assets.</t>
  </si>
  <si>
    <t>Obtain and examine the asset management policies to determine if requirements are defined for managing the secure use, transfer, exchange, and disposal of IT-related assets.</t>
  </si>
  <si>
    <t>Interview the individual(s) responsible for asset management to determine if a process has been implemented for managing the secure use, transfer, exchange, and disposal of IT-related assets in accordance with the documented procedures.</t>
  </si>
  <si>
    <t>Obtain and examine the asset management procedure documentation to determine if a process is defined for managing the secure use, transfer, exchange, and disposal of IT-related assets.</t>
  </si>
  <si>
    <t>Interview key personnel to determine if reviews, tests or audits are completed by the organization to verify the secure use, transfer, exchange, and disposal of IT-related assets is managed.</t>
  </si>
  <si>
    <t>0706.10b1System.12</t>
  </si>
  <si>
    <t>10.b Input Data Validation</t>
  </si>
  <si>
    <t>Applications developed by the organization are based on secure coding guidelines to prevent common vulnerabilities or undergo appropriate testing.</t>
  </si>
  <si>
    <t>Obtain and examine the application development policies to determine if requirements are defined for securely coding applications developed by the organization to prevent common vulnerabilities, including:_x000D_
 - Injection flaws, particularly SQL injection. (Validate input to verify user data cannot modify meaning of commands and queries, utilize parameterized queries, etc.)_x000D_
 - Buffer overflow (Validate buffer boundaries and truncate input strings)_x000D_
 - Insecure cryptographic storage (Prevent cryptographic flaws)_x000D_
 - Insecure communications (Properly encrypt all authenticated and sensitive communications)_x000D_
 - Improper error handling (Do not leak information via error messages).</t>
  </si>
  <si>
    <t>Interview the individual(s) responsible for application development to determine if a process has been implemented for securely coding applications developed by the organization to prevent common vulnerabilities in accordance with the documented procedures.  Obtain and examine the secure coding guidelines and determine if methods for preventing common vulnerabilities are identified and defined.</t>
  </si>
  <si>
    <t>Obtain and examine the application development procedure documentation to determine if a process is defined for securely coding applications developed by the organization to prevent common vulnerabilities.</t>
  </si>
  <si>
    <t>Interview key personnel to determine if reviews, tests or audits are completed by the organization to verify applications developed by the organization are securely coded to prevent common vulnerabilities.</t>
  </si>
  <si>
    <t>0709.10m1Organizational.1</t>
  </si>
  <si>
    <t>10.m Control of Technical Vulnerabilities</t>
  </si>
  <si>
    <t>Technical vulnerabilities are identified, evaluated for risk and corrected in a timely manner.</t>
  </si>
  <si>
    <t>Obtain and examine the vulnerability management policies to determine if requirements are defined for identifying, evaluating for risk and correcting technical vulnerabilities.</t>
  </si>
  <si>
    <t>Interview the individual(s) responsible for vulnerability management to determine if a process has been implemented for identifying, evaluating for risk and correcting technical vulnerabilities in accordance with the documented procedures.</t>
  </si>
  <si>
    <t>Obtain and examine the vulnerability management procedure documentation to determine if a process is defined for identifying, evaluating for risk and correcting technical vulnerabilities.</t>
  </si>
  <si>
    <t>Interview key personnel to determine if reviews, tests or audits are completed by the organization to verify technical vulnerabilities are identified, evaluated for risk and corrected in a timely manner.</t>
  </si>
  <si>
    <t>0801.01i1Organizational.1</t>
  </si>
  <si>
    <t>Network Protection</t>
  </si>
  <si>
    <t>01.i Policy on the Use of Network Services</t>
  </si>
  <si>
    <t>The organization specifies the networks and network services to which users are authorized access.</t>
  </si>
  <si>
    <t>Obtain and examine the network management policies to determine if requirements are defined for the networks and network services that users are authorized to access.</t>
  </si>
  <si>
    <t>Interview the individual(s) responsible for network administration to determine if a process has been implemented for identifying and authorizing networks and network services and restricting unauthorized networks and network services in accordance with the documented procedures.  For a sample of users, determine if the networks and network services to which they have access were authorized.</t>
  </si>
  <si>
    <t>Obtain and examine the network management procedure documentation to determine if a process is defined for identifying, authorizing and restricting networks and network services users are authorized to access.</t>
  </si>
  <si>
    <t>Interview key personnel to determine if reviews, tests or audits are completed by the organization to verify the networks and network services users are authorized to access.</t>
  </si>
  <si>
    <t>0805.01m1Organizational.12</t>
  </si>
  <si>
    <t>01.m Segregation in Networks</t>
  </si>
  <si>
    <t>Security gateways (e.g., firewalls)--capable of enforcing security policies, configurable to filter traffic between domains, and blocking unauthorized access--are used to maintain segregation between internal wired, internal wireless, and external network segments (e.g., the Internet) including DMZs and enforce access control policies for each of the domains.</t>
  </si>
  <si>
    <t>Obtain and examine the network management policies to determine if requirements are defined for segregating internal wired, wireless and external networks (e.g., the Internet) using firewalls and enforcing access control policies for each domain.</t>
  </si>
  <si>
    <t>Obtain and examine the organization's network diagram(s) to determine if network segments are defined and segregated through firewalls.</t>
  </si>
  <si>
    <t>Obtain and examine the network management procedure documentation to determine if a process is defined for segregating internal wired, wireless and external networks (e.g., the Internet) using firewalls and enforcing access control policies for each domain.</t>
  </si>
  <si>
    <t>Interview key personnel to determine if reviews, tests or audits are completed by the organization to verify internal wired, wireless and external networks (e.g., the Internet) are segregated using firewalls and enforceable access control policies for each domain.</t>
  </si>
  <si>
    <t>0806.01m2Organizational.12356</t>
  </si>
  <si>
    <t>The organization’s network is logically and physically segmented with a defined security perimeter and a graduated set of controls, including subnetworks for publically accessible system components that are logically separated from the internal network, based on organizational requirements; and traffic is controlled based on functionality required and classification of the data/systems based on a risk assessment and their respective security requirements.</t>
  </si>
  <si>
    <t>Obtain and examine the network management policies to determine if requirements are defined for logically and physically segmenting the organization's network with a defined security perimeter based on functionality and classification of the data/systems.</t>
  </si>
  <si>
    <t>Obtain and examine the organization's network diagram(s) to determine if network segments are defined and segregated based on the functionality and the classification of the data/systems.</t>
  </si>
  <si>
    <t>Obtain and examine the network management procedure documentation to determine if a process is defined for logically and physically segmenting the organization's network with a defined security perimeter based on functionality and classification of the data/systems.</t>
  </si>
  <si>
    <t>Interview key personnel to determine if reviews, tests or audits are completed by the organization to verify logical and physical segments of the organization's network within a defined security perimeter are based on functionality and classification of the data/systems.</t>
  </si>
  <si>
    <t>0894.01m2Organizational.7</t>
  </si>
  <si>
    <t>Networks are segregated from production-level networks when migrating physical servers, applications or data to virtualized servers.</t>
  </si>
  <si>
    <t>Examine policies and/or standards related to system migration to determine if networks are segregated from production-level networks when migrating physical servers, applications or data to virtualized servers._x000D_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to determine if segregated networks when migrating physical servers, applications or data to virtualized servers.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</si>
  <si>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system and application migrations and determine if the policy/control requirements stipulated in the policy level have been implemented. For example, select a sample of change management records for migrating physical servers, applications or data to virtualized servers and confirm that network segregation was in place during migration. Confirm that during the migration, the migration occurred from a network segregated from the production environment.</t>
  </si>
  <si>
    <t>Determine if written procedures exist for system migrations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</si>
  <si>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system migration policy and determine if the measure(s) address(es) implementation of the policy/control requirement(s) as stipulated in the policy level. For example, the measure(s) could indicate the number or % of system migrations to virtualized systems that were appropriately segregated from the production environment. Reviews, tests or audits should be completed by the organization to verify that appropriate network segregation has been implemented when physical servers, applications or data are migrated to virtual servers.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</si>
  <si>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0814.01n1Organizational.12</t>
  </si>
  <si>
    <t>01.n Network Connection Control</t>
  </si>
  <si>
    <t>The ability of users to connect to the internal network is restricted using a deny-by-default and allow-by-exception policy at managed interfaces according to the access control policy and the requirements of clinical and business applications.</t>
  </si>
  <si>
    <t>Obtain and examine the network management policies to determine if requirements are defined for restricting users' ability to connect to the internal network in accordance with the access control policy.</t>
  </si>
  <si>
    <t>Interview the individual(s) responsible for network management to determine if a process has been implemented for restricting users' ability to connect to the internal network in accordance with the access control policy in accordance with the documented procedures.  For a sample of users, determine if their ability to connect is restricted in accordance with the access control policy.</t>
  </si>
  <si>
    <t>Obtain and examine the network management procedure documentation to determine if a process is defined for restricting users' ability to connect to the internal network in accordance with the access control policy.</t>
  </si>
  <si>
    <t>Interview key personnel to determine if reviews, tests or audits are completed by the organization to verify users' ability to connect to the internal network is restricted in accordance with the access control policy.</t>
  </si>
  <si>
    <t>0850.01o1Organizational.12</t>
  </si>
  <si>
    <t>01.o Network Routing Control</t>
  </si>
  <si>
    <t>Routing controls are implemented through security gateways (e.g., firewalls) used between internal and external networks (e.g., the Internet and 3rd party networks).</t>
  </si>
  <si>
    <t>Obtain and examine relevant policies, standards and/or related documentation and, if needed, interview the control owner(s) and/or relevant stakeholders to determine if requirements have been defined for implementing routing controls through security gateways (e.g., firewalls) used between internal and external networks (e.g., the Internet and 3rd party networks).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</si>
  <si>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implementing routing controls through security gateways (e.g., firewalls) used between internal and external networks (e.g., the Internet and 3rd party networks) IAW the policy requirements and documented procedures.</t>
  </si>
  <si>
    <t>Obtain and examine documented procedures and/or other relevant documentation and interview the control owner(s) and/or relevant stakeholders to determine if a process is defined for implementing routing controls through security gateways (e.g., firewalls) used between internal and external networks (e.g., the Internet and 3rd party networks)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</si>
  <si>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is implementing routing controls through security gateways (e.g., firewalls) used between internal and external networks (e.g., the Internet and 3rd party networks).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</si>
  <si>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t>
  </si>
  <si>
    <t>0815.01o2Organizational.123</t>
  </si>
  <si>
    <t>Requirements for network routing control is based on the access control policy, including positive source and destination checking mechanisms, such as firewall validation of source/destination addresses, and the hiding of internal directory services and IP addresses.</t>
  </si>
  <si>
    <t>Obtain and examine the network management policies to determine if requirements are defined for firewalls to validate source/destination addresses, hide internal directory services and IP addresses, and restrict messaging, file transfer, interactive access, and common Windows applications.</t>
  </si>
  <si>
    <t>Interview the individual(s) responsible for network management to determine if a process has been implemented for firewalls to validate source/destination addresses, hide internal directory services and IP addresses, and restrict messaging, file transfer, interactive access, and common Windows applications in accordance with the documented procedures.  For a sample of firewalls, determine if the configurations appropriately validate source/destination addresses, hide internal directory services and IP addresses, and restrict messaging, file transfer, interactive access, and common Windows applications.</t>
  </si>
  <si>
    <t>Obtain and examine the network management procedure documentation to determine if a process is defined for firewalls to validate source/destination addresses, hide internal directory services and IP addresses, and restrict messaging, file transfer, interactive access, and common Windows applications.</t>
  </si>
  <si>
    <t>Interview key personnel to determine if reviews, tests or audits are completed by the organization to verify firewalls appropriately restrict traffic in accordance with the organization's policy.</t>
  </si>
  <si>
    <t>0816.01w1System.1</t>
  </si>
  <si>
    <t>01.w Sensitive System Isolation</t>
  </si>
  <si>
    <t>The sensitivity of applications/systems is explicitly identified and documented by the application/system owner.</t>
  </si>
  <si>
    <t>Obtain and examine the asset management policies to determine if requirements are defined for identifying and documenting the sensitivity of each application/system.</t>
  </si>
  <si>
    <t>Interview the individual(s) responsible for asset management to determine if a process has been implemented for identifying and documenting the sensitivity of each application/system in accordance with the documented procedures.  For a sample of systems and applications, determine if the sensitivity of the system/application is documented.</t>
  </si>
  <si>
    <t>Obtain and examine the asset management procedure documentation to determine if a process is defined for identifying and documenting the sensitivity of each application/system.</t>
  </si>
  <si>
    <t>Interview key personnel to determine if reviews, tests or audits are completed by the organization to verify the sensitivity of each application/system is identified and documented.</t>
  </si>
  <si>
    <t>0819.09m1Organizational.23</t>
  </si>
  <si>
    <t>A current network diagram (including wireless networks) exists and is updated whenever there are network changes and no less than every 6 months.</t>
  </si>
  <si>
    <t>Obtain and examine the network management policies to determine if requirements are defined for maintaining a current network diagram that is updated whenever there are network changes and no less than every 6 months.</t>
  </si>
  <si>
    <t>Interview the individual(s) responsible for network management to determine if a process has been implemented for maintaining a current network diagram that is updated whenever there are network changes and no less than every 6 months in accordance with the documented procedures.  Obtain and examine the network diagram(s) and determine if the network diagram has been reviewed and updated within the past 6 months.</t>
  </si>
  <si>
    <t>Obtain and examine the network management procedure documentation to determine if a process is defined for maintaining a current network diagram that is updated whenever there are network changes and no less than every 6 months.</t>
  </si>
  <si>
    <t>Interview key personnel to determine if reviews, tests or audits are completed by the organization to verify a current network diagram is maintained and is up-to-date.</t>
  </si>
  <si>
    <t>0835.09n1Organizational.1</t>
  </si>
  <si>
    <t>09.n Security of Network Services</t>
  </si>
  <si>
    <t>Agreed services provided by a network service provider/manager are formally managed and monitored to ensure they are provided securely.</t>
  </si>
  <si>
    <t>Review relevant policies or standards on contracting and/or network services and determine if formal management and monitoring of agreed in-house or contracted outsourced network services is required.  Verify that the policy requires specific security arrangements for particular services to be included in a network services agreement, including security features, service levels, and management requirements.  The policy or standard should also require the agreements address the right to audit.  If policies or standards do not address this requirement, determine who is responsible for managing network service providers and determine if the management, monitoring and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t>
  </si>
  <si>
    <t>Inquire of management if internal and external/outsourced network services are managed and monitored according to a network services agreement.  Ask management if the agreements provide the right to audit.   Interview key personnel involved in the development and management of these network services agreements and verify they are followed consistently.  Obtain a list of network service providers, including any internal network services provided locally or as an enterprise service, and compare the list to a list of network services agreements.  Verify that each provider, including any internally provided services, has a network services agreement.  Examine a representative sample of network services agreements and ensure they address the policy requirements for security, including the right to audit.  If the original dates of the agreements can be determined, verify the network service agreements sampled were established prior to implementing/using the services.   Ask if any of the service providers, including those provided by an internal network services manager, have been audited.  Review documentation substantiating the audits.  Review documentation substantiating the monitoring of these network services, including any actions taken to actively manage any security-relevant issues with the provided services.</t>
  </si>
  <si>
    <t>Determine if formal or informal written procedures for the management of network services address both internal sources (i.e., by a network services manager) or external sources (i.e., by an outsourced network services provider).   Verify the procedures address development and implementation of a network services agreement, including specific requirements for documenting the security of those services and carrying out the terms of the agreement, e.g., monitoring to ensure the network service provider implements the measures.  Interview key personnel responsible for developing and implementing/managing the network services agreements and ask them if the procedures address the requirements.  Ask them to describe the procedures and compare their description(s) to written procedures, if they exist, to determine if they are consistent.</t>
  </si>
  <si>
    <t>Examine metric(s) or other measure(s) that evaluate(s) the organizations compliance with the policy on contracting and/or network services to determine if the requirements are addressed by the metric.  For example, the metric could indicate the number of network services that do not have a policy-compliant network services agreement as a percentage of all network services received.  Non-compliance with the policy requirements could be part of a broader metric that considers all deviations from network services requirements regardless of type if non-compliance with the requirements for network services agreements can be ascertained.   Note a measure could include regular or ad hoc reports or audits of contractual agreements or network services if they consider the policy requirements for network services agreements.  If a metric or measure adequately evaluates the policy requirements for network services agreements, determine if the measure is tracked over time and if performance goals have been established.</t>
  </si>
  <si>
    <t>Determine if the individual or office that receives the measure or metric is able to correct issues with network services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</si>
  <si>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0836.09.n2Organizational.1</t>
  </si>
  <si>
    <t>The organization formally authorizes and documents the characteristics of each connection from an information system to other information systems outside the organization.</t>
  </si>
  <si>
    <t>Review relevant policies or standards on contracting and/or network services and determine if the formal authorization and documentation of the characteristics of each connection from an information system to another information system outside the organization is required.  Verify that the policy requires the organization to:_x000D_
i. authorize connections through the use of an interconnection security or other formal agreement; and_x000D_
ii. documents for each connection the interface characteristics, security requriements, and the nature of the information communicated._x000D_
If policies or standards do not address this requirement, determine who is responsible for managing network service providers and determine if the requirements for formal authorization and documentation of information systems connections are understood.  Evidence of ad hoc or informal policy may also be provided by reviewing any written procedures or examining documentation associated with formal or ad hoc processes to determine if the requirements are addressed consistently by the entity.</t>
  </si>
  <si>
    <t>Inquire of management if connections between an information system and an external information system are formally authorized and documented in an interconnection security or other formal agreement.  Ask management if the agreements specify documents for each connection the interface characteristics, security requriements, and the nature of the information communicated.  Interview key personnel involved in the management of these external connections and ask if the procedures are followed consistently.  Obtain a list of connections between the information systems in scope for the assessment and information system(s) external to the organization.  Select a representative sample of these connections and verify they have an appropriate interconnection security or other formal agreement.</t>
  </si>
  <si>
    <t>Determine if formal or informal written procedures for the management of network services address the formal authorization and documentation of the characteristics of each connection from an information system to another information system outside the organization.   Verify the procedures ensure the policy requirements for authorization and documentation of the interface characteristics, security requirements, and the nature of the information communicated are incorporated into an interconnection security or other formal agreement.  Interview key personnel responsible for developing and implementing/managing interconnections and ask them if the procedures address the stipulated requirements.  Ask them to describe the procedures and compare their description(s) to written procedures, if they exist, to determine if they are consistent.</t>
  </si>
  <si>
    <t>Examine metric(s) or other measure(s) that evaluate(s) the organizations compliance with the policy on contracting and/or network services to determine if the requirements are addressed by the metric.  For example, the metric could indicate the number of connections from an information system to an external information system that do not have a policy-compliant interconnection security or other valid agreement as a percentage of all such interconnections.  Non-compliance with the policy requirements could be part of a broader metric that considers all deviations from network services requirements regardless of type if non-compliance with the requirements for interconnection security agreements can be ascertained.   Note a measure could include regular or ad hoc reports or audits of contractual agreements or network services if they consider the policy requirements for interconnection securitiy agreements.  If a metric or measure adequately evaluates the policy requirements for interconnection security agreements, determine if the measure is tracked over time and if performance goals have been established.</t>
  </si>
  <si>
    <t>Determine if the individual or office that receives the measure or metric is able to correct issues with interconnection security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</si>
  <si>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0837.09.n2Organizational.2</t>
  </si>
  <si>
    <t>Formal agreements with external information system providers include specific obligations for security and privacy.</t>
  </si>
  <si>
    <t>Review relevant policies or standards on contracting and/or network services and determine if formal agreements with external information system providers are required and must:_x000D_
i. require providers to comply with organizational information security requirements;_x000D_
ii. employ appropriate security controls in accordance with applicable federal laws, Executive Orders, directives, policies, regulations, standards, guidance;_x000D_
iii. define and document organizational oversight and user roles and responsibilities with regard to external information system services; _x000D_
iv. provide for organizational monitoring of security control compliance by external service providers; _x000D_
v. require the use of FIPS-validated cryptographic mechanisms during transmission to protect the confidentiality and integrity of information unless otherwise protected by alternative physical measures; and_x000D_
vi. state the provider is responsible for the protection of covered information sha_x000D_
If policies or standards do not address this requirement, determine who is responsible for managing external providers and determine if the requirements for these agreements are understood.  Evidence of ad hoc or informal policy may also be provided by reviewing any written procedures or examining documentation associated with formal or ad hoc processes to determine if the requirements are addressed consistently by the entity.</t>
  </si>
  <si>
    <t>Inquire of management if service agreements with external service providers address the elements specified in the illustrrative procedures for the policy maturity level.  network services .  Interview key personnel involved in the development and management of these service agreements and verify they are followed consistently.  Obtain a list of external service providers and compare the list to a list of service agreements.  Verify that each provider has a a valid agreement.  Examine a representative sample of service agreements and ensure they address the policy requirements.</t>
  </si>
  <si>
    <t>Determine if formal or informal written procedures for the management of network services address agreements with external service providers.   Verify the procedures address development and implementation of a services agreement that includes the elements specified in the illustrative procedures for the policy maturity level.  Interview key personnel responsible for developing and implementing/managing these service agreements and ask them if the procedures address the policy requirements.  Ask them to describe the procedures and compare their description(s) to written procedures, if they exist, to determine if they are consistent.</t>
  </si>
  <si>
    <t>Examine metric(s) or other measure(s) that evaluate(s) the organizations compliance with the policy on contracting and/or network services to determine if the requirements are addressed by the metric.  For example, the metric could indicate the number of external service providers that do not have a policy-compliant services agreement as a percentage of all external service providers.  Non-compliance with the policy requirements could be part of a broader metric that considers all deviations from network services requirements regardless of type if non-compliance with the policy requirements for service agreements with external providers can be ascertained.   Note a measure could include regular or ad hoc reports or audits of contractual agreements or network services if they consider the policy requirements for  services agreements with external providers.  If a metric or measure adequately evaluates the policy requirements for service agreements with external providers, determine if the measure is tracked over time and if performance goals have been established.</t>
  </si>
  <si>
    <t>Determine if the individual or office that receives the measure or metric is able to correct issues with service agreements with external providers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</si>
  <si>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Determine if the individual or office that receives the measure or metric is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</si>
  <si>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0901.09s1Organizational.1</t>
  </si>
  <si>
    <t>Transmission Protection</t>
  </si>
  <si>
    <t>09.s Information Exchange Policies and Procedures</t>
  </si>
  <si>
    <t>The organization formally addresses multiple safeguards before allowing the use of information systems for information exchange.</t>
  </si>
  <si>
    <t>Obtain and examine the information handling policies to determine if requirements are defined for safeguarding information prior to its exchange, including establishing:_x000D_
 - policies or guidelines outlining acceptable use of electronic communication applications or systems;_x000D_
 - the use of anti-malware for the detection of and protection against malicious code that may be transmitted through the use of electronic communications;_x000D_
 - procedures for the use of wireless communications if applicable, including an appropriate level of encryption (see 09.m);_x000D_
 - employee, contractor and any other user's responsibilities to not compromise the organization (e.g. through defamation, harassment, impersonation, forwarding of chain letters, unauthorized purchasing, etc.);_x000D_
 - the required use of cryptographic techniques to protect the confidentiality, integrity and authenticity of covered information;_x000D_
 - the retention and disposal guidelines for all business correspondence, including messages, in accordance with relevant national and local legislation and regulations; and_x000D_
 - controls and restrictions associated with the forwarding of communications (e.g. automatic forwarding of electronic mail to external mail addresses).</t>
  </si>
  <si>
    <t>Interview the individual(s) responsible for information handling to determine if a process has been implemented for safeguarding information prior to its exchange in accordance with the documented procedures.  For a sample of information exchanges with third parties, determine if assurances have been gained that all required safeguards are implemented and operating effectively.</t>
  </si>
  <si>
    <t>Obtain and examine the information handling procedure documentation to determine if a process is defined for safeguarding information prior to its exchange.</t>
  </si>
  <si>
    <t>Interview key personnel to determine if reviews, tests or audits are completed by the organization to verify information is safeguarded prior to its exchange.</t>
  </si>
  <si>
    <t>0902.09s2Organizational.13</t>
  </si>
  <si>
    <t>Remote (external) access to the organizations information assets and access to external information assets (for which the organization has no control) is based on clearly defined terms and conditions.</t>
  </si>
  <si>
    <t>Obtain and examine the remote access policies to determine if requirements are defined for remotely accessing the organization's information assets and external information assets outside of the control of the organization.</t>
  </si>
  <si>
    <t>Interview the individual(s) responsible for remote access to determine if a process has been implemented for remotely accessing the organization's information assets and external information assets outside of the control of the organization in accordance with the documented procedures.</t>
  </si>
  <si>
    <t>Obtain and examine the remote access procedure documentation to determine if a process is defined for remotely accessing the organization's information assets and external information assets outside of the control of the organization.</t>
  </si>
  <si>
    <t>Interview key personnel to determine if reviews, tests or audits are completed by the organization to verify remote access to the organization's information assets and external information assets outside of the control of the organization is clearly defined.</t>
  </si>
  <si>
    <t>0903.10f1Organizational.1</t>
  </si>
  <si>
    <t>10.f Policy on the Use of Cryptographic Controls</t>
  </si>
  <si>
    <t>Encryption is used to protect covered information on mobile/removable media and across communication lines based on pre-determined criteria.</t>
  </si>
  <si>
    <t>Obtain and examine the encryption policies to determine if requirements are defined for protecting covered information on mobile/removable media and across communication lines.</t>
  </si>
  <si>
    <t>Interview the individual(s) responsible for encryption to determine if a process has been implemented for protecting covered information on mobile/removable media and across communication lines in accordance with the documented procedures.</t>
  </si>
  <si>
    <t>Obtain and examine the encryption procedure documentation to determine if a process is defined for protecting covered information on mobile/removable media and across communication lines.</t>
  </si>
  <si>
    <t>Interview key personnel to determine if reviews, tests or audits are completed by the organization to verify covered information is protected on mobile/removable media and across communication lines.</t>
  </si>
  <si>
    <t>0905.10g1Organizational.12</t>
  </si>
  <si>
    <t>10.g Key Management</t>
  </si>
  <si>
    <t>Encryption keys and the equipment to generate, store and archive keys are protected against modification, loss, destruction and disclosure.</t>
  </si>
  <si>
    <t>Examine policies and/or standards related to encryption key management to determine if all cryptographic keys are protected against modification, loss, and destruction. In addition, equipment used to generate, store and archive keys is physically protected, and encryption keys are stored separately from encrypted data._x000D_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encryption key management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</si>
  <si>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encryption key management and determine if the policy/control requirements stipulated in the policy level have been implemented. For example, examine evidence to ensure that encryption keys are adequately protected (physical/logical). Examine evidence to confirm that machines and systems that store encryption keys are physically secured. Further, examine evidence to confirm that encryption keys are stored on separately from encrypted data.  Other mechanisms to protect encryption keys include multi-factor authentication, encryption of encryption keys, off-site backups,  key escrow, and audit logging.</t>
  </si>
  <si>
    <t>Determine if written procedures exist for encryption key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</si>
  <si>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encryption policy and determine if the measure(s) address(es) implementation of the policy/control requirement(s) as stipulated in the policy level. For example, the measure(s) could indicate the number of encryption keys that are securely stored by the organization. Reviews, tests or audits should be completed by the organization to verify that encryption keys and the equipment to generate, store and archive keys are protected against modification, loss, destruction and disclosure._x000D_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</si>
  <si>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0961.10g1Organizational.5</t>
  </si>
  <si>
    <t>Keys shall not be stored in the cloud (i.e. at the cloud provider in question), but maintained by the cloud consumer or trusted key management provider. Key management and key usage shall be separated duties.</t>
  </si>
  <si>
    <t>Examine policies and/or standards related to encryption and determine if encryption keys must not to be stored in the cloud (i.e. at the cloud provider in question), but maintained by the cloud consumer or trusted key management provider. Key management and key usage is separated._x000D_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encryption management and confirm that encryption keys are not stored in the cloud.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</si>
  <si>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encryption of keys and determine if the policy/control requirements stipulated in the policy level have been implemented. For example, identify the location of where encrypt keys are stored and confirm that they are not located in the cloud (cloud provider in question). Confirm that they key is maintained and stored by the cloud consumer or trusted key management provider (e.g. AWS KMS, Vault).</t>
  </si>
  <si>
    <t>Determine if written procedures exist for encryption of keys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</si>
  <si>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encryption policy and determine if the measure(s) address(es) implementation of the policy/control requirement(s) as stipulated in the policy level. For example, the measure(s) could indicate the number encryption keys stored in the cloud by the cloud security provider as a % of all encryption keys used by the organization. The measure should be used to ensure that key storage is transitioned to the consumer or trusted key management provider. Reviews, tests or audits should be completed by the organization to verify that keys are not stored in the cloud (i.e. at the cloud provider in question), but maintained by the cloud consumer or trusted key management provider. Key management and key usage is separated._x000D_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</si>
  <si>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1001.01d1System.24567</t>
  </si>
  <si>
    <t>Password Management</t>
  </si>
  <si>
    <t>01.d User Password Management</t>
  </si>
  <si>
    <t>Passwords are changed for default system accounts, at first login following the issuance of a secure temporary password, when there is a suspected compromise, and no less than every ninety (90) days for regular accounts or 60 days for privileged (i.e., administrator accounts).</t>
  </si>
  <si>
    <t>Obtain and examine the password management policies to determine if requirements are defined for changing default and system account passwords, changing passwords at first login, changing passwords when there is a suspected compromise, and periodically for all users (90 days for regular accounts, 60 days for admin accounts).</t>
  </si>
  <si>
    <t>Interview the individual(s) responsible for password management to determine if a process has been implemented for changing default and system account passwords, changing passwords at first login, changing passwords when there is a suspected compromise, and periodically for all users (90 days for regular accounts, 60 days for admin accounts) in accordance with the document procedures.  For a sample of systems, determine if the default and system account passwords are changed.   For a sample of systems, determine if the configuration forces password changes at first login and periodically for all users (90 days for regular accounts, 60 days for privileged accounts).</t>
  </si>
  <si>
    <t>Obtain and examine the password management procedure documentation to determine if a process is defined for changing default and system account passwords, changing passwords at first login, changing passwords when there is a suspected compromise, and periodically for all users (90 days for regular accounts, 60 days for admin accounts).</t>
  </si>
  <si>
    <t>Interview key personnel to determine if reviews, tests or audits are completed by the organization to verify  default and system account passwords are changed, passwords are changed at first login, passwords are changed when there is a suspected compromise, and passwords are changed periodically for all users (90 days for regular accounts, 60 days for admin accounts).</t>
  </si>
  <si>
    <t>1002.01d1System.1</t>
  </si>
  <si>
    <t>Passwords are not displayed when entered.</t>
  </si>
  <si>
    <t>Obtain and examine the password management policies to determine if requirements are defined for prohibiting the display of passwords when they're entered.</t>
  </si>
  <si>
    <t>For a sample of systems, observe a user login and determine if the password is displayed in plain text on the screen.</t>
  </si>
  <si>
    <t>Obtain and examine the password management procedure documentation to determine if a process is defined for configuring systems to prohibit the display of passwords when they're entered.</t>
  </si>
  <si>
    <t>Interview key personnel to determine if reviews, tests or audits are completed by the organization to verify systems are configured to prohibit the display of passwords when they're entered.</t>
  </si>
  <si>
    <t>1003.01d1System.3</t>
  </si>
  <si>
    <t>User identities are verified prior to performing password resets.</t>
  </si>
  <si>
    <t>Obtain and examine the password management policies to determine if requirements are defined for determining user identities prior to performing password resets.</t>
  </si>
  <si>
    <t>Interview the individual(s) responsible for password management to determine if a process has been implemented for identifying a user prior to performing password resets.  For a sample of help desk tickets where a password was reset, determine if the help desk technician verified and documented the user's identity prior to resetting the user's password. If the password reset function is automated, observe a user reset his/her password and determine if he/she must confirm his/her identity prior to the password resetting.</t>
  </si>
  <si>
    <t>Obtain and examine the password management procedure documentation to determine if a process is defined for determining a user's identity prior to performing password resets.</t>
  </si>
  <si>
    <t>Interview key personnel to determine if reviews, tests or audits are completed by the organization to verify a user's identity is verified prior to performing password resets.</t>
  </si>
  <si>
    <t>1004.01d1System.8913</t>
  </si>
  <si>
    <t>Quality passwords are used with a minimum length of eight (8) characters and which either meet three of four complexity requirements or otherwise has an equivalent strength (entropy).</t>
  </si>
  <si>
    <t>Obtain and examine the password management policies to determine if requirements are defined for strong passwords, including a minimum length of 8 characters and 3 of 4 of the following: lower case alpha characters, upper case alpha characters, numeric characters, special characters.</t>
  </si>
  <si>
    <t>For a sample of systems, determine if the password configuration settings are strong and require a minimum length of 8 characters.</t>
  </si>
  <si>
    <t>Obtain and examine the password management procedure documentation to determine if a process is defined for configuring systems to enforce strong passwords.</t>
  </si>
  <si>
    <t>Interview key personnel to determine if reviews, tests or audits are completed by the organization to verify systems are configured to enforce strong passwords and require a minimum length of 8 characters.</t>
  </si>
  <si>
    <t>1005.01d1System.1011</t>
  </si>
  <si>
    <t>The organization prevents password reuse for at least six (6) generations, and if the operating environment allows, requires at least four (4) characters to be changed.</t>
  </si>
  <si>
    <t>Examine policies and/or standards related to password management and determine that passwords are prohibited from being reused for at least six (6) generations and if the operating environment allows, at least four (4) characters are changed when new passwords are created.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password management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</si>
  <si>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password management and determine if the policy/control requirements stipulated in the policy level have been implemented. For example, select a sample of systems/applications and examine the password configuration settings and determine if the system/application enforces password history, prohibiting the use of the user's prior six (6) passwords.  Further, if the operating environment allows, confirm that the system  requires at least four (4) characters to be changed when new passwords are created.</t>
  </si>
  <si>
    <t>Determine if written procedures exist for password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</si>
  <si>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password policy and determine if the measure(s) address(es) implementation of the policy/control requirement(s) as stipulated in the policy level. For example,  the measure(s) should indicate the number % of systems/applications that do/do not meet the password change requirements that require when passwords are changed, the last six passwords cannot be reused and if the operating environment allows, at least four characters must be changed. Reviews, tests or audits should be completed by the organization to measure the effectiveness of the implemented controls and to confirm that the organization prevents password reuse for at least six (6) generations and requires at least four (4) characters to be changed.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</si>
  <si>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1022.01d1System.15</t>
  </si>
  <si>
    <t>Password policies, applicable to mobile devices, shall be documented and enforced through technical controls on all company devices or devices approved for BYOD usage, and shall prohibit the changing of password/PIN lengths and authentication requirements.</t>
  </si>
  <si>
    <t>Examine policies and/or standards related to password management to determine if password policies, applicable to mobile devices, are documented and enforced through technical controls on all company devices or devices approved for BYOD usage, and prohibit the changing of password/PIN lengths and authentication requirements for reading e-mail, composing documents, or surfing the Internet._x000D_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for password management and confirm whether password requirements have been set on mobile devices, which the user is prohibited from changing.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</si>
  <si>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password requirements on mobile devices and determine if the policy/control requirements stipulated in the policy level have been implemented. For example, examine a sample of company devices or devices approved for BYOD usage and confirm that users do not have the ability to change password/PIN lengths and authentication requirements. If a mobile device management solution has been implemented, review the password policy configuration and confirm that users are restricted from changing password/PIN requirements.</t>
  </si>
  <si>
    <t>Determine if written procedures exist for password requirements on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</si>
  <si>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mobile device password policy and determine if the measure(s) address(es) implementation of the policy/control requirement(s) as stipulated in the policy level. For example, the measure(s) could indicate the % of mobile devices that are compliant/non-compliant with the organization's password policy. Reviews, tests or audits should be completed by the organization to measure the effectiveness of the implemented controls and to confirm that password policies, applicable to mobile devices, are documented and enforced through technical controls on all company devices or devices approved for BYOD usage, and prohibits the changing of password/PIN lengths and authentication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</si>
  <si>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1011.01f1Organizational.1</t>
  </si>
  <si>
    <t>01.f Password Use</t>
  </si>
  <si>
    <t>Users are made aware of the organization's password requirements.</t>
  </si>
  <si>
    <t>Obtain and examine the training and awareness policies to determine if requirements are defined for communicating the organization's password requirements to users.</t>
  </si>
  <si>
    <t>Interview the individual(s) responsible for training and awareness to determine if the organization's password requirements are communicated to users during formal training sessions in accordance with the organization's documented procedures.  Obtain and examine the training and awareness materials and determine if the organization's password requirements are included.</t>
  </si>
  <si>
    <t>Obtain and examine the training and awareness procedure documentation to determine if a process is defined for communicating the organization's password requirements to users.</t>
  </si>
  <si>
    <t>Interview key personnel to determine if reviews, tests or audits are completed by the organization to verify the organization's password requirements are communicated to users.</t>
  </si>
  <si>
    <t>1012.01r1System.12345</t>
  </si>
  <si>
    <t>01.r Password Management System</t>
  </si>
  <si>
    <t>The password management system requires individual user IDs and passwords; forces a password change at initial log-on; does not display passwords when entered; changes vendor-supplied default passwords before "go live"; allows users to select and change their own passwords; and includes a confirmation procedure to allow for input errors.</t>
  </si>
  <si>
    <t>Obtain and examine the password management policies to determine if requirements are defined for protecting passwords, including: requiring individual user IDs and passwords; forcing a password change at initial log-on; not displaying passwords when entered; and changing vendor-supplied default passwords before go live.</t>
  </si>
  <si>
    <t>Interview the individual(s) responsible for password management to determine if a process has been implemented for protecting passwords, including: requiring individual user IDs and passwords; forcing a password change at initial log-on; not displaying passwords when entered; and changing vendor-supplied default passwords before go live in accordance with the documented procedures.  For a sample of systems, determine if individual user IDs are required for access, passwords must be changed upon initial log-on, the password is not displayed, and any vendor-supplied passwords have been changed.</t>
  </si>
  <si>
    <t>Obtain and examine the password management procedure documentation to determine if a process is defined for protecting passwords, including: requiring individual user IDs and passwords; forcing a password change at initial log-on; not displaying passwords when entered; and changing vendor-supplied default passwords before go live.</t>
  </si>
  <si>
    <t>Interview key personnel to determine if reviews, tests or audits are completed by the organization to verify passwords are protected, including: individual user IDs and passwords are required; a password change at initial log-on is enforced; passwords are not displayed when entered; and vendor-supplied default passwords are changed before go live.</t>
  </si>
  <si>
    <t>1013.01r2System.12345</t>
  </si>
  <si>
    <t>The password management system  enforces all password policy requirements, including the protection of passwords at rest or in transit; storage of password files separate from application data; quality passwords; password changes; and the prevention of password re-use.</t>
  </si>
  <si>
    <t>Obtain and examine the password management policies to determine if requirements are defined for protecting passwords, including:  not storing or transmitting passwords in clear text; storing password files separate from application data; enforcing quality passwords; enforcing periodic password changes; and preventing password re-use.</t>
  </si>
  <si>
    <t>Interview the individual(s) responsible for password management to determine if a process has been implemented for protecting passwords, including:  not storing or transmitting passwords in clear text; storing password files separate from application data; enforcing quality passwords; enforcing periodic password changes; and preventing password re-use in accordance with the documented procedures.</t>
  </si>
  <si>
    <t>Obtain and examine the password management procedure documentation to determine if a process is defined for protecting passwords, including:  not storing or transmitting passwords in clear text; storing password files separate from application data; enforcing quality passwords; enforcing periodic password changes; and preventing password re-use.</t>
  </si>
  <si>
    <t>Interview key personnel to determine if reviews, tests or audits are completed by the organization to verify passwords are protected, including:  passwords are not stored or transmitted in clear text; password files are stored separately from application data; quality passwords are enforced; periodic password changes are enforced; and password re-use is prevented.</t>
  </si>
  <si>
    <t>1101.01a1Organizational.1245</t>
  </si>
  <si>
    <t>Access Control</t>
  </si>
  <si>
    <t>01.a Access Control Policy</t>
  </si>
  <si>
    <t>Logical and physical access control rules and rights for each user or group of users for each application are considered together and clearly defined in standard user access profiles (e.g., roles) based on need-to-know, need-to-share, least privilege and other relevant requirements.</t>
  </si>
  <si>
    <t>Obtain and examine the access control policy to determine if requirements for establishing access control rules and rights for each user or a group of users are defined.</t>
  </si>
  <si>
    <t>Interview the individual(s) responsible for access management to determine if a process has been implemented for defining and assigning access control rules and rights to each user or groups of users in accordance with the documented procedures.  For a sample of users and systems, determine if access profiles are enforced for each user or group of users in accordance with the users and groups roles and responsibilities.</t>
  </si>
  <si>
    <t>Obtain and examine access control procedure documentation to determine if a process is defined for defining and assigning access control rules and rights to each user or groups of users.</t>
  </si>
  <si>
    <t>Interview key personnel to determine if reviews, tests or audits are completed by the organization verify users and groups of users are assigned appropriate user access roles.</t>
  </si>
  <si>
    <t>1102.01a1Organizational.3</t>
  </si>
  <si>
    <t>Users and service providers are given a clear statement of the business requirements for controls needed to protect access to data or services.</t>
  </si>
  <si>
    <t>Obtain and examine the third party security policy to determine if requirements for service providers to protect access to data and services provided are defined.</t>
  </si>
  <si>
    <t>Interview the individual(s) responsible for access management to determine if a process has been implemented for providing service providers with a statement of the organizations requirements prior to engaging with the service provider in accordance with the documented procedures.  For a sample of service providers, determine if a written statement of the organizations requirements for protecting access to data and services was provided and accepted by the service provider.</t>
  </si>
  <si>
    <t>Obtain and examine third party security procedure documentation to determine if a process is defined for providing service providers with a statement of the organizations requirements prior to engaging with the service provider.</t>
  </si>
  <si>
    <t>Interview key personnel to determine if reviews, tests or audits are completed by the organization to verify service providers are provided with a clear statement of their business requirements for protecting access to data or services.</t>
  </si>
  <si>
    <t>1103.01a1Organizational.67</t>
  </si>
  <si>
    <t>The access authorization process addresses requests for access, changes to access, removal of access, and emergency access.</t>
  </si>
  <si>
    <t>Obtain and examine the access control policy to determine if requirements for requesting, changing, and removing access, as well as emergency access, are defined.</t>
  </si>
  <si>
    <t>Interview the individual(s) responsible for access management to determine if a process has been implemented for requesting, changing and removing access and providing emergency access in accordance with the documented procedures.  For a sample of users and systems, determine if evidence is maintained of access requests, changes, and/or removals of access.</t>
  </si>
  <si>
    <t>Obtain and examine access control procedure documentation to determine if a process is defined for requesting, changing and removing access and providing emergency access.</t>
  </si>
  <si>
    <t>Interview key personnel to determine if reviews, tests or audits are completed by the organization to verify access requests, removals and changes, as well as emergency access, follow the documented procedure.</t>
  </si>
  <si>
    <t>1106.01b1System.1</t>
  </si>
  <si>
    <t>01.b User Registration</t>
  </si>
  <si>
    <t>User identities are verified prior to establishing accounts.</t>
  </si>
  <si>
    <t>Obtain and examine the access control policies to determine if a user's identify must be verified prior to establishing an account.</t>
  </si>
  <si>
    <t>Interview the individual(s) responsible for access management to determine if a process has been implemented for determining a user's identity prior to establishing an account in accordance with the documented procedures.  For a sample of users and systems, determine if each user's identify was verified and documented prior to establishing an account.</t>
  </si>
  <si>
    <t>Obtain and examine access control procedures to determine if a process is defined for determining the identity of a user prior to establishing an account.</t>
  </si>
  <si>
    <t>Interview key personnel to determine if reviews, tests or audits are completed by the organization to verify user identities are verified prior to establishing an account.</t>
  </si>
  <si>
    <t>1107.01b1System.2</t>
  </si>
  <si>
    <t>Default and unnecessary system accounts are removed, disabled, or otherwise secured (e.g., the passwords are changed and privileges are reduced to the lowest levels of access.)</t>
  </si>
  <si>
    <t>Obtain and examine access control policies to determine if requirements are specified for removing, disabling or otherwise securing default and unnecessary system accounts.</t>
  </si>
  <si>
    <t>Interview the individual(s) responsible for access management to determine if a process has been implemented for identifying and removing, disabling or otherwise securing default and unnecessary system accounts in accordance with the documented procedures. For a sample of systems, confirm the default accounts that are provided by the vendor and determine if each account has been disabled, removed or otherwise secured.</t>
  </si>
  <si>
    <t>Obtain and examine access control procedures to determine if a process is defined for identifying and removing, disabling or otherwise securing default and unnecessary system accounts.</t>
  </si>
  <si>
    <t>Interview key personnel to determine if reviews, tests or audits are completed by the organization to verify default and unnecessary system accounts are removed, disabled or otherwise secured.</t>
  </si>
  <si>
    <t>1108.01b1System.3</t>
  </si>
  <si>
    <t>Account managers are notified when users access rights change (e.g., termination, change in position) and modify the users account accordingly.</t>
  </si>
  <si>
    <t>Obtain and examine access control policies to determine if requirements are specified for notifying account or system managers when a user's access rights change and the access rights are modified accordingly.</t>
  </si>
  <si>
    <t>Interview the individual(s) responsible for access management to determine if a process has been implemented for notifying account or system managers when a user's access rights change and modifying the access rights accordingly.  For a sample of users and systems, determine if changes in the user's access (e.g., access, termination, and change in position) were communicated to account or system managers and the access rights for the user were modified in a timely manner.</t>
  </si>
  <si>
    <t>Obtain and examine access control procedures to determine if a process is defined for notifying account or system managers when a user's access rights change and the access rights are modified accordingly.</t>
  </si>
  <si>
    <t>Interview key personnel to determine if reviews, tests or audits are completed by the organization to verify changes in users' access rights are communicated to account or system managers and each user's access rights were modified accordingly.</t>
  </si>
  <si>
    <t>1109.01b1System.479</t>
  </si>
  <si>
    <t>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t>
  </si>
  <si>
    <t>Examine policies and/or standards related to user registration and de-registration and determine if requirements are defined for the following:_x000D_
i. Communicate password procedures and policies to all users who have system access (See 01b.1.9); _x000D_
ii. access to the information systems is granted based on minimum necessary for assigned official duties, intended system usage and personnel security criteria. Such usage/access shall be granular enough to support patient (e.g., ePHI) or participant (e.g., PMI) consent (see CSF controls 06.d, 13.b thru 13.g) that has been captured by the PMI organization and should limit access, use, or disclosure based on what is necessary to satisfy a particular purpose or carry out a function;  _x000D_
iii. communicate password procedures and policies to all users who have system access;_x000D_
iv. check that the user has authorization from the system owner for the use of the information system or service; _x000D_
v. separate approval for access rights from management; _x000D_
vi. check that the level of access granted is appropriate to the business purpose and is consistent with organizational security policy (e.g., it is consistent with sensitivity and risks associated with the information and/or information system, it does not compromise segregation of duties); _x000D_
vii. give users a written statement of their access rights; _x000D_
viii. require users to sign statements indicating that they understand the conditions of access; _x000D_
ix. ensure service providers do not provide access until authorization procedures have been completed; _x000D_
x. ensure default accounts are removed and/or renamed;_x000D_
xi. maintain a formal record of all persons registered to use the service; _x000D_
xii. remove or block critical access rights of users who have changed roles or jobs or left the organization immediately and remove or block non-critical access within 24 hours; and_x000D_
xiii. automatically remove or disable accounts that have been inactive for a period of sixty (60) days or more._x000D_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user registration and de-registration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</si>
  <si>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user registration and de-registration and determine if the policy/control requirements stipulated in the policy level have been implemented. For a sample of users and systems, examine evidence to confirm that access control policies are communicated to users, authorization was checked prior to granting access, terminations or transfers were addressed in a timely manner (as applicable), and inactive accounts are automatically disabled.  Evidence that the requirements have been implemented should be documented in the formal access request as part of the user registration and de-registration process.</t>
  </si>
  <si>
    <t>Determine if written procedures exist for user registration and de-registration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</si>
  <si>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user access control policy and determine if the measure(s) address(es) implementation of the policy/control requirement(s) as stipulated in the policy level. For example, the measure(s) could indicate the number of users that did not receive communication of the access control policy, accounts that were granted without checking for a users authorization, and accounts were not removed/disabled for terminations, as a percentage of users registration/de-registration requests. Reviews, tests or audits should be completed by the organization to verify that 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</si>
  <si>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1110.01b1System.5</t>
  </si>
  <si>
    <t>Users are given a written statement of their access rights, which they are required to sign stating they understand the conditions of access.</t>
  </si>
  <si>
    <t>Obtain and examine the access control policies to determine if requirements are defined for giving users a written statement of their access rights, which they are required to sign and accept.</t>
  </si>
  <si>
    <t>Interview the individual(s) responsible for access management to determine if a process has been implemented for giving users a written statement of their access rights and getting a signed statement of their understanding of the conditions of access in accordance with the documented procedures.  For a sample of users, determine if a signed statement of the user's access rights exists.</t>
  </si>
  <si>
    <t>Obtain and examine the access control procedure documentation to determine if a process is defined for giving users a written statement of their access rights and getting a signed statement of their understanding of the conditions of access.</t>
  </si>
  <si>
    <t>Interview key personnel to determine if reviews, tests or audits are completed by the organization to verify users are given a written statement of their access rights and a signed statement of their understanding of the conditions of access is maintained.</t>
  </si>
  <si>
    <t>1166.01e1System.12</t>
  </si>
  <si>
    <t>01.e Review of User Access Rights</t>
  </si>
  <si>
    <t>User's access rights are reviewed after any changes and reallocated as necessary.</t>
  </si>
  <si>
    <t>Obtain and examine relevant policies, standards and/or related documentation and, if needed, interview the control owner(s) and/or relevant stakeholders to determine if requirements have been defined for reviewing user's access rights after any changes and reallocated as necessary.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</si>
  <si>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reviewing user's access rights after any changes and reallocated as necessary IAW the policy requirements and documented procedures.</t>
  </si>
  <si>
    <t>Obtain and examine documented procedures and/or other relevant documentation and interview the control owner(s) and/or relevant stakeholders to determine if a process is defined for reviewing user's access rights after any changes and reallocated as necessary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</si>
  <si>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is reviewing user's access rights after any changes and reallocated as necessary.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</si>
  <si>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1114.01h1Organizational.123</t>
  </si>
  <si>
    <t>01.h Clear Desk and Clear Screen Policy</t>
  </si>
  <si>
    <t>Covered or critical business information is not left unattended or available for unauthorized individuals to access including on desks, printers, copiers, fax machines, and computer monitors.</t>
  </si>
  <si>
    <t>Obtain and examine the clear desk and clear screen policies to determine if requirements are defined for not leaving sensitive information unattended or available on desks, printers, copiers, fax machines, and computer monitors.</t>
  </si>
  <si>
    <t>Interview the individual(s) responsible for information security to determine if a process has been implemented for communicating and enforcing a clear desk and clear screen policy in accordance with the documented procedures.  Walk through the organization's facilities and observe users' desks and computer monitors to identify if any sensitive information is openly available and unattended; observe printers, fax machines and copiers to identify if sensitive information is openly available and unattended.</t>
  </si>
  <si>
    <t>Obtain and examine the clear desk and clear screen procedure documentation to determine if a process is defined for communicating and enforcing the requirements to not leave sensitive information unattended or available.</t>
  </si>
  <si>
    <t>Interview key personnel to determine if reviews, tests or audits are completed by the organization to verify sensitive information is not left unattended or available on desks, printers, copiers, fax machines and computer monitors.</t>
  </si>
  <si>
    <t>1115.01h1Organizational.45</t>
  </si>
  <si>
    <t>Covered or critical information is protected when using internal or external (e.g., USPS) mail services.</t>
  </si>
  <si>
    <t>Obtain and examine the clear desk and clear screen policies to determine if requirements are defined for protecting sensitive information when using internal or external mail services.</t>
  </si>
  <si>
    <t>Interview the individual(s) responsible for information security to determine if a process has been implemented for protecting sensitive information when using internal or external mail services in accordance with the documented procedures.  Observe the facilities mail points to identify if sensitive information is protected and not left openly available.</t>
  </si>
  <si>
    <t>Obtain and examine the clear desk and clear screen procedure documentation to determine if a process is defined for protecting sensitive information when using internal or external mail services.</t>
  </si>
  <si>
    <t>Interview key personnel to determine if reviews, tests or audits are completed by the organization to verify sensitive information is protected when using internal or external mail services.</t>
  </si>
  <si>
    <t>1116.01j1Organizational.145</t>
  </si>
  <si>
    <t>01.j User Authentication for External Connections</t>
  </si>
  <si>
    <t>Strong authentication methods such as multi-factor, Radius or Kerberos (for privileged access) and CHAP (for encryption of credentials for dialup methods) are implemented for all external connections to the organization’s network.</t>
  </si>
  <si>
    <t>Obtain and examine the remote access policies to determine if requirements are defined for strong authentication methods such as multi-factor, Radius or Kerberos (for privileged access) and CHAP (for encryption of credentials for dialup methods) for remote access. Methods for multi-factor authentication of remote users (non-privileged) over a network (not using dial-up) include a password or passphrase and at least one of the following methods: (i) a cryptographic based technique; (ii) a biometric technique; (iii) hardware tokens; (iv) software tokens; (v) a challenge/response protocol; or (vi) certificate agents.</t>
  </si>
  <si>
    <t>Interview the individual(s) responsible for remote access to determine if a process has been implemented for implementing and enforcing multi-factor authentication for all remote access.  For a sample of remote access connections, determine if multi-factor authentication is required to establish a connection.</t>
  </si>
  <si>
    <t>Obtain and examine the remote access procedure documentation to determine if a process is defined for implementing and enforcing multi-factor authentication for all remote access.</t>
  </si>
  <si>
    <t>Interview key personnel to determine if reviews, tests or audits are completed by the organization to verify multi-factor authentication is implemented and enforced for all remote access.</t>
  </si>
  <si>
    <t>1117.01j1Organizational.23</t>
  </si>
  <si>
    <t>Remote access by vendors and business partners (e.g., for remote maintenance) is disabled/deactivated when not in use.</t>
  </si>
  <si>
    <t>Obtain and examine the remote access policies to determine if requirements are defined for disabling/deactivated remote maintenance accounts.</t>
  </si>
  <si>
    <t>Interview the individual(s) responsible for remote access to determine if a process has been implemented for disabling/deactivated remote maintenance accounts in accordance with the documented procedures.  For a sample of maintenance accounts and systems, determine if the accounts that are not in use are disabled/deactivated.</t>
  </si>
  <si>
    <t>Obtain and examine the remote access procedure documentation to determine if a process is defined for disabling/deactivated remote maintenance accounts.</t>
  </si>
  <si>
    <t>Interview key personnel to determine if reviews, tests or audits are completed by the organization to verify remote maintenance accounts are disabled/deactivated when not in use.</t>
  </si>
  <si>
    <t>1122.01q1System.1</t>
  </si>
  <si>
    <t>01.q User Identification and Authentication</t>
  </si>
  <si>
    <t>Unique IDs that can be used to trace activities to the responsible individual are required for all types of organizational and non-organizational users.</t>
  </si>
  <si>
    <t>Obtain and examine the authentication policies to determine if requirements are defined for establishing unique IDs for all types of users (employees, contractors, and third parties).</t>
  </si>
  <si>
    <t>Interview the individual(s) responsible for authentication to determine if a process has been implemented for establishing unique IDs for all types of users (employees, contractors, and third parties) in accordance with the documented procedures.  For a sample of systems and users, determine if duplicate user IDs can be created.</t>
  </si>
  <si>
    <t>Obtain and examine the authentication procedure documentation to determine if a process is defined for establishing unique IDs for all types of users (employees, contractors, and third parties).</t>
  </si>
  <si>
    <t>Interview key personnel to determine if reviews, tests or audits are completed by the organization to verify unique IDs are established for all types of users (employees, contractors, and third parties).</t>
  </si>
  <si>
    <t>1123.01q1System.2</t>
  </si>
  <si>
    <t>Users who performed privileged functions (e.g., system administration) use separate accounts when performing those privileged functions.</t>
  </si>
  <si>
    <t>Obtain and examine the access control policies to determine if requirements are defined for performing privileged functions on separate accounts specific to that purpose (i.e., a security administrator has a general account and a privilege account).</t>
  </si>
  <si>
    <t>Interview the individual(s) responsible for access control to determine if a process has been implemented requiring privileged functions to be performed using accounts specific to that purpose (i.e., a security administrator has a general account and a privilege account) in accordance with the documented procedures.  For a sample of systems and privileged users, determine if each privileged user has a separate account for performing privileged functions.</t>
  </si>
  <si>
    <t>Obtain and examine the access control procedure documentation to determine if a process is defined for performing privileged functions on separate accounts specific to that purpose (i.e., a security administrator has a general account and a privilege account).</t>
  </si>
  <si>
    <t>Interview key personnel to determine if reviews, tests or audits are completed by the organization to verify privileged functions are performed on separate accounts specific to that purpose.</t>
  </si>
  <si>
    <t>1124.01q1System.34</t>
  </si>
  <si>
    <t>Shared/group and generic user IDs are only used in exceptional circumstances where there is a clear business benefit, when user functions do not need to be traced and additional accountability controls are implemented, and after approval by management.</t>
  </si>
  <si>
    <t>Obtain and examine the access control policies to determine if requirements are defined for restricting the use of generic user IDs to authorized and approved activities that do not need to be traced to an individual.</t>
  </si>
  <si>
    <t>Interview the individual(s) responsible for access control to determine if a process has been implemented for restricting the use of generic user IDs to authorized and approved activities that do not need to be traced to an individual in accordance with the documented procedures.  For a sample of systems, determine if any active generic user IDs are restricted in privileges and functionality to those that do not need to be traced to an individual.</t>
  </si>
  <si>
    <t>Obtain and examine the access control procedure documentation to determine if a process is defined for restricting the use of generic user IDs to authorized and approved activities that do not need to be traced to an individual.</t>
  </si>
  <si>
    <t>Interview key personnel to determine if reviews, tests or audits are completed by the organization to verify the use of generic user IDs is restricted to authorized and approved activities that do not need to be traced to an individual.</t>
  </si>
  <si>
    <t>1125.01q2System.1</t>
  </si>
  <si>
    <t>Multi-factor authentication methods are used in accordance with organizational policy, e.g., for remote network access.</t>
  </si>
  <si>
    <t>Obtain and examine the authentication policies to determine if requirements are defined for using multi-factor authentication for remote network access.</t>
  </si>
  <si>
    <t>Interview the individual(s) responsible for authentication to determine if a process has been implemented for using multi-factor authentication for remote network access in accordance with the documented procedures.  For a sample of remote access connections or sessions, determine if multi-factor authentication is used.</t>
  </si>
  <si>
    <t>Obtain and examine the authentication procedure documentation to determine if a process is defined for using multi-factor authentication for remote network access.</t>
  </si>
  <si>
    <t>Interview key personnel to determine if reviews, tests or audits are completed by the organization to verify multi-factor authentication is used for remote network access.</t>
  </si>
  <si>
    <t>1127.01q2System.3</t>
  </si>
  <si>
    <t>Where tokens are provided for multi-factor authentication, in person verification is required prior to granting access.</t>
  </si>
  <si>
    <t>Obtain and examine the authentication policies to determine if requirements are defined for verifying individuals in person prior to granting access when multi-factor authentication is required.</t>
  </si>
  <si>
    <t>Interview the individual(s) responsible for authentication to determine if a process has been implemented for verifying individuals in person prior to granting access when multi-factor authentication is required in accordance with the documented procedures.</t>
  </si>
  <si>
    <t>Obtain and examine the authentication procedure documentation to determine if a process is defined for verifying individuals in person prior to granting access when multi-factor authentication is required.</t>
  </si>
  <si>
    <t>Interview key personnel to determine if reviews, tests or audits are completed by the organization to verify individuals are verified in person prior to granting access when multi-factor authentication is required.</t>
  </si>
  <si>
    <t>1128.01q2System.5</t>
  </si>
  <si>
    <t>Help desk support require user identification for any transaction that has information security implications.</t>
  </si>
  <si>
    <t>Obtain and examine the authentication policies to determine if requirements are defined for identifying users prior to any help desk assistance with a transaction that has information security implications (e.g., password reset).</t>
  </si>
  <si>
    <t>Interview the individual(s) responsible for authentication to determine if a process has been implemented for identifying users prior to any help desk assistance with a transaction that has information security implications (e.g., password reset) in accordance with the documented procedures.  For a sample of user password resets, determine if users must identify themselves prior to the password being reset.</t>
  </si>
  <si>
    <t>Obtain and examine the authentication procedure documentation to determine if a process is defined for identifying users prior to any help desk assistance with a transaction that has information security implications (e.g., password reset).</t>
  </si>
  <si>
    <t>nterview key personnel to determine if reviews, tests or audits are completed by the organization to verify users are identified prior to any help desk assistance with a transaction that has information security implications (e.g., password reset).</t>
  </si>
  <si>
    <t>11126.01t1Organizational.12</t>
  </si>
  <si>
    <t>01.t Session Time-out</t>
  </si>
  <si>
    <t>A time-out system (e.g. a screen saver)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t>
  </si>
  <si>
    <t>Obtain and examine relevant policies, standards and/or related documentation and, if needed, interview the control owner(s) and/or relevant stakeholders to determine if requirements have been defined for a time-out system that conceals information previously visible on the display with a publically viewable image (e.g. a screen saver) by pausing the session screen after 15 minutes of inactivity; closing network sessions after 30 minutes of inactivity; and requiring the user to reestablish access using appropriate identification and authentication procedures; or, a limited form of time-out system can be provided for legacy systems that cannot be modified to accommodate this requirement, which clears the screen and prevents unauthorized access through re-authentication requirements to continue the active session but does not close down the application or network sessions.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</si>
  <si>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IAW the policy requirements and documented procedures.</t>
  </si>
  <si>
    <t>Obtain and examine documented procedures and/or other relevant documentation and interview the control owner(s) and/or relevant stakeholders to determine if a process is defined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</si>
  <si>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implements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</si>
  <si>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1129.01v1System.12</t>
  </si>
  <si>
    <t>01.v Information Access Restriction</t>
  </si>
  <si>
    <t>Access rights to applications and application functions are limited to the minimum necessary using menus.</t>
  </si>
  <si>
    <t>Obtain and examine the access control policies to determine if requirements are defined for limiting application functions to the minimum necessary using menus.</t>
  </si>
  <si>
    <t>Interview the individual(s) responsible for access control to determine if a process has been implemented for limiting application functions to the minimum necessary using menus in accordance with the documented procedures.  For a sample of applications and users/roles of varying privileges, determine if the functions available within the application are appropriately restricted for the user/role based on the user's/role's privileges.</t>
  </si>
  <si>
    <t>Obtain and examine the access control procedure documentation to determine if a process is defined for limiting application functions to the minimum necessary using menus.</t>
  </si>
  <si>
    <t>Interview key personnel to determine if reviews, tests or audits are completed by the organization to verify application functions are limited to the minimum necessary using menus.</t>
  </si>
  <si>
    <t>1130.01v2System.1</t>
  </si>
  <si>
    <t>Access rights from an application to other applications are controlled.</t>
  </si>
  <si>
    <t>Obtain and examine the access control policies to determine if requirements are defined for controlling access rights between applications.</t>
  </si>
  <si>
    <t>Interview the individual(s) responsible for access control to determine if a process has implemented for controlling access rights between applications in accordance with the documented procedures.  For a sample of applications that allow access to other applications, determine if such access is being controlled and has been approved.</t>
  </si>
  <si>
    <t>Obtain and examine the access control procedure documentation to determine if a process is defined for controlling access rights between applications.</t>
  </si>
  <si>
    <t>Interview key personnel to determine if reviews, tests or audits are completed by the organization to verify access rights are controlled between applications.</t>
  </si>
  <si>
    <t>1131.01v2System.2</t>
  </si>
  <si>
    <t>Outputs from application systems handling covered information are limited to the minimum necessary and sent only to authorized terminals/locations.</t>
  </si>
  <si>
    <t>Obtain and examine the system operations policies to determine if requirements are defined for limiting the outputs of applications to the minimum necessary and only for authorized terminals/locations.</t>
  </si>
  <si>
    <t>Interview the individual(s) responsible for system operations to determine if a process has been implemented for limiting the outputs of applications to the minimum necessary and only for authorized terminals/locations in accordance with the documented procedures.</t>
  </si>
  <si>
    <t>Obtain and examine the system operations procedure documentation to determine if a process is defined for limiting the outputs of applications to the minimum necessary and only for authorized terminals/locations.</t>
  </si>
  <si>
    <t>Interview key personnel to determine if reviews, tests or audits are completed by the organization to verify the outputs of applications are limited to the minimum necessary and sent only to authorized terminals/locations.</t>
  </si>
  <si>
    <t>1132.01v2System.3</t>
  </si>
  <si>
    <t>Covered information is encrypted when stored in non-secure areas and, if not encrypted at rest, the organization must document its rationale.</t>
  </si>
  <si>
    <t>Obtain and examine the encryption policies to determine if requirements are defined for encrypting covered information whenever it is stored in a non-secured location or documenting rationale when it is not encrypted.</t>
  </si>
  <si>
    <t>Interview the individual(s) responsible for encryption to determine if a process has been implemented for encrypting covered information whenever it is stored in a non-secured location in accordance with the documented procedures.</t>
  </si>
  <si>
    <t>Obtain and examine the encryption procedure documentation to determine if a process is defined for encrypting covered information whenever it is stored in a non-secured location or documenting rationale when it is not encrypted.</t>
  </si>
  <si>
    <t>Interview key personnel to determine if reviews, tests or audits are completed by the organization to verify covered information is encrypted whenever it is stored in a non-secured location or the rationale is documented if not encrypted.</t>
  </si>
  <si>
    <t>1133.01v2System.4</t>
  </si>
  <si>
    <t>Actions that can be performed without identification and authentication are permitted by exception.</t>
  </si>
  <si>
    <t>Obtain and examine the access control policies to determine if requirements are defined for identifying and permitting by exception actions that may be performed on systems without identification or authentication.</t>
  </si>
  <si>
    <t>Interview the individual(s) responsible for access control to determine if a process has been implemented for identifying and permitting by exception actions that may be performed on systems without identification or authentication in accordance with the documented procedures.</t>
  </si>
  <si>
    <t>Obtain and examine the access control procedure documentation to determine if a process is defined for identifying and permitting by exception actions that may be performed on systems without identification or authentication.</t>
  </si>
  <si>
    <t>Interview key personnel to determine if reviews, tests or audits are completed by the organization to verify actions that may be performed on systems without identification or authentication are identified and permitted by exception.</t>
  </si>
  <si>
    <t>1134.01v3System.1</t>
  </si>
  <si>
    <t>Copy, move, print (and print screen), and storage of sensitive data is prohibited when accessed remotely without a defined business need.</t>
  </si>
  <si>
    <t>Obtain and examine the remote access policies to determine if requirements are defined for restricting the abilities of users to copy, move, print (and print screen), and store covered information unless previously authorized.</t>
  </si>
  <si>
    <t>Interview the individual(s) responsible for remote access to determine if a process has been implemented for restricting the abilities of users to copy, move, print (and print screen), and store covered information unless previously authorized in accordance with the documented procedures.  For a sample of applications with remote access, determine if the configuration settings of the application (or remote access client) restrict the ability to copy, move, print and store information locally.</t>
  </si>
  <si>
    <t>Obtain and examine the remote access procedure documentation to determine if a process is defined for restricting the abilities of users to copy, move, print (and print screen), and store covered information unless previously authorized.</t>
  </si>
  <si>
    <t>Interview key personnel to determine if reviews, tests or audits are completed by the organization to verify the abilities of users to copy, move, print (and print screen), and store covered information is restricted unless previously authorized.</t>
  </si>
  <si>
    <t>1135.02i1Organizational.1234</t>
  </si>
  <si>
    <t>02.i Removal of Access Rights</t>
  </si>
  <si>
    <t>Upon termination or changes in employment for employees, contractors, third party users or other workforce arrangement, physical and logical access rights and associated materials (e.g., passwords, keycards, keys, documentation that identifies them as current members of the organization) are removed or modified to restrict access within 24 hours and close old accounts after 90 days of opening new accounts.</t>
  </si>
  <si>
    <t>Obtain and examine the access control policies to determine if requirements are defined for removing or modifying physical and logical access of employees, contractors or third party users within 24 hours upon termination or changes in employment.</t>
  </si>
  <si>
    <t>Interview the individual(s) responsible for access control to determine if a process has been implemented for removing or modifying physical and logical access of employees, contractors or third party users within 24 hours upon termination or changes in employment in accordance with the documented procedures.  For a sample of terminated employees/contractors, determine if access to the organization's systems was restricted or removed within 24 hours.</t>
  </si>
  <si>
    <t>Obtain and examine the access control procedure documentation to determine if a process is defined for removing or modifying physical and logical access of employees, contractors or third party users within 24 hours upon termination or changes in employment.</t>
  </si>
  <si>
    <t>Interview key personnel to determine if reviews, tests or audits are completed by the organization to verify physical and logical access of employees, contractors or third party users is removed or modified within 24 hours upon termination or changes in employment.</t>
  </si>
  <si>
    <t>1137.06e1Organizational.1</t>
  </si>
  <si>
    <t>06.e Prevention of Misuse of Information Assets</t>
  </si>
  <si>
    <t>Acceptable use agreements are signed by all employees before being allowed access to information assets.</t>
  </si>
  <si>
    <t>Obtain and examine the acceptable use policies to determine if requirements are defined for signing acceptable use agreements by all employees prior to granting access to information and system assets.</t>
  </si>
  <si>
    <t>Interview the individual(s) responsible for acceptable use to determine if a process has been implemented for signing acceptable use agreements by all employees prior to granting access to information and system assets in accordance with the documented procedures.  For a sample of employees, determine if acceptable use agreements have been signed.</t>
  </si>
  <si>
    <t>Obtain and examine the acceptable use procedure documentation to determine if a process is defined for signing acceptable use agreements by all employees prior to granting access to information and system assets.</t>
  </si>
  <si>
    <t>Interview key personnel to determine if reviews, tests or audits are completed by the organization to verify acceptable use agreements are signed by all employees prior to granting access to information and system assets.</t>
  </si>
  <si>
    <t>09.ab Monitoring System Use</t>
  </si>
  <si>
    <t>1201.06e1Organizational.2</t>
  </si>
  <si>
    <t>Audit Logging &amp; Monitoring</t>
  </si>
  <si>
    <t>The organization provides notice that the employee's actions may be monitored, and that the employee consents to such monitoring.</t>
  </si>
  <si>
    <t>Obtain and examine the acceptable use policies to determine if requirements are defined for providing notice to all employees and receiving consent that their actions may be monitored.</t>
  </si>
  <si>
    <t>Interview the individual(s) responsible for acceptable use to determine if a process has been implemented for providing notice to all employees and receiving consent that their actions may be monitored in accordance with the documented procedures.  For a sample of employees, determine if a notice of the organization's right to monitor their actions has been provided and agreed to (signed).</t>
  </si>
  <si>
    <t>Obtain and examine the acceptable use procedure documentation to determine if a process is defined for providing notice to all employees and receiving consent that their actions may be monitored.</t>
  </si>
  <si>
    <t>Interview key personnel to determine if reviews, tests or audits are completed by the organization to verify notice is provided to all employees and consent is received that their actions may be monitored.</t>
  </si>
  <si>
    <t>1202.09aa1System.1</t>
  </si>
  <si>
    <t>09.aa Audit Logging</t>
  </si>
  <si>
    <t>A secure audit record is created for all activities on the system (create, read, update, delete) involving covered information.</t>
  </si>
  <si>
    <t>Obtain and examine the auditing and logging policies to determine if requirements are defined for creating a secure audit record for all activities on the system involving covered information.</t>
  </si>
  <si>
    <t>Interview the individual(s) responsible for auditing and logging to determine if a process has been implemented for creating a secure audit record for all activities on the system involving covered information in accordance with the documented procedures.  For a sample of audit records, determine if create, read, update and delete activities are logged.</t>
  </si>
  <si>
    <t>Obtain and examine the auditing and logging procedure documentation to determine if a process is defined for creating a secure audit record for all activities on the system involving covered information.</t>
  </si>
  <si>
    <t>Interview key personnel to determine if reviews, tests or audits are completed by the organization to verify a secure audit record is created for all activities on the system involving covered information.</t>
  </si>
  <si>
    <t>1203.09aa1System.2</t>
  </si>
  <si>
    <t>Audit records include the unique user ID, unique data subject ID, function performed, and date/time the event was performed.</t>
  </si>
  <si>
    <t>Obtain and examine the auditing and logging policies to determine if requirements are defined for tracking the unique user ID, unique data subject ID, function performed, and date/time of the event as part of the audit record.</t>
  </si>
  <si>
    <t>Interview the individual(s) responsible for auditing and logging to determine if a process has been implemented for tracking the unique user ID, unique data subject ID, function performed, and date/time of the event as part of the audit record in accordance with the documented procedures.  For a sample of audit records, determine if the unique user ID, unique data subject ID, function performed, and date/time of the event are logged.</t>
  </si>
  <si>
    <t>Obtain and examine the auditing and logging procedure documentation to determine if a process is defined for tracking the unique user ID, unique data subject ID, function performed, and date/time of the event as part of the audit record.</t>
  </si>
  <si>
    <t>Interview key personnel to determine if reviews, tests or audits are completed by the organization to verify the unique user ID, unique data subject ID, function performed, and date/time of the event are captured as part of the audit record.</t>
  </si>
  <si>
    <t>1204.09aa1System.3</t>
  </si>
  <si>
    <t>The activities of privileged users (administrators, operators, etc.) include the success/failure of the event, time the event occurred, the account involved, the processes involved, and additional information about the event.</t>
  </si>
  <si>
    <t>Obtain and examine the auditing and logging policies to determine if requirements are defined for tracking the success/failure of the event, the account involved, and the processes involved as part of the audit record for privileged users.</t>
  </si>
  <si>
    <t>Interview the individual(s) responsible for auditing and logging to determine if a process has been implemented for tracking the success/failure of the event, the account involved, and the processes involved as part of the audit record for privileged users in accordance with the documented procedures.  For a sample of audit records for privileged users, determine if the success/failure of the event, the account involved, and the processes involved are logged.</t>
  </si>
  <si>
    <t>Obtain and examine the auditing and logging procedure documentation to determine if a process is defined for tracking the success/failure of the event, the account involved, and the processes involved as part of the audit record for privileged users.</t>
  </si>
  <si>
    <t>Interview key personnel to determine if reviews, tests or audits are completed by the organization to verify the success/failure of the event, the account involved, and the processes involved are tracked as part of the audit record for privileged users.</t>
  </si>
  <si>
    <t>1212.09ab1System.1</t>
  </si>
  <si>
    <t>All applicable legal requirements related to monitoring authorized access and unauthorized access attempts are met.</t>
  </si>
  <si>
    <t>Obtain and examine the monitoring policies to determine if requirements are defined for identifying and complying with all applicable legal requirements related to monitoring access.</t>
  </si>
  <si>
    <t>Interview the individual(s) responsible for monitoring to determine if a process has been implemented for identifying and complying with all applicable legal requirements related to monitoring access in accordance with the documented procedures.</t>
  </si>
  <si>
    <t>Obtain and examine the monitoring procedure documentation to determine if a process is defined for identifying and complying with all applicable legal requirements related to monitoring access.</t>
  </si>
  <si>
    <t>Interview key personnel to determine if reviews, tests or audits are completed by the organization to verify all applicable legal requirements related to monitoring access are identified and met.</t>
  </si>
  <si>
    <t>1213.09ab2System.128</t>
  </si>
  <si>
    <t>Automated systems deployed throughout the organizations environment are used to monitor key events and analyze system logs, the results of which are reviewed regularly.</t>
  </si>
  <si>
    <t>Obtain and examine the monitoring policies to determine if requirements are defined for deploying automated systems throughout the organization's environment to monitor key events and analyze system logs.</t>
  </si>
  <si>
    <t>Interview the individual(s) responsible for monitoring to determine if a process has been implemented for deploying automated systems throughout the organization's environment to monitor key events and analyze system logs in accordance with the documented procedures.  For a sample of system logs, determine if the date of last review is in accordance with the organization's policy.</t>
  </si>
  <si>
    <t>Obtain and examine the monitoring procedure documentation to determine if a process is defined for deploying automated systems throughout the organization's environment to monitor key events and analyze system logs.</t>
  </si>
  <si>
    <t>Interview key personnel to determine if reviews, tests or audits are completed by the organization to verify automated systems are deployed throughout the organization's environment to monitor key events and analyze system logs.</t>
  </si>
  <si>
    <t>1214.09ab2System.3456</t>
  </si>
  <si>
    <t>Monitoring includes privileged operations, authorized access, unauthorized access attempts, and system alerts or failures.</t>
  </si>
  <si>
    <t>Obtain and examine the monitoring policies to determine if requirements are defined for monitoring privileged operations, authorized access, unauthorized access attempts, and system alerts or failures.</t>
  </si>
  <si>
    <t>Interview the individual(s) responsible for monitoring to determine if a process has been implemented for monitoring privileged operations, authorized access, unauthorized access attempts, and system alerts or failures in accordance with the documented procedures.  For a sample of privileged operations, determine if the use of privileged accounts, the system start-up and stop, and I/O device attachments are monitored.  For a sample of authorized accesses, determine if the user ID, date/time of key events, types of events, files accessed, and program/utilities are monitored.  For a sample of unauthorized access attempts, determine if failed or rejected user actions, failed or rejected actions involving data and other resources, access policy violations, and alerts from intrusion detection systems are monitored.  For a sample of system alerts or failures, determine if console messages or alerts, system log exceptions, network management alarms, alarms raised by the access control system, and changes to system security settings are monitored.</t>
  </si>
  <si>
    <t>Obtain and examine the monitoring procedure documentation to determine if a process is defined for monitoring privileged operations, authorized access, unauthorized access attempts, and system alerts or failures.</t>
  </si>
  <si>
    <t>Interview key personnel to determine if reviews, tests or audits are completed by the organization to verify privileged operations, authorized access, unauthorized access attempts, and system alerts or failures are monitored.</t>
  </si>
  <si>
    <t>1215.09ab2System.7</t>
  </si>
  <si>
    <t>Auditing and monitoring systems employed by the organization support audit reduction and report generation.</t>
  </si>
  <si>
    <t>Obtain and examine the monitoring policies to determine if requirements are defined for employing audit reduction and report generation capabilities in all auditing and monitoring systems.</t>
  </si>
  <si>
    <t>Interview the individual(s) responsible for monitoring to determine if a process has been implemented for employing audit reduction and report generation capabilities in all auditing and monitoring systems in accordance with the documented procedures.</t>
  </si>
  <si>
    <t>Obtain and examine the monitoring procedure documentation to determine if a process is defined for employing audit reduction and report generation capabilities in all auditing and monitoring systems.</t>
  </si>
  <si>
    <t>Interview key personnel to determine if reviews, tests or audits are completed by the organization to verify all auditing and monitoring systems employ audit reduction and report generation capabilities.</t>
  </si>
  <si>
    <t>1223.09ac1System.1</t>
  </si>
  <si>
    <t>09.ac Protection of Log Information</t>
  </si>
  <si>
    <t>Access to system audit tools and audit trails is protected and controlled to prevent unauthorized access and use.</t>
  </si>
  <si>
    <t>Obtain and examine the auditing and logging policies to determine if requirements are defined for protecting and controlling access to system audit tools and audit trails.</t>
  </si>
  <si>
    <t>Interview the individual(s) responsible for auditing and logging to determine if a process has been implemented for protecting and controlling access to system audit tools and audit trails in accordance with the documented procedures.  Obtain the list of individuals with access to system audit tools and audit trails and determine if only approved and authorized individuals have access.</t>
  </si>
  <si>
    <t>Obtain and examine the auditing and logging procedure documentation to determine if a process is defined for protecting and controlling access to system audit tools and audit trails.</t>
  </si>
  <si>
    <t>Interview key personnel to determine if reviews, tests or audits are completed by the organization to verify access to system audit tools and audit trails is protected and controlled.</t>
  </si>
  <si>
    <t>1226.09af1System.1234</t>
  </si>
  <si>
    <t>09.af Clock Synchronization</t>
  </si>
  <si>
    <t>The organization’s system clocks are synchronized to an agreed, authoritative real-time standard (e.g., daylight savings time) and synchronize daily and at system boot.</t>
  </si>
  <si>
    <t>Obtain and examine the configuration management policies to determine if requirements are defined for setting the system clocks to an agreed standard and synchronizing the clocks daily and at system boot.</t>
  </si>
  <si>
    <t>Interview the individual(s) responsible for configuration management to determine if a process has been implemented for setting the system clocks to an agreed standard and synchronizing the clocks daily and at system boot in accordance with the documented procedures.</t>
  </si>
  <si>
    <t>Obtain and examine the configuration management procedure documentation to determine if a process is defined for setting the system clocks to an agreed standard and synchronizing the clocks daily and at system boot.</t>
  </si>
  <si>
    <t>Interview key personnel to determine if reviews, tests or audits are completed by the organization to verify the system clocks are set to an agreed standard and the clocks are synchronized daily and at system boot.</t>
  </si>
  <si>
    <t>1229.09c1Organizational.1</t>
  </si>
  <si>
    <t>09.c Segregation of Duties</t>
  </si>
  <si>
    <t>Separation of duties is used to limit the risk of unauthorized or unintentional modification of information and systems.</t>
  </si>
  <si>
    <t>Obtain and examine the access control policies to determine if requirements are defined for separating duties of mission critical and information support functions, or where separation of duties cannot be achieved, additional monitoring and auditing is in place.</t>
  </si>
  <si>
    <t>Interview the individual(s) responsible for access control to determine if a process has been implemented for separating duties of mission critical and information support functions, or where separation of duties cannot be achieved, additional monitoring and auditing is in place in accordance with the documented procedures.</t>
  </si>
  <si>
    <t>Obtain and examine the access control procedure documentation to determine if a process is defined for separating duties of mission critical and information support functions, or where separation of duties cannot be achieved, additional monitoring and auditing is in place.</t>
  </si>
  <si>
    <t>Interview key personnel to determine if reviews, tests or audits are completed by the organization to verify mission critical and information support functions are separated across multiple individuals, or where separation of duties cannot be achieved, additional monitoring and auditing is provided.</t>
  </si>
  <si>
    <t>1309.01x1System.36</t>
  </si>
  <si>
    <t>Education, Training and Awareness</t>
  </si>
  <si>
    <t>Personnel using mobile computing devices are trained on the risks, the controls implemented, and their responsibilities. (e.g., shoulder surfing, physical protections).</t>
  </si>
  <si>
    <t>Obtain and examine the mobile device security policies to determine if requirements are defined for training personnel using mobile computing devices on the risks and their responsibilities to protect the devices.</t>
  </si>
  <si>
    <t>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mobile computing devices.</t>
  </si>
  <si>
    <t>Obtain and examine the mobile device security procedure documentation to determine if a process is defined for training personnel using mobile computing devices on the risks and their responsibilities to protect the devices.</t>
  </si>
  <si>
    <t>Interview key personnel to determine if metrics, reviews, tests or audits are completed by the organization to verify personnel using mobile computing devices are trained on the risks and their responsibilities to protect the devices.  Examine documentation from these metrics, reviews, tests or audits to substantiate the claims, if any.</t>
  </si>
  <si>
    <t>1310.01y1Organizational.9</t>
  </si>
  <si>
    <t>Personnel who telework are trained on the risks, the controls implemented, and their responsibilities.</t>
  </si>
  <si>
    <t>Obtain and examine the teleworking policies and/or training policies to determine if requirements are defined for training personnel who telework on the risks and their responsibilities.</t>
  </si>
  <si>
    <t>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teleworking.</t>
  </si>
  <si>
    <t>Obtain and examine the teleworking and/or training procedure documentation to determine if a process is defined for training personnel who telework on the risks and their responsibilities.</t>
  </si>
  <si>
    <t>Interview key personnel to determine if metrics, reviews, tests or audits are completed by the organization to verify personnel who telework are trained on the risks and their responsibilities.  Examine documentation from these metrics, reviews, tests or audits to substantiate the claims, if any.</t>
  </si>
  <si>
    <t>1301.02e1Organizational.12</t>
  </si>
  <si>
    <t>02.e Information Security Awareness, Education, and Training</t>
  </si>
  <si>
    <t>Employees and contractors receive documented initial (as part of their onboarding within 60 days of hire), annual and ongoing training on their roles related to security and privacy</t>
  </si>
  <si>
    <t>Obtain and examine the training and awareness policies to determine if requirements are defined for training all employees and contractors on the organization's security policies and procedures no later than 60 days after hire and annually thereafter.</t>
  </si>
  <si>
    <t>Interview the individual(s) responsible for training and awareness to determine if a process has been implemented for training all employees and contractors on the organization's security policies and procedures no later than 60 days after hire and annually thereafter in accordance with the documented procedures.  For a sample of employees, determine if each was trained at the time of hire and annually thereafter.</t>
  </si>
  <si>
    <t>Obtain and examine the training and awareness procedure documentation to determine if a process is defined for training all employees and contractors on the organization's security policies and procedures no later than 60 days after hire and annually thereafter.</t>
  </si>
  <si>
    <t>Interview key personnel to determine if reviews, tests or audits are completed by the organization to verify all employees and contractors are trained on the organization's security policies and procedures no later than 60 days after hire and annually thereafter.</t>
  </si>
  <si>
    <t>1326.02e1Organizational.4</t>
  </si>
  <si>
    <t>The organization shall provide training on BYOD usage, which includes providing an of approved applications, application stores, and application extensions and plugins</t>
  </si>
  <si>
    <t>Examine policies and/or standards related to information security awareness, education, and training to determine if the organization requires training on BYOD usage, which includes providing an of approved applications, application stores, and application extensions and plugins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providing BYOD training.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</si>
  <si>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BYOD education and training and determine if the policy/control requirements stipulated in the policy level have been implemented. For example, select a sample of employees and examine evidence to confirm that BYOD training was provided Further, confirm that the training provided includes BYOD requirements, such as approved applications, application stores, and application extensions and plugins. Evidence can be confirmed by reviewing training materials.</t>
  </si>
  <si>
    <t>Determine if written procedures exist for BYOD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</si>
  <si>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BYOD policy and determine if the measure(s) address(es) implementation of the policy/control requirement(s) as stipulated in the policy level. For example, the measure(s) could indicate the % of employees that are trained on BYOD usage. Reviews, tests or audits should be completed by the organization to verify that's training is provided at least annually._x000D_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</si>
  <si>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1302.02e2Organizational.134</t>
  </si>
  <si>
    <t>Dedicated security and privacy awareness training is developed as part of the organization's onboarding program, is documented and tracked, and includes the recognition and reporting of potential indicators of an insider threat.</t>
  </si>
  <si>
    <t>Obtain and examine the training and awareness policies to determine if requirements are defined for recognizing and reporting potential indicators of an insider threat.</t>
  </si>
  <si>
    <t>Interview the individual(s) responsible for training and awareness to determine if a process has been implemented for recognizing and reporting potential indicators of an insider threat in accordance with the documented procedures.</t>
  </si>
  <si>
    <t>Obtain and examine the training and awareness procedure documentation to determine if a process is defined for recognizing and reporting potential indicators of an insider threat.</t>
  </si>
  <si>
    <t>Interview key personnel to determine if reviews, tests or audits are completed by the organization to verify training includes recognizing and reporting potential indicators of an insider threat.</t>
  </si>
  <si>
    <t>1303.02e2Organizational.2</t>
  </si>
  <si>
    <t>Employees sign acceptance/acknowledgement of their security and privacy responsibilities.</t>
  </si>
  <si>
    <t>Obtain and examine the training and awareness policies to determine if requirements are defined for employees signing and accepting/acknowledging their security responsibilities.</t>
  </si>
  <si>
    <t>Interview the individual(s) responsible for training and awareness to determine if a process has been implemented for employees signing and accepting/acknowledging their security responsibilities in accordance with the documented procedures.  For a sample of employees, determine if each employee signed an acceptance/acknowledgement of their security responsibilities.</t>
  </si>
  <si>
    <t>Obtain and examine the training and awareness procedure documentation to determine if a process is defined for employees signing and accepting/acknowledging their security responsibilities.</t>
  </si>
  <si>
    <t>Interview key personnel to determine if reviews, tests or audits are completed by the organization to verify employees sign and accept/acknowledge their security responsibilities.</t>
  </si>
  <si>
    <t>1327.02e2Organizational.8</t>
  </si>
  <si>
    <t>The organization shall train its workforce to ensure covered information is stored in organization-specified locations.</t>
  </si>
  <si>
    <t>Examine policies and/or standards related to information security awareness, education, and training to determine if the organization is required to train its workforce to ensure covered information is stored in organization-specified locations._x000D_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identifying organization-specified locations for storing covered information.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</si>
  <si>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education and training for storage of covered information and determine if the policy/control requirements stipulated in the policy level have been implemented. For example, examine training material to ensure that the organization has defined organization-specified locations to store covered information. Examine evidence to confirm that training was provided to relevant employees. Further, tour the organization-specified locations to ensure that covered information is being stored and protected according to policy.</t>
  </si>
  <si>
    <t>Determine if written procedures exist for education and training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</si>
  <si>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data protection policy and determine if the measure(s) address(es) implementation of the policy/control requirement(s) as stipulated in the policy level. For example, the measure(s) could indicate the % of employees that are trained on how to store covered information in organization-specified locations. Reviews, tests or audits should be completed by the organization verify that the organization trains its workforce to ensure covered information is stored in organization-specified locations._x000D_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</si>
  <si>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1304.02e3Organizational.1</t>
  </si>
  <si>
    <t>Personnel with significant security responsibilities, e.g., system administrators, receive specialized education and training on their roles and responsibilities prior to access the organization’s systems and resources, when required by system changes, when entering into a new position that requires additional training, and no less than annually thereafter.</t>
  </si>
  <si>
    <t>Obtain and examine the training and awareness policies to determine if requirements are defined for providing specialized education and training for personnel with significant security responsibilities prior to accessing the organization's systems or resources, when required by system changes, and annually thereafter.</t>
  </si>
  <si>
    <t>Interview the individual(s) responsible for training and awareness to determine if a process has been implemented for providing specialized education and training for personnel with significant security responsibilities prior to accessing the organization's systems or resources, when required by system changes, and annually thereafter in accordance with the documented procedures.</t>
  </si>
  <si>
    <t>Obtain and examine the training and awareness procedure documentation to determine if a process is defined for providing specialized education and training for personnel with significant security responsibilities prior to accessing the organization's systems or resources, when required by system changes, and annually thereafter.</t>
  </si>
  <si>
    <t>Interview key personnel to determine if reviews, tests or audits are completed by the organization to verify specialized education and training is provided for personnel with significant security responsibilities prior to accessing the organization's systems or resources, when required by system changes, and annually thereafter.</t>
  </si>
  <si>
    <t>1305.02e3Organizational.23</t>
  </si>
  <si>
    <t>The organization maintains a documented list of each individual who completes the on-boarding process and maintains all training records for at least 5 years.</t>
  </si>
  <si>
    <t>Obtain and examine the training and awareness policies to determine if requirements are defined for providing specialized education and training for information security personnel prior to accessing the organization's systems or resources, when required by system changes, and annually thereafter.</t>
  </si>
  <si>
    <t>Interview the individual(s) responsible for training and awareness to determine if a process has been implemented for providing specialized education and training for information security personnel prior to accessing the organization's systems or resources, when required by system changes, and annually thereafter in accordance with the documented procedures.  For a sample of information security personnel, determine if and when they received the required education/training.</t>
  </si>
  <si>
    <t>Obtain and examine the training and awareness procedure documentation to determine if a process is defined for providing specialized education and training for information security personnel prior to accessing the organization's systems or resources, when required by system changes, and annually thereafter.</t>
  </si>
  <si>
    <t>Interview key personnel to determine if reviews, tests or audits are completed by the organization to verify specialized education and training is provided for information security personnel prior to accessing the organization's systems or resources, when required by system changes, and annually thereafter.</t>
  </si>
  <si>
    <t>1331.02e3Organizational.4</t>
  </si>
  <si>
    <t>The organization shall train workforce members on how to properly respond to perimeter security alarms.</t>
  </si>
  <si>
    <t>Examine policies and/or standards related to information security awareness, education, and training to determine if the organization is required to train workforce members on how to properly respond to perimeter security alarms._x000D_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employees to respond to perimeter security alarms.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</si>
  <si>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education and training and determine if the policy/control requirements stipulated in the policy level have been implemented. For example, interview security personal to confirm if procedures have been defined to respond to a perimeter security alarm. Ensure that response is in line with the organization's incident response policy. Select a sample of incidents related to perimeter security and confirm that the incident was handled according to policy.</t>
  </si>
  <si>
    <t>Determine if written procedures exist for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</si>
  <si>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physical security policy and determine if the measure(s) address(es) implementation of the policy/control requirement(s) as stipulated in the policy level. For example, the measure(s) could indicate the number of perimeter security alarm incidents and whether they were properly responded to, i.e., as required by policy, standard or the organization's incident response plan. Reviews, tests or audits should be completed by the organization to verify the employees property responded to perimeter security alarms._x000D_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</si>
  <si>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1306.06e1Organizational.5</t>
  </si>
  <si>
    <t>Employees and contractors are informed in writing, e.g., when they sign rules of behavior or an acceptable use agreement) that violations of the security policies will result in sanctions or disciplinary action (see 02.f).</t>
  </si>
  <si>
    <t>Obtain and examine the acceptable use policies to determine if requirements are defined for communicating and applying sanctions against employees for security violations.</t>
  </si>
  <si>
    <t>Interview the individual(s) responsible for acceptable use to determine if a process has been implemented for communicating and applying sanctions against employees for security violations in accordance with the documented procedures.  If available, obtain a list of security violations and determine if appropriate sanctions were applied.</t>
  </si>
  <si>
    <t>Obtain and examine the acceptable use procedure documentation to determine if a process is defined for communicating and applying sanctions against employees for security violations.</t>
  </si>
  <si>
    <t>Interview key personnel to determine if reviews, tests or audits are completed by the organization to verify sanctions against employees are communicated and applied for security violations.</t>
  </si>
  <si>
    <t>1307.07c1Organizational.124</t>
  </si>
  <si>
    <t>07.c Acceptable Use of Assets</t>
  </si>
  <si>
    <t>Rules are defined to describe user responsibilities and acceptable behavior regarding information system usage, including at a minimum rules for email, Internet, mobile devices, social media and facility usage.</t>
  </si>
  <si>
    <t>Obtain and examine the acceptable use policies to determine if requirements are defined for users' responsibilities and acceptable behaviors regarding information system usage, including email, internet, mobile device and social media usage.</t>
  </si>
  <si>
    <t>Interview the individual(s) responsible for acceptable use to determine if a process has been implemented for defining rules related to users' responsibilities and acceptable behaviors regarding information system usage, including email, internet, mobile device and social media usage in accordance with the documented procedures.</t>
  </si>
  <si>
    <t>Obtain and examine the acceptable use procedure documentation to determine if a process is defined for users' responsibilities and acceptable behaviors regarding information system usage, including email, internet, mobile device and social media usage.</t>
  </si>
  <si>
    <t>Interview key personnel to determine if reviews, tests or audits are completed by the organization to verify users' responsibilities and acceptable behaviors regarding information system usage.</t>
  </si>
  <si>
    <t>1308.09j1Organizational.5</t>
  </si>
  <si>
    <t>The organization prohibits users from installing unauthorized software, including data and software from external network, and ensures users are made aware and trained on these requirements.</t>
  </si>
  <si>
    <t>Obtain and examine the malware protection policies to determine if requirements are defined for training and making users aware of their responsibilities not to install unauthorized software from external networks such as the internet.</t>
  </si>
  <si>
    <t>Interview the individual(s) responsible for malware protection to determine if a process has been implemented for training and making users aware of their responsibilities not to install unauthorized software from external networks such as the internet in accordance with the documented procedures.</t>
  </si>
  <si>
    <t>Obtain and examine the malware protection procedure documentation to determine if a process is defined for training and making users aware of their responsibilities not to install unauthorized software from external networks such as the internet.</t>
  </si>
  <si>
    <t>Interview key personnel to determine if reviews, tests or audits are completed by the organization to verify all users are trained and made aware of their responsibilities not to install unauthorized software from external networks such as the internet.</t>
  </si>
  <si>
    <t>12.c Developing and Implementing Continuity Plans Including Information Security</t>
  </si>
  <si>
    <t>1401.05i1Organizational.1239</t>
  </si>
  <si>
    <t>Third Party Assurance</t>
  </si>
  <si>
    <t>05.i Identification of Risks Related to External Parties</t>
  </si>
  <si>
    <t>Access to the organization’s information and systems by external parties is not permitted until due diligence has been conducted, the appropriate controls have been implemented, and a contract/agreement reflecting the security requirements is signed acknowledging they understand and accept their obligations.</t>
  </si>
  <si>
    <t>Obtain and examine the third party management policies to determine if requirements are defined for signing a contract/agreement, conducting due diligence, and determining if controls are adequately implemented for all third parties prior to permitting access to internal information and systems.</t>
  </si>
  <si>
    <t>Interview the individual(s) responsible for third party management to determine if a process has been implemented for signing a contract/agreement, conducting due diligence, and determining if controls are adequately implemented for all third parties prior to permitting access to internal information and systems in accordance with the documented procedures.  For a sample of third parties, determine if a contract has been signed and maintained, due diligence was performed, and acceptance of the adequacy of the controls in place was provided.</t>
  </si>
  <si>
    <t>Obtain and examine the third party management procedure documentation to determine if a process is defined for signing a contract/agreement, conducting due diligence, and determining if controls are adequately implemented for all third parties prior to permitting access to internal information and systems.</t>
  </si>
  <si>
    <t>Interview key personnel to determine if reviews, tests or audits are completed by the organization to verify a contract/agreement is signed, due diligence has been conducted, and  controls are adequately implemented for all third parties prior to permitting access to internal information and systems.</t>
  </si>
  <si>
    <t>1402.05i1Organizational.45</t>
  </si>
  <si>
    <t>Remote access connections between the organization and external parties are encrypted.</t>
  </si>
  <si>
    <t>Obtain and examine the third party management policies to determine if requirements are defined for encrypting all remote access connections between the organization and third parties.</t>
  </si>
  <si>
    <t>Interview the individual(s) responsible for third party management to determine if a process has been implemented for encrypting all remote access connections between the organization and third parties in accordance with the documented procedures.  For a sample of third parties, determine if remote access connections are encrypted.</t>
  </si>
  <si>
    <t>Obtain and examine the third party management procedure documentation to determine if a process is defined for encrypting all remote access connections between the organization and third parties.</t>
  </si>
  <si>
    <t>Interview key personnel to determine if reviews, tests or audits are completed by the organization to verify all remote access connections between the organization and third parties are encrypted.</t>
  </si>
  <si>
    <t>1403.05i1Organizational.67</t>
  </si>
  <si>
    <t>Access granted to external parties is limited to the minimum necessary and granted only for the duration required.</t>
  </si>
  <si>
    <t>Obtain and examine the third party management policies to determine if requirements are defined for limiting access granted to third parties to the minimum necessary.</t>
  </si>
  <si>
    <t>Interview the individual(s) responsible for third party management to determine if a process has been implemented for limiting access granted to third parties to the minimum necessary in accordance with the documented procedures.</t>
  </si>
  <si>
    <t>Obtain and examine the third party management procedure documentation to determine if a process is defined for limiting access granted to third parties to the minimum necessary.</t>
  </si>
  <si>
    <t>Interview key personnel to determine if reviews, tests or audits are completed by the organization to verify access granted to third parties is limited to the minimum necessary.</t>
  </si>
  <si>
    <t>1406.05k1Organizational.110</t>
  </si>
  <si>
    <t>05.k Addressing Security in Third Party Agreements</t>
  </si>
  <si>
    <t>A standard agreement with third parties is defined and includes the required security controls in accordance with the organization's security policies.</t>
  </si>
  <si>
    <t>Obtain and examine the third party management policies to determine if requirements are defined for the security controls and requirements to include in third party agreements, including:_x000D_
 - the information security policy;_x000D_
 - controls to ensure asset protection;_x000D_
 - user and administrator training in methods, procedures, and security;_x000D_
 - ensuring user awareness for information security responsibilities and issues;_x000D_
 - provision for the transfer of personnel, where appropriate;_x000D_
 - responsibilities regarding hardware and software installation and maintenance;_x000D_
 - a clear reporting structure and agreed reporting formats;_x000D_
 - a clear and specified process of change management;_x000D_
 - access control policy;_x000D_
 - arrangements for reporting, notification, and investigation of information security incidents and security breaches, as well as violations of the requirements stated in the agreement;_x000D_
 - a description of the product or service to be provided, and a description of the information to be made available along with its security classification;_x000D_
 - the target level of service and unacceptable levels of service;_x000D_
the definition of verifiable performance criteria, their monitoring and reporting;_x000D_
 - the right to monitor, and revoke, any activity related to the organization's assets;_x000D_
 - the right to audit responsibilities defined in the agreement, to have those audits carried out by a third party, and to enumerate the statutory rights of auditors;_x000D_
 - the penalties exacted in the event of any failure in respect of the above;_x000D_
 - the establishment of an escalation process for problem resolution;_x000D_
 - service continuity requirements, including measures for availability and reliability, in accordance with an organization's business priorities;_x000D_
 - the respective liabilities of the parties to the agreement;_x000D_
 - responsibilities with respect to legal matters and how it is determined that the legal requirements are met (e.g. data protection legislation) especially taking into account different national legal systems if the agreement involves co-operation with organizations in other countries;_x000D_
 - intellectual property rights (IPRs) and copyright assignment and protection of any collaborative work;_x000D_
 - involvement of the third party with subcontractors, and the security controls these subcontractors need to implement; and_x000D_
conditions for renegotiation/termination of agreements.</t>
  </si>
  <si>
    <t>Interview the individual(s) responsible for third party management to determine if a process has been implemented for the security controls and requirements to include in third party agreements in accordance with the documented procedures.  For a sample of third party agreements, determine if all applicable controls and requirements are addressed.</t>
  </si>
  <si>
    <t>Obtain and examine the third party management procedure documentation to determine if a process is defined for the security controls and requirements to include in third party agreements.</t>
  </si>
  <si>
    <t>Interview key personnel to determine if reviews, tests or audits are completed by the organization to verify the necessary security controls and requirements are included in third party agreements.</t>
  </si>
  <si>
    <t>1408.09e1System.1</t>
  </si>
  <si>
    <t>09.e Service Delivery</t>
  </si>
  <si>
    <t>Service Level Agreements (SLAs) or contracts with an agreed service arrangement address liability, service definitions, security controls, and other aspects of services management.</t>
  </si>
  <si>
    <t>Obtain and examine the third party service delivery policies to determine if requirements are defined for addressing liability, service definitions, security controls, and other aspects of services management within SLAs or contracts.</t>
  </si>
  <si>
    <t>Interview the individual(s) responsible for third party service delivery to determine if a process has been implemented for addressing liability, service definitions, security controls, and other aspects of services management within SLAs or contracts in accordance with the documented procedures.  For a sample of SLAs or contracts with third party service providers, determine if liability, service definitions, security controls and other aspects of services management are addressed.</t>
  </si>
  <si>
    <t>Obtain and examine the third party service delivery procedure documentation to determine if a process is defined for addressing liability, service definitions, security controls, and other aspects of services management within SLAs or contracts.</t>
  </si>
  <si>
    <t>Interview key personnel to determine if reviews, tests or audits are completed by the organization to verify liability, service definitions, security controls, and other aspects of services management are addressed within SLAs or contracts.</t>
  </si>
  <si>
    <t>1409.09e2System.1</t>
  </si>
  <si>
    <t>The organization develops, disseminates and annually reviews/updates a list of current service providers.</t>
  </si>
  <si>
    <t>Obtain and examine the third party service delivery policies to determine if requirements are defined for developing, disseminating, and annually reviewing/updating a list of current service providers.</t>
  </si>
  <si>
    <t>Interview the individual(s) responsible for third party service delivery to determine if a process has been implemented for developing, disseminating, and annually reviewing/updating a list of current service providers in accordance with the documented procedures.  Obtain and examine the current list of service providers and determine if all service providers are documented and the document was reviewed/updated within the last 12 months.</t>
  </si>
  <si>
    <t>Obtain and examine the third party service delivery procedure documentation to determine if a process is defined for developing, disseminating, and annually reviewing/updating a list of current service providers.</t>
  </si>
  <si>
    <t>Interview key personnel to determine if reviews, tests or audits are completed by the organization to verify a list of current service providers is developed, disseminated and annually reviewed/updated.</t>
  </si>
  <si>
    <t>1410.09e2System.23</t>
  </si>
  <si>
    <t>The organization addresses information security and other business considerations when acquiring systems or services including maintaining security during transitions and continuity following a failure or disaster.</t>
  </si>
  <si>
    <t>Obtain and examine the third party service delivery policies to determine if requirements are defined for addressing information security and other business considerations when acquiring systems or services including the maintenance of security during transitions and continuity following a disaster.</t>
  </si>
  <si>
    <t>Interview the individual(s) responsible for third party service delivery to determine if a process has been implemented for addressing information security and other business considerations when acquiring systems or services including the maintenance of security during transitions and continuity following a disaster in accordance with the documented procedures.</t>
  </si>
  <si>
    <t>Obtain and examine the third party service delivery procedure documentation to determine if a process is defined for addressing information security and other business considerations when acquiring systems or services including the maintenance of security during transitions and continuity following a disaster.</t>
  </si>
  <si>
    <t>Interview key personnel to determine if reviews, tests or audits are completed by the organization to verify information security and other business considerations are addressed when acquiring systems or services including the maintenance of security during transitions and continuity following a disaster.</t>
  </si>
  <si>
    <t>1411.09f1System.1</t>
  </si>
  <si>
    <t>09.f Monitoring and Review of Third Party Services</t>
  </si>
  <si>
    <t>The results of monitoring activities of third party services are compared against the Service Level Agreements or contracts at least annually.</t>
  </si>
  <si>
    <t>Obtain and examine the third party service delivery policies to determine if requirements are defined for comparing the results of monitoring activities of third party services against the SLAs or contracts at least annually.</t>
  </si>
  <si>
    <t>Interview the individual(s) responsible for third party service delivery to determine if a process has been implemented for comparing the results of monitoring activities of third party services against the SLAs or contracts at least annually in accordance with the documented procedures.  For a sample of third party service providers, determine if the results of monitoring activities have been compared against the SLAs or contracts within the past 12 months.</t>
  </si>
  <si>
    <t>Obtain and examine the third party service delivery procedure documentation to determine if a process is defined for comparing the results of monitoring activities of third party services against the SLAs or contracts at least annually.</t>
  </si>
  <si>
    <t>Interview key personnel to determine if reviews, tests or audits are completed by the organization to verify the results of monitoring activities of third party services are compared against the SLAs or contracts at least annually.</t>
  </si>
  <si>
    <t>1412.09f2System.12</t>
  </si>
  <si>
    <t>Regular progress meetings are conducted as required by the SLA to review reports, audit trails, security events, operational issues, failures and disruptions, and identified problems/issues are investigated and resolved accordingly.</t>
  </si>
  <si>
    <t>Obtain and examine the third party service delivery policies to determine if requirements are defined for conducting regular progress meetings to review reports, audit trails, security events, operational issues, failures, and disruptions, and any issues are investigated and resolved.</t>
  </si>
  <si>
    <t>Interview the individual(s) responsible for third party service delivery to determine if a process has been implemented for conducting regular progress meetings to review reports, audit trails, security events, operational issues, failures, and disruptions, and any issues are investigated and resolved in accordance with the documented procedures.  Obtain documentation of meetings held relating to third party service delivery and determine if they included appropriate followup on any issues that might have been identified.</t>
  </si>
  <si>
    <t>Obtain and examine the third party service delivery procedure documentation to determine if a process is defined for conducting regular progress meetings to review reports, audit trails, security events, operational issues, failures, and disruptions, and any issues are investigated and resolved.</t>
  </si>
  <si>
    <t>Interview key personnel to determine if reviews, tests or audits are completed by the organization to verify regular progress meetings are conducted to review reports, audit trails, security events, operational issues, failures, and disruptions, and any issues are investigated and resolved.</t>
  </si>
  <si>
    <t>1413.09f2System.3</t>
  </si>
  <si>
    <t>Network services are periodically audited to ensure that providers implement the required security features and meet the requirements agreed with management, including new and existing regulations.</t>
  </si>
  <si>
    <t>Obtain and examine the third party service delivery policies to determine if requirements are defined for periodically auditing network services to verify that the required security features are implemented and met.</t>
  </si>
  <si>
    <t>Interview the individual(s) responsible for third party service delivery to determine if a process has been implemented for periodically auditing network services to verify that the required security features are implemented and met in accordance with the documented procedures.  For a sample of third party service providers, determine the date the most recent audit was performed and that the required security features were met (or exceptions documented and remediated).</t>
  </si>
  <si>
    <t>Obtain and examine the third party service delivery procedure documentation to determine if a process is defined for periodically auditing network services to verify that the required security features are implemented and met.</t>
  </si>
  <si>
    <t>Interview key personnel to determine if reviews, tests or audits are completed by the organization to verify network services are periodically audited to verify that the required security features are implemented and met.</t>
  </si>
  <si>
    <t>1442.09f2System.456</t>
  </si>
  <si>
    <t>The organization employs a service management relationship and process between itself and a third party to monitor (i) security control compliance by external service providers on an ongoing basis and (ii) network service features and service levels to detect abnormalities and violations.</t>
  </si>
  <si>
    <t>Obtain and examine relevant policies, standards and/or related documentation and, if needed, interview the control owner(s) and/or relevant stakeholders to determine if requirements have been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</si>
  <si>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and documented procedures.</t>
  </si>
  <si>
    <t>Obtain and examine documented procedures and/or other relevant documentation and interview the control owner(s) and/or relevant stakeholders to determine if a process is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</si>
  <si>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is employing a service management relationship and process between itself and a third party to monitor (i) security control compliance by external service providers on an ongoing basis and (ii) network service features and service levels to detect abnormalities and violations.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</si>
  <si>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1414.09g1System.1</t>
  </si>
  <si>
    <t>09.g Managing Changes to Third Party Services</t>
  </si>
  <si>
    <t>Third parties coordinate, manage and communicate changes to their services provided to the organization.</t>
  </si>
  <si>
    <t>Obtain and examine the third party service delivery policies to determine if requirements are defined for third parties to coordinate, manage and communicate changes made to the services they provide the organization.</t>
  </si>
  <si>
    <t>Interview the individual(s) responsible for third party service delivery to determine if a process has been implemented for third parties to coordinate, manage and communicate changes made to the services they provide the organization in accordance with the documented procedures.</t>
  </si>
  <si>
    <t>Obtain and examine the third party service delivery procedure documentation to determine if a process is defined for third parties to coordinate, manage and communicate changes made to the services they provide the organization.</t>
  </si>
  <si>
    <t>Interview key personnel to determine if reviews, tests or audits are completed by the organization to verify changes third parties make to the services they provide the organization are coordinated, managed and communicated.</t>
  </si>
  <si>
    <t>1415.09g2System.12</t>
  </si>
  <si>
    <t>Third party service changes are evaluated to identify the potential impacts before implementation.</t>
  </si>
  <si>
    <t>Obtain and examine the third party service delivery policies to determine if requirements are defined for evaluating the potential impacts of changes to third party services prior to implementing the changes.</t>
  </si>
  <si>
    <t>Interview the individual(s) responsible for third party service delivery to determine if a process has been implemented for evaluating the potential impacts of changes to third party services prior to implementing the changes in accordance with the documented procedures.</t>
  </si>
  <si>
    <t>Obtain and examine the third party service delivery procedure documentation to determine if a process is defined for evaluating the potential impacts of changes to third party services prior to implementing the changes.</t>
  </si>
  <si>
    <t>Interview key personnel to determine if reviews, tests or audits are completed by the organization to verify the potential impacts of changes to third party services are evaluated prior to implementing the changes.</t>
  </si>
  <si>
    <t>1416.10l1Organizational.1</t>
  </si>
  <si>
    <t>10.l Outsourced Software Development</t>
  </si>
  <si>
    <t>Where software development is outsourced, formal contracts are in place to address the ownership and security of the code and application.</t>
  </si>
  <si>
    <t>Obtain and examine the application development policies to determine if requirements are defined for establishing formal contracts with third party software developers that address the ownership and security of the code and application including:_x000D_
 - licensing arrangements, code ownership, and intellectual property rights;_x000D_
 - certification of the quality and accuracy of the work carried out;_x000D_
 - escrow arrangements in the event of failure of the third party;_x000D_
 - rights of access for audit of the quality and accuracy of work done;_x000D_
 - contractual requirements for quality and security functionality of code; and_x000D_
 - testing before installation to detect malicious code.</t>
  </si>
  <si>
    <t>Interview the individual(s) responsible for application development to determine if a process has been implemented for establishing formal contracts with third party software developers that address the ownership and security of the code and application in accordance with the documented procedures.  For a sample of third party software developers, determine if the contract specifies requirements for the ownership and security of the code and application.</t>
  </si>
  <si>
    <t>Obtain and examine the application development procedure documentation to determine if a process is defined for establishing formal contracts with third party software developers that address the ownership and security of the code and application.</t>
  </si>
  <si>
    <t>Interview key personnel to determine if reviews, tests or audits are completed by the organization to verify formal contracts are established with third party software developers that address the ownership and security of the code and application.</t>
  </si>
  <si>
    <t>1501.02f1Organizational.123</t>
  </si>
  <si>
    <t>Incident Management</t>
  </si>
  <si>
    <t>Sanctions are fairly applied to employees following violations of the information security policies once a breach is verified and includes consideration of multiple factors.</t>
  </si>
  <si>
    <t>Obtain and examine the sanctions policies to determine if requirements are defined for fairly applying sanctions to employees following security violations once a breach is verified considering:_x000D_
 - the nature and gravity of the breach and its impact on business;_x000D_
 - whether or not this is a first or repeat offense;_x000D_
 - whether or not the violator was properly trained_x000D_
 - relevant legislation; and_x000D_
 - business contracts.</t>
  </si>
  <si>
    <t>Interview the individual(s) responsible for sanctions to determine if a process has been implemented for fairly applying sanctions to employees following security violations once a breach is verified in accordance with the documented procedures.</t>
  </si>
  <si>
    <t>Obtain and examine the sanction procedure documentation to determine if a process is defined for fairly applying sanctions to employees following security violations once a breach is verified.</t>
  </si>
  <si>
    <t>Interview key personnel to determine if reviews, tests or audits are completed by the organization to verify sanctions are fairly applied to employees following security violations once a breach is verified.</t>
  </si>
  <si>
    <t>1502.02f1Organizational.4</t>
  </si>
  <si>
    <t>A list of employees involved in security incidents is maintained with the resulting outcome from the investigation.</t>
  </si>
  <si>
    <t>Obtain and examine the sanctions policies to determine if requirements are defined for maintaining a list of employees involved in security incidents with the resulting outcome from the investigation.</t>
  </si>
  <si>
    <t>Interview the individual(s) responsible for sanctions to determine if a process has been implemented for maintaining a list of employees involved in security incidents with the resulting outcome from the investigation in accordance with the documented procedures.  Obtain and examine the list of employees involved in security incidents and determine if the outcome is documented for each incident/employee.</t>
  </si>
  <si>
    <t>Obtain and examine the sanctions procedure documentation to determine if a process is defined for maintaining a list of employees involved in security incidents with the resulting outcome from the investigation.</t>
  </si>
  <si>
    <t>Interview key personnel to determine if reviews, tests or audits are completed by the organization to verify a list of employees involved in security incidents is maintained with the resulting outcome from the investigation.</t>
  </si>
  <si>
    <t>1504.06e1Organizational.34</t>
  </si>
  <si>
    <t>Management approves the use of information assets and takes appropriate action when unauthorized activity occurs.</t>
  </si>
  <si>
    <t>Obtain and examine the acceptable use policies to determine if requirements are defined for approving the use of information assets and the right to take action when unauthorized activity occurs.</t>
  </si>
  <si>
    <t>Interview the individual(s) responsible for acceptable use to determine if a process has been implemented for approving the use of information assets and the right to take action when unauthorized activity occurs in accordance with the documented procedures.</t>
  </si>
  <si>
    <t>Obtain and examine the acceptable use procedure documentation to determine if a process is defined for approving the use of information assets and the right to take action when unauthorized activity occurs.</t>
  </si>
  <si>
    <t>Interview key personnel to determine if reviews, tests or audits are completed by the organization to verify the use of information assets is approved and the organization takes action when unauthorized activity occurs.</t>
  </si>
  <si>
    <t>1505.11a1Organizational.13</t>
  </si>
  <si>
    <t>11.a Reporting Information Security Events</t>
  </si>
  <si>
    <t>A formal security incident response program is established to respond, report (without fear of repercussion), escalate and treat breaches and reported security events or incidents.</t>
  </si>
  <si>
    <t>Obtain and examine the incident and breach response policies to determine if requirements are defined for establishing a formal security incident response program to respond, report, escalate and treat breaches and reported security events.</t>
  </si>
  <si>
    <t>Interview the individual(s) responsible for incident and breach response to determine if a process has been implemented for establishing a formal security incident response program to respond, report, escalate and treat breaches and reported security events in accordance with the documented procedures.  Review any breach or security incident events within the past 12 months for appropriate reporting, escalation and treatment.</t>
  </si>
  <si>
    <t>Obtain and examine the incident and breach response procedure documentation to determine if a process is defined for establishing a formal security incident response program to respond, report, escalate and treat breaches and reported security events.</t>
  </si>
  <si>
    <t>Interview key personnel to determine if reviews, tests or audits are completed by the organization to verify a formal security incident response program is established to respond, report, escalate and treat breaches and reported security events.</t>
  </si>
  <si>
    <t>1506.11a1Organizational.2</t>
  </si>
  <si>
    <t>There is a point of contact for reporting information security events who is made known throughout the organization, always available, and able to provide adequate and timely response.</t>
  </si>
  <si>
    <t>Obtain and examine the incident and breach response policies to determine if requirements are defined for assigning a point of contact for reporting information security events.</t>
  </si>
  <si>
    <t>Interview the individual(s) responsible for incident and breach response to determine if a process has been implemented for assigning a point of contact for reporting information security events in accordance with the documented procedures.</t>
  </si>
  <si>
    <t>Obtain and examine the incident and breach response procedure documentation to determine if a process is defined for assigning a point of contact for reporting information security events.</t>
  </si>
  <si>
    <t>Interview key personnel to determine if reviews, tests or audits are completed by the organization to verify a point of contact is assigned for reporting information security events.</t>
  </si>
  <si>
    <t>1507.11a1Organizational.4</t>
  </si>
  <si>
    <t>The organization shall implement an insider threat program that includes a cross-discipline insider threat incident handling team.</t>
  </si>
  <si>
    <t>Obtain and examine the incident and breach response policies to determine if requirements are defined for implementing an insider threat program that includes a cross-discipline incident handling team.</t>
  </si>
  <si>
    <t>Interview the individual(s) responsible for incident and breach response to determine if a process has been implemented for implementing an insider threat program that includes a cross-discipline incident handling team in accordance with the documented procedures.</t>
  </si>
  <si>
    <t>Obtain and examine the incident and breach response procedure documentation to determine if a process is defined for implementing an insider threat program that includes a cross-discipline incident handling team.</t>
  </si>
  <si>
    <t>Interview key personnel to determine if reviews, tests or audits are completed by the organization to verify an insider threat program is implemented that includes a cross-discipline incident handling team.</t>
  </si>
  <si>
    <t>1524.11a1Organizational.5</t>
  </si>
  <si>
    <t>Workforce members cooperate with federal or state investigations or disciplinary proceedings.</t>
  </si>
  <si>
    <t>Examine written policies and/or standards related to security and privacy investigations and incident response, disciplinary actions, or other related topics to ensure that workforce members do not interfere with federal or state investigations or disciplinary proceedings by willful misrepresentation or omission of facts or by the use of threats or harassment against any person.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</si>
  <si>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Examine security and privacy incident reports to determine if the organization / workforce members assist/cooperate with investigations conducted by the TX Dept. of State Health Services.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the TX Dept. of State Health Services.  Review complaints from an ethics and/or compliance hotline to determine if complaints about the failure to assist/cooperate with investigations conducted by the TX Dept. of State Health Services have been made.  Interview human resources personnel to determine if workforce members have been disciplined for a failure to assist/cooperate with investigations conducted by the TX Dept. of State Health Services.  Examine related legal and HR documentation, if available.</t>
  </si>
  <si>
    <t>Determine if written procedures for privacy and security incident response address investigations conducted by the TX Dept. of State Health Services.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</si>
  <si>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t>
  </si>
  <si>
    <t>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</si>
  <si>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1525.11a1Organizational.6</t>
  </si>
  <si>
    <t>The organization takes disciplinary action against workforce members that fail to cooperate with federal and state investigations.</t>
  </si>
  <si>
    <t>Examine written policies and/or standards related to workforce sanctions / disciplinary actions to ensure that workforce members that interfere with federal or state investigations or disciplinary proceedings by willful misrepresentation or omission of facts or by the use of threats or harassment against any person are subject to disciplinary action.  If no written policy or standard exists, interview key staff involved in investigations, incident response, and the disciplinary action process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</si>
  <si>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Examine security and privacy incident reports to determine if the organization / workforce members have failed to assist/cooperate with federal or state investigations.  Interview personnel responsible for sanctions / disciplinary action to determine if written or ad hoc procedures related to the investigation of related incidents and application of sanctions / disciplinary action are followed consistently.  Interview legal personnel to determine if the organization has been, is currently, or reasonably expects to be involved in litigation or subject to sanctions/fines for failure assist/cooperate with federal or state investigations.  Review complaints from an ethics and/or compliance hotline to determine if complaints about the failure to assist/cooperate with investigations have been made.  Interview human resources personnel to determine if workforce members have been disciplined for a failure to assist/cooperate with federal or state investigations.  Examine related legal and HR documentation, if available.</t>
  </si>
  <si>
    <t>Determine if written procedures for workforce sanctions / discipline address interference with federal or state investigations or disciplinary proceedings by willful misrepresentation or omission of facts or by the use of threats or harassment against any person.  Determine whether or not the procedures address the requirements for sanctions / disciplinary actions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</si>
  <si>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sanctions / disciplinary action policy to determine if the requirements are addressed by the metric.  For example, the metric could indicate the number of investigations in which an individual was not sanctioned for a failure to cooperate with a federal or state investigation as a percentage of all federal and state investigations in which the organization was involved.  Deviations/incidents that were not compliant with the policy requirements could be part of a broader metric that considers all investigations regardless of type if federal and state investigations can be discerned.  Note a measure could include regular or ad hoc reports or audits of investigations/incidents if they considered the policy requirements.  If a metric or measure adequately evaluates the requirements for sanctions / disciplinary action relating to federal and state investigations, determine if the measure is tracked over time and if performance goals have been established.</t>
  </si>
  <si>
    <t>Determine if the individual or office that receives the measure or metric is able to correct issues with sanctions / disciplinary action for failure to cooperate with state and federal investigations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</si>
  <si>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1516.11c1Organizational.12</t>
  </si>
  <si>
    <t>11.c Responsibilities and Procedures</t>
  </si>
  <si>
    <t>The security incident response program accounts and prepares the organization for a variety of incidents.</t>
  </si>
  <si>
    <t>Obtain and examine the incident and breach response policies to determine if requirements are defined for identifying and preparing for a variety of incidents including:_x000D_
 - information system failures and loss of service;_x000D_
 - malicious code;_x000D_
 - denial of service;_x000D_
 - errors resulting from incomplete or inaccurate business data;_x000D_
 - breaches of confidentiality and integrity;_x000D_
 - disclosures of unprotected health information;_x000D_
 - misuse of information systems; and_x000D_
 - identity theft.</t>
  </si>
  <si>
    <t>Interview the individual(s) responsible for incident and breach response to determine if a process has been implemented for identifying and preparing for a variety of incidents in accordance with the documented procedures.  Obtain and examine the incident response program and determine if a variety of common incidents is identified and the steps the organization will take in response to each incident are defined.</t>
  </si>
  <si>
    <t>Obtain and examine the incident and breach response procedure documentation to determine if a process is defined for identifying and preparing for a variety of incidents.</t>
  </si>
  <si>
    <t>Interview key personnel to determine if reviews, tests or audits are completed by the organization to verify a variety of incidents are identified and the incidence response program is adequately prepared to respond to each.</t>
  </si>
  <si>
    <t>1517.11c1Organizational.3</t>
  </si>
  <si>
    <t>There is a point of contact is responsible for coordinating incident responses and has the authority to direct actions required in all phases of the incident response process.</t>
  </si>
  <si>
    <t>Examine policies and/or standards related to management of information security incidents to determine that a single point of contact is responsible for coordinating incident responses and has the authority to direct actions required in all phases of the incident response process._x000D_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 of information security incidents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</si>
  <si>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management of information security incidents and determine if the policy/control requirements stipulated in the policy level have been implemented. For example, select a sample of information security incidents and examine evidence to determine that the single of point of contact was responsible for coordinating responses throughout the incident response process.  Evidence of the incident response lifecycle should be formally documented.</t>
  </si>
  <si>
    <t>Determine if written procedures exist for management of information security incidents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</si>
  <si>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incident response policy and determine if the measure(s) address(es) implementation of the policy/control requirement(s) as stipulated in the policy level. For example, the measure(s) could indicate the number of information security incidents not coordinated by the single point of contact, as a percentage of all information security incidents. Reviews, tests or audits should be completed by the organization to verify that there is a point of contact is responsible for coordinating incident responses and has the authority to direct actions required in all phases of the incident response process._x000D_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</si>
  <si>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1601.12c1Organizational.1238</t>
  </si>
  <si>
    <t>Business Continuity &amp; Recovery</t>
  </si>
  <si>
    <t>The organization can recover and restore business operations and establish an availability of information in the time frame required by the business objectives and without a deterioration of the security measures.</t>
  </si>
  <si>
    <t>Obtain and examine the contingency planning policies to determine if requirements are defined for recovering and restoring business operations, and establishing availability of information in the time frame required by the business objectives without deterioration of the security measures.</t>
  </si>
  <si>
    <t>Interview the individual(s) responsible for contingency planning to determine if a process has been implemented for recovering and restoring business operations, and establishing availability of information in the time frame required by the business objectives without deterioration of the security measures in accordance with the documented procedures.  Obtain and examine the disaster recovery and business continuity plans and determine if steps are identified to recover and restore operations following an interruption or disaster. Determine if the time frames established for restoring the availability of systems and information are aligned with the business objectives.</t>
  </si>
  <si>
    <t>Obtain and examine the contingency planning procedure documentation to determine if a process is defined for recovering and restoring business operations, and establishing availability of information in the time frame required by the business objectives without deterioration of the security measures.</t>
  </si>
  <si>
    <t>Interview key personnel to determine if reviews, tests or audits are completed by the organization to verify business operations are recovered and restored, and the availability of information is established in the time frame required by the business objectives without deterioration of the security measures.</t>
  </si>
  <si>
    <t>1602.12c1Organizational.4567</t>
  </si>
  <si>
    <t>The contingency program addresses required capacity, identifies critical missions and business functions, defines recovery objectives and priorities, and identifies roles and responsibilities.</t>
  </si>
  <si>
    <t>Obtain and examine the contingency planning policies to determine if requirements are defined for addressing capacity, identifying critical missions and business functions, defining recovery objectives and priorities, and identifying roles and responsibilities.</t>
  </si>
  <si>
    <t>Interview the individual(s) responsible for contingency planning to determine if a process has been implemented for addressing capacity, identifying critical missions and business functions, defining recovery objectives and priorities, and identifying roles and responsibilities in accordance with the documented procedures. Obtain and examine the disaster recovery and business continuity plans and sample as appropriate to determine if capacity requirements are defined, critical missions and business functions are identified, and recovery objectives, priorities, roles and responsibilities are defined.</t>
  </si>
  <si>
    <t>Obtain and examine the contingency planning procedure documentation to determine if a process is defined for addressing capacity, identifying critical missions and business functions, defining recovery objectives and priorities, and identifying roles and responsibilities.</t>
  </si>
  <si>
    <t>Interview key personnel to determine if reviews, tests or audits are completed by the organization to verify capacity is addressed, critical missions and business functions are identified, recovery objectives and priorities are defined, and roles and responsibilities are identified.</t>
  </si>
  <si>
    <t>1603.12c1Organizational.9</t>
  </si>
  <si>
    <t>Copies of the business continuity plans are distributed to key contingency personnel.</t>
  </si>
  <si>
    <t>Obtain and examine the contingency planning policies to determine if requirements are defined for distributing copies of the business continuity plans to key contingency personnel.</t>
  </si>
  <si>
    <t>Interview the individual(s) responsible for contingency planning to determine if a process has been implemented for distributing copies of the business continuity plans to key contingency personnel in accordance with the documented procedures.  Contact a sample of the key contingency personnel and determine if they have their copy of the business continuity plan(s).</t>
  </si>
  <si>
    <t>Obtain and examine the contingency planning procedure documentation to determine if a process is defined for distributing copies of the business continuity plans to key contingency personnel.</t>
  </si>
  <si>
    <t>Interview key personnel to determine if reviews, tests or audits are completed by the organization to verify copies of the business continuity plans are distributed to key contingency personnel.</t>
  </si>
  <si>
    <t>1701.03a1Organizational.12345678</t>
  </si>
  <si>
    <t>Risk Management</t>
  </si>
  <si>
    <t>03.a Risk Management Program Development</t>
  </si>
  <si>
    <t>The organization maintains and updates a formal, comprehensive program to manage the risk associated with the use of information assets.</t>
  </si>
  <si>
    <t>Obtain and examine the risk management policies to determine if requirements are defined for maintaining and updating a formal, comprehensive risk management program, including:_x000D_
 - the objectives of the risk management process;_x000D_
 - management's stated level of acceptable risk;_x000D_
 - the connection between the risk management policy and the organization's strategic planning processes;_x000D_
 - documented risk assessment processes and procedures;_x000D_
 - the regular performance of risk assessments;_x000D_
 - the mitigation of risks identified from risk assessments;_x000D_
- the periodic reassessment of the risk management policy; and_x000D_
 - repeating the risk management process prior to any significant change, after a serious incident, whenever a new significant risk factor is identified, or at a minimum annually.</t>
  </si>
  <si>
    <t>Interview the individual(s) responsible for risk management to determine if a process has been implemented for maintaining and updating a formal, comprehensive risk management program.</t>
  </si>
  <si>
    <t>Obtain and examine the risk management procedure documentation to determine if a process is defined for maintaining and updating a formal, comprehensive risk management program.</t>
  </si>
  <si>
    <t>Interview key personnel to determine if reviews, tests or audits are completed by the organization to verify a formal, comprehensive risk management program is maintained and updated.</t>
  </si>
  <si>
    <t>1710.03a1Organizational.9</t>
  </si>
  <si>
    <t>The organization evaluates and manages risk prior to any significant change, after a serious incident, whenever a new significant risk factor is identified, or at a minimum annually.</t>
  </si>
  <si>
    <t>Examine written policies and/or standards related to the information privacy and security program and ensure the organization specifically requires a risk-based approach to the application of security and privacy safeguards, e.g., the organization does not apply the same protection requirements to information assets with differing requirements for confidentiality, integrity, availability and privacy.  If no written policy or standard exists, interview key staff involved in the management of the information privacy and security programs and personnel responsible for the selection and implementation of safeguards for information assets with different protection requirements, e.g., production EHR environments and test EHR environments that use de-identified data, and determine if the policy requirements are understood.  Evidence of ad hoc or informal policy may also be provided by reviewing any written procedures or examining documentation developed from formal or ad hoc processes associated with the classification/categorization of information assets and selection of information protection requirements/safeguards to determine if the policy requirements are addressed consistently by the covered entity.</t>
  </si>
  <si>
    <t>Examine documentation of the security categorization for different types of systems to determine if appropriate (differing) levels of protection are applied based on the categorization consistent with the policy requirements.  Examine network diagrams to determine if assets have been segmented based on categorization and, if so, if appropriate types of network-level controls have been applied to each segment.  If organizations do not have security plans for specific systems or other documentation that consistently indicates the categorization of an information asset, assessors should apply professional judgment when selecting systems for review.  For example, and assessor may select an organizations public Internet-facing Web page, an EHR system, and a test environment using de-identified data, and examine various controls to determine if they are applied based on the level of sensitivity and criticality of the asset.  Sensitivity can be determined by the type of information the asset processes, stores, etc., (based on the organizations classification guidance) and criticality can be determined for many assets be examining the business impact analysis (BIA) for the system.  Interview information security and privacy personnel to determine if protections are applied based on the categorization of the information asset in accordance with the policy requirements and supporting procedures.</t>
  </si>
  <si>
    <t>Determine if written procedures for the classification/categorization of information assets address differing types of protection requirements/safeguards based on the information type. Determine whether or not the procedures address the requirements for differing levels of protection as specified in the illustrative procedures for the policy maturity level.  Interview personnel responsible for classifying and categorizing information assets and selecting appropriate safeguards based on the information type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</si>
  <si>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risk management policy to determine if the requirements for selective application of security and privacy safeguards based on the sensitivity and criticality of the information assets are addressed by the metric.  For example, the metric could indicate the number of information assets (component or system, e.g., EHR system, database, medical device, SAN segment) with inconsistent application of controls as a percentage of all information assets.  Note a measure could include regular or ad hoc reports or audits of asset categorization and network architecture if they considered the policy requirements.  If a metric or measure adequately evaluates the policy requirements, determine if the measure is tracked over time and if performance goals have been established.</t>
  </si>
  <si>
    <t>Determine if the individual or office that receives the measure or metric is able to correct issues with categorization and misapplication of controls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</si>
  <si>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1702.03a2Organizational.1</t>
  </si>
  <si>
    <t>The organization has implemented a formal methodology for tracking risk assessments and risk treatments.</t>
  </si>
  <si>
    <t>Obtain and examine the risk management policies to determine if requirements are defined for tracking risk assessments and risk treatments.</t>
  </si>
  <si>
    <t>Interview the individual(s) responsible for risk management to determine if a process has been implemented for tracking risk assessments and risk treatments in accordance with the documented procedures.  Obtain and examine the results of the most recent risk assessment performed and determine if the results and any corrective actions were documented and tracked.</t>
  </si>
  <si>
    <t>Obtain and examine the risk management procedure documentation to determine if a process is defined for tracking risk assessments and risk treatments.</t>
  </si>
  <si>
    <t>Interview key personnel to determine if reviews, tests or audits are completed by the organization to verify risk assessments and risk treatments are tracked.</t>
  </si>
  <si>
    <t>1703.03a3Organizational.123</t>
  </si>
  <si>
    <t>The organization maintains and updates (no less than annually) a formal program that includes the identification, detection and response to the detection of relevant patterns, practices or specific activities that may indicate identify theft.</t>
  </si>
  <si>
    <t>Obtain and examine the risk management policies to determine if requirements are defined for identifying, detecting and responding to the detection of relevant patterns, practices or specific activities that may indicate identity theft.</t>
  </si>
  <si>
    <t>Interview the individual(s) responsible for risk management to determine if a process has been implemented for identifying, detecting and responding to the detection of relevant patterns, practices or specific activities that may indicate identity theft in accordance with the documented procedures.</t>
  </si>
  <si>
    <t>Obtain and examine the risk management procedure documentation to determine if a process is defined for identifying, detecting and responding to the detection of relevant patterns, practices or specific activities that may indicate identity theft.</t>
  </si>
  <si>
    <t>Interview key personnel to determine if reviews, tests or audits are completed by the organization to verify relevant patterns, practices or specific activities that may indicate identity theft are identified, detected and responded to.</t>
  </si>
  <si>
    <t>1711.03.a3Organizational.4</t>
  </si>
  <si>
    <t>Personal identifying information (PII) is defined appropriately.</t>
  </si>
  <si>
    <t>Examine the organizations policies or standards to determine if PII is defined as information that alone or in conjunction with other information identifies an individual. Required elements of PII are specified and include, at a minimum, an individuals:_x000D_
i. Name, social security number, date of birth, or government-issued identification number;_x000D_
ii. Mothers maiden name;_x000D_
iii. Unique biometric data, including the individuals fingerprint, voice print, and retina or iris image;_x000D_
iv. Unique electronic identification number, address, or routing code; and_x000D_
v. Telecommunication access device._x000D_
_x000D_
For Texas Covered Entities, Section 32.51 of the Texas Penal Code defines a telecommunications access device as a card, plate, code, account number, personal identification number, electronic serial number, mobile identification number, or other means of account access that alone or in conjunction with another telecommunication access device may be used to: (A) obtain money, goods, services, or other thing of value; or (B) initiate a transfer of funds other than a transfer originated solely by paper instrument.  _x000D_
_x000D_
Note sensitive personal information is defined by the Texas Identity Theft Act, Chapter 521.002 of the Texas Business and Commerce Code to mean:_x000D_
1) an individual's first name or first initial and last name in combination with any one or more of the following items, if the name and the items are not encrypted:_x000D_
a) social security number;_x000D_
b) driver's license number or government-issued identification number; or_x000D_
c) account number or credit or debit card number in combination with any required security code, access code, or password that would permit access to an individual's financial account; or_x000D_
2) information that identifies an individual and relates to:_x000D_
a) the physical or mental health or condition of the individual;_x000D_
b) the provision of health care to the individual; or_x000D_
c) payment for the provision of health care to the individual._x000D_
_x000D_
For purposes of [Chapter 521 regarding the unauthorized use of identifying information], the term "sensitive personal information" does not include publicly available information that is lawfully made available to the public from the federal government or a state or local government_x000D_
_x000D_
From the definitions, its clear that PII is a component of sensitive personal information, as is PHI._x000D_
_x000D_
If a written policy or standard does not exist, interview personnel responsible for classifying information or categorizing systems to determine if they understand the definition of PII and know the minimum elements that constitute PII as defined (whether or not a written policy or procedure exists).  Evidence of ad hoc or informal policy may also be provided by reviewing any written procedures or examining documentation associated with a formal or ad hoc process to determine if any of the required elements are consistently addressed.</t>
  </si>
  <si>
    <t>Examine written and electronic records the organization has classified as containing PII and those that do not.  Determine if the records are classified appropriately (per the requirements outlined in the illustrative procedure for policy).</t>
  </si>
  <si>
    <t>Determine if written procedures exist for the identification of PII include the policy requirements.  Interview personnel responsible for classifying information or categorizing systems to determine if they understand the definition of PII and know the minimum elements that constitute PII as defined (whether or not a written policy or procedure exists).</t>
  </si>
  <si>
    <t>Examine metric(s) or other measure(s) that evaluate(s) the classification of written and electronic records and determine if the metrics or measures address the PII definition and minimum elements.  One possible metric could be the number of records or extracts of records that contained the stated elements, such as email addresses, were not marked or otherwise handled as PII.  Note a measure could include regular or ad hoc reports or audits of PII.  If a metric or measure adequately evaluates the PII requirements, determine if the measure is tracked over time and if performance goals have been established.</t>
  </si>
  <si>
    <t>Examine the measure or metric to determine if deviations occurred, and if so, if the deviation was investigated (e.g., a root cause analysis was performed), causes were identified, corrective action taken, and effectives of the corrective action was evaluated.  Determine if the individual or office that receives the measure or metric is able to correct the deficiencies without the need to routinely escalate the issues to the next level of management.  Note the ability to escalate issues must also exist if the root cause of a specific deviation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t>
  </si>
  <si>
    <t>1712.03.a3Organizational.5</t>
  </si>
  <si>
    <t>The identity theft prevention program includes financial and medical identity theft, including theft in connection with the opening of an account or any existing account that involves or is designed to permit multiple payments or transactions.</t>
  </si>
  <si>
    <t>Examine the organizations policies or standards to determine if an identity theft program is required and it adequately addresses both financial (PII) and medical (PHI) identity theft.  Determine if the policies or standards identify specific safeguards (controls) for both types of theft.  If a written policy or standard does not exist, interview personnel responsible for the organizations identity theft program to determine if a formal program exists and that it adequately addresses safeguards (controls) for both types of identity theft (whether or not a written policy or procedure exists). Ensure these safeguards include the identification, investigation, resolution and reporting of both types of identity theft.</t>
  </si>
  <si>
    <t>Examine documentation for the input and output of various activities associated with the written or ad hoc processes to determine if the procedures have been implemented.  Ask for a list of potential or actual identity theft cases that were investigated and examine relevant documentation to ensure procedures for the identification, investigation, resolution and reporting of both types of identity theft were followed.</t>
  </si>
  <si>
    <t>Determine if written procedures exist for the identity theft program and whether or not it (they) address(es) both types of identity theft.  Determine if procedures exist for the controls specified in a policy or standard.  Interview personnel responsible for the identity theft program to determine if they address both types of theft, including their required safeguards (whether or not a written policy or procedure exists).  Ask them to describe the procedures and determine if they address the identification, investigation, resolution and reporting of both types of identity theft and compare their description(s) to written procedures, if they exist, to determine if they are consistent.</t>
  </si>
  <si>
    <t>Examine metric(s) or other measure(s) that evaluate(s) the classification of written and electronic records are determine if the metric(s) or measure(s) address(es) both types of identity theft.  Note a measure could include regular or ad hoc reports or audits of suspected and/or actual cases of identity theft.  The metric(s) should be related to the performance of the identity theft program, e.g., those indicators suggested by the FTC Red Flags Rule.  If a metric or measure adequately evaluates the PII requirements, determine if the measure is tracked over time and if performance goals have been established.</t>
  </si>
  <si>
    <t>Examine the measure(s) or metric(s) to determine if incidents of either identity theft type have occurred, and if so, if the incident was investigated (e.g., a root cause analysis was performed), causes were identified, corrective action taken, and effectives of the corrective action was evaluated.  Examine related records to determine if deviations occurred and if appropriate action was taken to identify, investigate, correct and follow-up on deviations.  Determine if the individual or office that receives the measure or metric is able to correct the deficiencies without the need to routinely escalate the issues to the next level of management.  Note the ability to escalate issues must also exist if the root cause of a specific incident cannot be addressed by the individual or office receiving and reviewing the metric or measurement.  If written records do not exist, interview personnel who receive and review the metric(s) to determine if ad hoc processes for investigation and resolution exist and if deviations occurred and were corrected.</t>
  </si>
  <si>
    <t>1704.03b1Organizational.12</t>
  </si>
  <si>
    <t>03.b Performing Risk Assessments</t>
  </si>
  <si>
    <t>The organization performs risk assessments in a consistent way and at planned intervals, or when there are major changes to the organization's environment, and reviews the risk assessment results annually.</t>
  </si>
  <si>
    <t>Obtain and examine the risk management policies to determine if requirements are defined for performing risk assessments in a consistent way at planned intervals or when there are major changes to the organization's environment, and for performing reviews of the risk assessment results annually.</t>
  </si>
  <si>
    <t>Interview the individual(s) responsible for risk management to determine if a process has been implemented for performing risk assessments in a consistent way at planned intervals or when there are major changes to the organization's environment, and for performing reviews of the risk assessment results annually in accordance with the documented procedures.  Obtain and examine the results of the most recent risk assessment performed and determine if the results were reviewed and documented.</t>
  </si>
  <si>
    <t>Obtain and examine the risk management procedure documentation to determine if a process is defined for performing risk assessments in a consistent way at planned intervals or when there are major changes to the organization's environment, and for performing reviews of the risk assessment results annually.</t>
  </si>
  <si>
    <t>Interview key personnel to determine if reviews, tests or audits are completed by the organization to verify risk assessments are performed in a consistent way at planned intervals or when there are major changes to the organization's environment, and reviews of the risk assessment results are reviewed at least annually.</t>
  </si>
  <si>
    <t>1706.03b1Organizational.3</t>
  </si>
  <si>
    <t>Risk assessments include the evaluation of multiple factors that may impact security as well as the likelihood and impact from a loss of confidentiality, integrity and availability of information and systems.</t>
  </si>
  <si>
    <t>Obtain and examine the risk management policies to determine if requirements are defined for evaluating multiple factors that may impact the confidentiality, integrity or availability of information and systems as part of the risk assessment process.  With respect to risk assessments (analysis) used to determine whether a breach of unsecured protected health information (PHI)—as these terms are defined by the Secretary of Health and Human Services—is reportable to the Secretary must demonstrate there is a low probability of compromise (lo pro co) rather than a significant risk of harm.  The methodology, at a minimum, should address the following factors: (i) the nature of the PHI involved, including the types of identifiers involved and the likelihood of re-identification; (ii) the unauthorized person who used the PHI or to whom the disclosure was made; (iii) whether the PHI was actually acquired or viewed; (iv) the extent to which the risk to the PHI has been mitigated; and (v) other factors/guidance promulgated by the Secretary.</t>
  </si>
  <si>
    <t>Interview the individual(s) responsible for risk management to determine if a process has been implemented for evaluating multiple factors that may impact the confidentiality, integrity or availability of information and systems as part of the risk assessment process in accordance with the documented procedures.  Obtain and examine the results of the most recent risk assessment performed and determine if the approach evaluated multiple factors that impact the confidentiality, integrity and availability of information and systems.</t>
  </si>
  <si>
    <t>Obtain and examine the risk management procedure documentation to determine if a process is defined for evaluating multiple factors that may impact the confidentiality, integrity or availability of information and systems as part of the risk assessment process.</t>
  </si>
  <si>
    <t>Interview key personnel to determine if reviews, tests or audits are completed by the organization to verify multiple factors that may impact the confidentiality, integrity or availability of information and systems are evaluated as part of the risk assessment process.</t>
  </si>
  <si>
    <t>1707.03c1Organizational.12</t>
  </si>
  <si>
    <t>03.c Risk Mitigation</t>
  </si>
  <si>
    <t>The organization uses a formal methodology with defined criteria for determining risk treatments and ensuring that corrective action plans for the security program and the associated organizational information systems are prioritized and maintained; and the remedial information security actions necessary to mitigate risk to organizational operations and assets, individuals, and other organizations are documented.</t>
  </si>
  <si>
    <t>Obtain and examine the risk management policies to determine if requirements are defined for identifying, evaluating and implementing appropriate corrective actions for risks and nonconformities.</t>
  </si>
  <si>
    <t>Interview the individual(s) responsible for risk management to determine if a process has been implemented for identifying, evaluating and implementing appropriate corrective actions for risks and nonconformities in accordance with the documented procedures.  Obtain and examine the results of the most recent risk assessment performed and determine if risks were identified, evaluated, and corrective actions implemented.</t>
  </si>
  <si>
    <t>Obtain and examine the risk management procedure documentation to determine if a process is defined for identifying, evaluating and implementing appropriate corrective actions for risks and nonconformities.</t>
  </si>
  <si>
    <t>Interview key personnel to determine if reviews, tests or audits are completed by the organization to verify risks and nonconformities are identified, evaluated, and appropriate corrective actions implemented.</t>
  </si>
  <si>
    <t>1713.03c1Organizational.3</t>
  </si>
  <si>
    <t>The covered entity mitigates any harmful effect that is known to the covered entity of a use or disclosure of PHI by the covered entity or its business associates, in violation of its policies and procedures.</t>
  </si>
  <si>
    <t>Examine written policies and/or standards related to risk management to determine  if the covered entity is required to mitigate any harmful effect that is known to the covered entity of a use or disclosure of PHI by the covered entity or its business associates, in violation of its policies and procedures as required by HIPAA § 164.530(f).  (The assessor is strongly encouraged to examine the HIPAA requirements in detail prior to assessing the organization's compliance at any level for this requirement statement.)  If no written policy or standard exists,  interview key staff involved in security and privacy risk management, especially those involved with data breach-related risk, and determine if the requirements are understood.  Evidence of ad hoc or informal policy may also be provided by reviewing any written procedures or examining documentation associated with formal or ad hoc processes to determine if the requirement is addressed consistently by the organization.</t>
  </si>
  <si>
    <t>From a population of instances of non-compliance within the audit period, obtain and review documentation to determine whether corrective action/mitigation plans were developed and applied pursuant to relevant policies or procedures.</t>
  </si>
  <si>
    <t>Determine if written procedures exist for the mitigation of any harmful effects known to the covered entity of a use or disclosure by the covered entity or its business associates, in violation of its policies and procedures.  Interview personnel responsible for managing data breaches, e.g., risk management, privacy or compliance, and determine if the requirements for mitigation are understood (whether or not a written policy or procedure exists).  Ask them to describe the procedures and compare their description(s) to written procedures, if they exist, to determine if they are consistent.</t>
  </si>
  <si>
    <t>Obtain and review documentation to determine if a monitoring process is in place to help management ensure corrective action/mitigation plans are developed pursuant to relevant policies or procedures.  Examine metric(s) or other measure(s) that evaluate(s) the organizations compliance with the risk mitigation policy to determine if the requirement are addressed by the metric.  For example, the metric could indicate the number of data breaches in which the policy was not followed as a percentage of all reported data breach incidents during a specific time period.  Note a measure could include regular or ad hoc reports or audits of data breach mitigation   if they considered the policy requirements.  If a metric or measure adequately evaluates the mitigation requirements, determine if the measure is tracked over time and if performance goals have been established.</t>
  </si>
  <si>
    <t>Determine if the individual or office that receives the measure or metric is able to correct issues with mitigation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</si>
  <si>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1801.08b1Organizational.124</t>
  </si>
  <si>
    <t>Physical &amp; Environmental Security</t>
  </si>
  <si>
    <t>08.b Physical Entry Controls</t>
  </si>
  <si>
    <t>Visitor and third party support access is recorded and supervised unless previously approved.</t>
  </si>
  <si>
    <t>Obtain and examine the visitor security policies to determine if requirements are defined for recording and supervising visitor and third party access, unless previously authorized.</t>
  </si>
  <si>
    <t>Interview the individual(s) responsible for visitor security to determine if a process has been implemented for recording and supervising visitor and third party access, unless previously authorized in accordance with the documented procedures.</t>
  </si>
  <si>
    <t>Obtain and examine the visitor security procedure documentation to determine if a process is defined for recording and supervising visitor and third party access, unless previously authorized.</t>
  </si>
  <si>
    <t>Interview key personnel to determine if reviews, tests or audits are completed by the organization to verify visitor and third party access is recorded and supervised, unless previously authorized.</t>
  </si>
  <si>
    <t>1802.08b1Organizational.3</t>
  </si>
  <si>
    <t>Areas where sensitive information (e.g., covered information, payment card data) is stored or processed is controlled and restricted to authorized individuals only.</t>
  </si>
  <si>
    <t>Obtain and examine the physical and environmental security policies to determine if requirements are defined for controlling and restricting access to areas where covered information is stored or processed.</t>
  </si>
  <si>
    <t>Interview the individual(s) responsible for physical and environmental security to determine if a process has been implemented for controlling and restricting access to areas where covered information is stored or processed in accordance with the documented procedures.  For a sample of facilities and secure areas within each facility (e.g., medical records room, administrative offices), determine if access is restricted (e.g., locked door) to only authorized personnel.</t>
  </si>
  <si>
    <t>Obtain and examine the physical and environmental security procedure documentation to determine if a process is defined for controlling and restricting access to areas where covered information is stored or processed.</t>
  </si>
  <si>
    <t>Interview key personnel to determine if reviews, tests or audits are completed by the organization to verify access to areas where covered information is stored or processed is controlled or restricted.</t>
  </si>
  <si>
    <t>1803.08b1Organizational.5</t>
  </si>
  <si>
    <t>Repairs or modifications to the physical components of a facility which are related to security (e.g., hardware, walls, doors and locks) are documented and retained in accordance with the organization's retention policy.</t>
  </si>
  <si>
    <t>Obtain and examine the asset maintenance and repair policies to determine if requirements are defined for documenting and retaining documentation of repairs.</t>
  </si>
  <si>
    <t>Interview the individual(s) responsible for asset maintenance and repair to determine if a process has been implemented for documenting and retaining documentation of repairs in accordance with the documented procedures.  For a sample of repairs performed in the past six (6) months, determine if documentation of the repairs is maintained and accurate.</t>
  </si>
  <si>
    <t>Obtain and examine the asset maintenance and repair procedure documentation to determine if a process is defined for documenting and retaining documentation of repairs.</t>
  </si>
  <si>
    <t>Interview key personnel to determine if reviews, tests or audits are completed by the organization to verify documentation of repairs is maintained and retained.</t>
  </si>
  <si>
    <t>1814.08d1Organizational.12</t>
  </si>
  <si>
    <t>08.d Protecting Against External and Environmental Threats</t>
  </si>
  <si>
    <t>Fire extinguishers and detectors are installed according to applicable laws and regulations.</t>
  </si>
  <si>
    <t>Obtain and examine the physical and environmental security policies to determine if requirements are defined for installing fire extinguishers and detectors according to applicable laws and regulations.</t>
  </si>
  <si>
    <t>Interview the individual(s) responsible for physical and environmental security to determine if a process has been implemented for installing fire extinguishers and detectors according to applicable laws and regulations in accordance with the documented procedures. For a sample of facilities and secure areas within the sampled facility (e.g., medical records room, administrative offices), determine if fire extinguishers and detectors are installed.</t>
  </si>
  <si>
    <t>Obtain and examine the physical and environmental security procedure documentation to determine if a process is defined for installing fire extinguishers and detectors according to applicable laws and regulations.</t>
  </si>
  <si>
    <t>Interview key personnel to determine if reviews, tests or audits are completed by the organization to verify fire extinguishers and detectors are installed according to applicable laws and regulations.</t>
  </si>
  <si>
    <t>1819.08j1Organizational.23</t>
  </si>
  <si>
    <t>08.j Equipment Maintenance</t>
  </si>
  <si>
    <t>Maintenance and service is controlled and conducted by authorized personnel in accordance with supplier-recommended intervals, insurance policies and the organization’s maintenance program, taking into account whether this maintenance is performed by personnel on site or external to the organization.</t>
  </si>
  <si>
    <t>Obtain and examine the asset maintenance and repair policies to determine if requirements are defined for authorizing maintenance and the personnel performing the maintenance, and conducting maintenance in accordance with supplier-recommended intervals, insurance policies, and the organization's overall maintenance program. For non-local maintenance, the level of security on the information system used to conduct the maintenance shall be the same as the system being serviced, or the system (or component of the system) is sanitized before and after the maintenance is performed.</t>
  </si>
  <si>
    <t>Interview the individual(s) responsible for asset maintenance and repair to determine if a process has been implemented for authorizing local and non-local maintenance and the personnel performing the maintenance, and conducting maintenance in accordance with supplier-recommended intervals, insurance policies, and the organization's overall maintenance program.</t>
  </si>
  <si>
    <t>Obtain and examine the asset maintenance and repair procedure documentation to determine if a process is defined for authorizing local and non-local maintenance and the personnel performing the maintenance, and conducting maintenance in accordance with supplier-recommended intervals, insurance policies, and the organization's overall maintenance program.</t>
  </si>
  <si>
    <t>Interview key personnel to determine if reviews, tests or audits are completed by the organization to verify local and non-local maintenance and the personnel performing the maintenance is authorized, and  maintenance is conducted in accordance with supplier-recommended intervals, insurance policies, and the organization's overall maintenance program..</t>
  </si>
  <si>
    <t>1825.08l1Organizational.12456</t>
  </si>
  <si>
    <t>08.l Secure Disposal or Re-Use of Equipment</t>
  </si>
  <si>
    <t>Electronic and physical media containing covered information is securely sanitized prior to reuse, or if it cannot be sanitized, is destroyed prior to disposal.</t>
  </si>
  <si>
    <t>Obtain and examine the disposal policies to determine if requirements are defined for securely destroying electronic and physical media containing covered information.</t>
  </si>
  <si>
    <t>Interview the individual(s) responsible for disposal to determine if a process has been implemented for securely destroying electronic and physical media containing covered information in accordance with the documented procedures.  Identify and observe the tools used to securely destroy electronic and physical media (e.g., degausser, shredder) and determine if each is operating effectively.</t>
  </si>
  <si>
    <t>Obtain and examine the disposal procedure documentation to determine if a process is defined for securely destroying electronic and physical media containing covered information.</t>
  </si>
  <si>
    <t>Interview key personnel to determine if reviews, tests or audits are completed by the organization to verify electronic and physical media containing covered information are securely destroyed.</t>
  </si>
  <si>
    <t>1826.09p1Organizational.1</t>
  </si>
  <si>
    <t>09.p Disposal of Media</t>
  </si>
  <si>
    <t>The organization securely disposes media with sensitive information.</t>
  </si>
  <si>
    <t>Obtain and examine the secure disposal policies to determine if requirements are defined for securely disposing of media with sensitive information, using disk wiping, degaussing, shredding, disintegration, grinding, incineration, pulveration or melting.</t>
  </si>
  <si>
    <t>Interview the individual(s) responsible for secure disposal to determine if a process has been implemented for securely disposing of media with sensitive information, using disk wiping, degaussing, shredding, disintegration, grinding, incineration, pulveration or melting in accordance with the documented procedures.  Observe the disposal process for electronic media (e.g., hard drives, USB devices) and physical media (e.g., paper records) and determine if the process uses one or more generally accepted secure disposal techniques.  Observe the use of secure disposal bins placed throughout the facilities, that they are locked to prevent tampering or access, and they are emptied in a timely manner.</t>
  </si>
  <si>
    <t>Obtain and examine the secure disposal procedure documentation to determine if a process is defined for securely disposing of media with sensitive information, using disk wiping, degaussing, shredding, disintegration, grinding, incineration, pulveration or melting.</t>
  </si>
  <si>
    <t>Interview key personnel to determine if reviews, tests or audits are completed by the organization to verify media with sensitive information is securely disposed of using secure techniques.</t>
  </si>
  <si>
    <t>1901.06d1Organizational.1</t>
  </si>
  <si>
    <t>Data Protection &amp; Privacy</t>
  </si>
  <si>
    <t>06.d Data Protection and Privacy of Covered Information</t>
  </si>
  <si>
    <t>The organization has formally appointed a data protection officer responsible for the privacy of covered information.</t>
  </si>
  <si>
    <t>Obtain and examine the privacy policies to determine if requirements are defined for appointing a data protection officer responsible for the privacy of covered information.</t>
  </si>
  <si>
    <t>Interview the individual(s) responsible for privacy to determine if a process has been implemented for appointing a data protection officer responsible for the privacy of covered information in accordance with the documented procedures.  Obtain and review the job description of the data protection officer as it relates to responsibilities for ensuring privacy of covered information.</t>
  </si>
  <si>
    <t>Obtain and examine the privacy procedure documentation to determine if a process is defined for appointing a data protection officer responsible for the privacy of covered information.</t>
  </si>
  <si>
    <t>Interview key personnel to determine if reviews, tests or audits are completed by the organization to verify a data protection officer is appointed who is responsible for the privacy of covered information.</t>
  </si>
  <si>
    <t>1902.06d1Organizational.2</t>
  </si>
  <si>
    <t>When required, consent is obtained before any protected information (e.g. about a patient) is emailed, faxed, or communicated by telephone conversation, or otherwise disclosed to parties external to the organization.</t>
  </si>
  <si>
    <t>Obtain and examine the privacy policies to determine if requirements are defined for obtaining consent before any protected information is emailed, faxed, communicated or otherwise disclosed to external parties.</t>
  </si>
  <si>
    <t>Interview the individual(s) responsible for privacy to determine if a process has been implemented for obtaining consent before any protected information is emailed, faxed, communicated or otherwise disclosed to external parties in accordance with the documented procedures.</t>
  </si>
  <si>
    <t>Obtain and examine the privacy procedure documentation to determine if a process is defined for obtaining consent before any protected information is emailed, faxed, communicated or otherwise disclosed to external parties.</t>
  </si>
  <si>
    <t>Interview key personnel to determine if reviews, tests or audits are completed by the organization to verify consent is obtained before any protected information is emailed, faxed, communicated or otherwise disclosed to external parties.</t>
  </si>
  <si>
    <t>1903.06d1Organizational.3456711</t>
  </si>
  <si>
    <t>The confidentiality and integrity of covered information at rest is protected using an encryption method appropriate to the medium anywhere it is stored, or documentation is maintained; or, where the organization choses not to encrypt covered information, provides a documented rationale for not doing so.</t>
  </si>
  <si>
    <t>Obtain and examine the encryption policies to determine if requirements are defined for encrypting covered information anywhere it is stored or documenting the risk and rationale when encryption is not applied. Acceptable forms of encryption include full disk, virtual disk, volume disk, or file/folder encryption using either AES-CBC or Triple DES encryption algorithms with a minimum strength of 128-bits.</t>
  </si>
  <si>
    <t>Interview the individual(s) responsible for encryption to determine if a process has been implemented for encrypting covered information anywhere it is stored or documenting the risk and rationale when encryption is not applied in accordance with the documented procedures.  Obtain and examine documentation of the locations of where covered information is stored, which may include endpoints, mobile media, backup media, servers or databases, and determine if strong encryption is applied or documentation accepting the risk with supporting rationale is maintained.</t>
  </si>
  <si>
    <t>Obtain and examine the encryption procedure documentation to determine if a process is defined for encrypting covered information anywhere it is stored or documenting the risk and rationale when encryption is not applied.</t>
  </si>
  <si>
    <t>Interview key personnel to determine if reviews, tests or audits are completed by the organization to verify covered information is encrypted anywhere it is stored or the risk and rationale is documented when encryption is not applied.</t>
  </si>
  <si>
    <t>1911.06d1Organizational.13</t>
  </si>
  <si>
    <t>Records with sensitive personal information are protected during transfer to organizations lawfully collecting such information.</t>
  </si>
  <si>
    <t>Examine written policies and/or standards related to the lawful transfer of organizational records, or extracts of such records that contain sensitive personal information (e.g., to the Texas Cancer Registry) to ensure related security and privacy controls have been specified.  Examples include information exchange agreements and acceptable methods of encryption of the data on physical media and via electronic transmission, including direct connections or Internet-facing Web portals.  Examine the types of transfers made by the organization and determine what additional controls from the CSF that may apply to such transfers, and evaluate the level of compliance for all maturity levels accordingly.  If no written policy or standard exists, or if some requirements are not explicitly stated, interview key staff involved in the approval of such transfers or who facilitate such transfers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</si>
  <si>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Examine documentation for the lawful transfer of organizational records, or extracts of such records that contain sensitive personal information to ensure procedures were followed and the security and privacy protections specified in the review conducted for the policy maturity level were implemented appropriately.  For example, ensure the records, or extracts of such records, were encrypted in storage and/or transmission.</t>
  </si>
  <si>
    <t>Determine if written procedures exist for the transfer of organization records or extracts of such records and determine whether or not it (they) address(es) the requirements determined from a the policy review.  Interview personnel responsible for such transfers to determine if the procedures address all the required elements/controls for such transfers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</si>
  <si>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transfer requirements to determine if the metric(s) or measure(s) address(es) implementation of the proper safeguards for each transfer or type of transfer (e.g., routine transfers pushed to a specific entity over a dedicated connection), as applicable.  At a minimum, the metric should indicate the number of transfers that failed to implement all required protections, e.g., encryption or positive chain of custody, as a percentage of all such transfers.   Note a measure could include regular or ad hoc reports or audits of transfers if they consider implementation of the appropriate safeguards.  If a metric or measure adequately evaluates the transfer requirements, determine if the measure is tracked over time and if performance goals have been established.</t>
  </si>
  <si>
    <t>Determine if the individual or office that receives the measure or metric is able to correct issues with transfers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t>
  </si>
  <si>
    <t>19242.06d1Organizational.14</t>
  </si>
  <si>
    <t>Covered information storage shall be kept to a minimum.</t>
  </si>
  <si>
    <t>Examine policies and/or standards related to data protection to determine whether covered information storage is kept to a minimum.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covered information storage is kept to a minimum according to the organization's policies.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</si>
  <si>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covered information storage is kept to a minimum. Storage of covered information should be aligned with the organization's retention policies. Confirm that covered information is maintained according to legal and organizational requirements. For a sample of covered information, confirm whether backup and storage procedures are in accordance with the organization's retention policies.</t>
  </si>
  <si>
    <t>Determine if written procedures exist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</si>
  <si>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data protection policy and determine if the measure(s) address(es) implementation of the policy/control requirement(s) as stipulated in the policy level. For example, the measure(s) could track the number of locations where covered information is stored in order to evaluate "data sprawl" and help indicate whether covered information storage is kept to a minimum. KPI's should also be implemented to monitor covered information storage in relation to the organization's retention policies. Reviews, tests or audits should be completed by the organization to confirm whether covered information storage is be kept to a minimum.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</si>
  <si>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19243.06d1Organizational.15</t>
  </si>
  <si>
    <t>The organization specifies where covered information can be stored.</t>
  </si>
  <si>
    <t>Examine policies and/or standards related to data protection to determine whether the organization specifies where covered information can be stored._x000D_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the organization has specified locations for where covered information can be stored.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</si>
  <si>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the organization has formally documented and specified where covered information can be stored. Confirm that covered information is stored at location specified by the organization. For physical information, tour the organization's facility and confirm that covered information is stored according to policy. For electronic data, confirm that covered information is stored on data stores according to policy.</t>
  </si>
  <si>
    <t>Examine measure(s) that evaluate(s) the organization's compliance with the data protection policy and determine if the measure(s) address(es) implementation of the policy/control requirement(s) as stipulated in the policy level. For example, the measure(s) could indicate whether the organization has formally specified locations where covered information can be stored and whether the information is being appropriately stored based on the specifications. Reviews, tests or audits should be completed by the organization to confirm whether the organization specifies where covered information can be stored. (This measure could also be integrated with the requirement for keeping covered information storage to a minimum.)_x000D_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</si>
  <si>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Normal User Accounts with Access to the Covered Environment (Developers, Implementation) (Standing users)</t>
  </si>
  <si>
    <t>System Administrators, Production Support, and IT Security personnel and  with privileged access to the Covered Environment</t>
  </si>
  <si>
    <t>Domain Average Maturity Rating
(62% minimum required in each domain for validation)</t>
  </si>
  <si>
    <t xml:space="preserve"> ()</t>
  </si>
  <si>
    <t>Applicable</t>
  </si>
  <si>
    <t>In scope</t>
  </si>
  <si>
    <t>Not Started</t>
  </si>
  <si>
    <t>19 Data Protection &amp; Privacy</t>
  </si>
  <si>
    <t>Created On: 01/16/2017</t>
  </si>
  <si>
    <t>SW Region Test Object</t>
  </si>
  <si>
    <t>CAP Steps Included? Yes</t>
  </si>
  <si>
    <t>Scoring Included? Yes</t>
  </si>
  <si>
    <t>CAP Status: No CAPs Required, Gap Identified, Not Applicable, CAPs Required, NULL</t>
  </si>
  <si>
    <t>Risk Ratings: Very Low, Low, Moderate, High, Very High, NULL</t>
  </si>
  <si>
    <t>Response Status: Not Started, Incomplete, Complete, Assessor Review Pending, Assessor Review Complete, Revision Requested by Assessor, Submitted</t>
  </si>
  <si>
    <t>Applicability: Applicable</t>
  </si>
  <si>
    <t>Scope: In Scope</t>
  </si>
  <si>
    <t>Type: Organizational, System</t>
  </si>
  <si>
    <t>18 Physical &amp; Environmental Security</t>
  </si>
  <si>
    <t>17 Risk Management</t>
  </si>
  <si>
    <t>16 Business Continuity &amp; Disaster Recovery</t>
  </si>
  <si>
    <t>Private psychiatric (mental) hospitals, crisis stabilization units and other mental health facilities assist state investigators through their security and privacy incident response programs.</t>
  </si>
  <si>
    <t>Texas</t>
  </si>
  <si>
    <t>1528.11aTexasOrganizational.3</t>
  </si>
  <si>
    <t>15 Incident Management</t>
  </si>
  <si>
    <t>The organization cooperates with state investigations regarding the falsification of certificates, records or reports.</t>
  </si>
  <si>
    <t>1527.11aTexasOrganizational.2</t>
  </si>
  <si>
    <t>TX covered entities disclose breaches as required by state law.</t>
  </si>
  <si>
    <t>1526.11aTexasOrganizational.1</t>
  </si>
  <si>
    <t>14 Third Party Assurance</t>
  </si>
  <si>
    <t>13 Education, Training and Awareness</t>
  </si>
  <si>
    <t>12 Audit Logging &amp; Monitoring</t>
  </si>
  <si>
    <t>11 Access Control</t>
  </si>
  <si>
    <t>10 Password Management</t>
  </si>
  <si>
    <t>09 Transmission Protection</t>
  </si>
  <si>
    <t>Software, data, and services that receive, process, store, or transmit FTI must be isolated within a cloud environment so that other cloud customers sharing physical or virtual space cannot access other customer data or applications.</t>
  </si>
  <si>
    <t>FTI</t>
  </si>
  <si>
    <t>0856.01wFTIOrganizational.4</t>
  </si>
  <si>
    <t>08 Network Protection</t>
  </si>
  <si>
    <t>The organization records necessary information regarding the bulk transfer of FTI from one computer to another.</t>
  </si>
  <si>
    <t>0834.01.wFTIOrganizational.23</t>
  </si>
  <si>
    <t>The organization records necessary information about Federal Tax Information (FTI) disclosed outside the organization on a separate list.</t>
  </si>
  <si>
    <t>0833.01.wFTIOrganizational.1</t>
  </si>
  <si>
    <t>07 Vulnerability Management</t>
  </si>
  <si>
    <t>06 Configuration Management</t>
  </si>
  <si>
    <t>05 Wireless Security</t>
  </si>
  <si>
    <t>04 Mobile Device Security</t>
  </si>
  <si>
    <t>03 Portable Media Security</t>
  </si>
  <si>
    <t>02 Endpoint Protection</t>
  </si>
  <si>
    <t>Anti-virus and anti-spyware are installed, operating and updated on all end user devices to conduct periodic scans of the system to identify and remove unauthorized software. Server environments for which the server software developer specifically recommends not installing host-based anti-virus and anti-spyware software may address the requirement via a network-based malware detection (NBMD) solution.</t>
  </si>
  <si>
    <t>Organizations notifies the IRS prior to executing any agreement to disclose FTI to a contractor, or at least 45 days prior to the disclosure of FTI, to ensure that appropriate contractual language is included and that contractors are held to safeguarding requirements.</t>
  </si>
  <si>
    <t>0171.05bFTIOrganizational.4</t>
  </si>
  <si>
    <t>01 Information Protection Program</t>
  </si>
  <si>
    <t>The organization describes the purpose or function of a data warehouse in organizational policy.</t>
  </si>
  <si>
    <t>0160.04aFTIOrganizational.2</t>
  </si>
  <si>
    <t>The organization develops and submits to designated organization officials and the Office of Safeguards--initially, annually thereafter, and whenever there is a significant change in the safeguard program--a Safeguard Procedures Report (SPR) that describes the procedures established and used by the organization for ensuring the confidentiality of the information received from the IRS.</t>
  </si>
  <si>
    <t>0134.05.bFTIOrganizational.12</t>
  </si>
  <si>
    <t>The organization provides all relevant safeguards required by the IRS for data warehouses that contain FTI.</t>
  </si>
  <si>
    <t>0133.05.bFTIOrganizational.3</t>
  </si>
  <si>
    <t>The organization periodically reviews and updates its acquisition policy for systems and services that receive IRS records or extracts of record.</t>
  </si>
  <si>
    <t>0132.04.bFTIOrganizational.1</t>
  </si>
  <si>
    <t>The organization includes systems and services that receive IRS records or extracts of records in its formal systems acquisition program.</t>
  </si>
  <si>
    <t>0131.04.aFTIOrganizational.1</t>
  </si>
  <si>
    <t>CAP_Status_CAP_Record_2</t>
  </si>
  <si>
    <t>Cap_Steps2</t>
  </si>
  <si>
    <t>Maturity___Comments</t>
  </si>
  <si>
    <t>CAP_Status</t>
  </si>
  <si>
    <t>Textbox234</t>
  </si>
  <si>
    <t>Textbox209</t>
  </si>
  <si>
    <t>Maturity___Managed</t>
  </si>
  <si>
    <t>Maturity___Measured</t>
  </si>
  <si>
    <t>Maturity___Implemented</t>
  </si>
  <si>
    <t>Maturity___Process</t>
  </si>
  <si>
    <t>Maturity___Policy</t>
  </si>
  <si>
    <t>Baseline_Requirement_Statement1</t>
  </si>
  <si>
    <t>Baseline_Requirement_Statement</t>
  </si>
  <si>
    <t>In_Scope</t>
  </si>
  <si>
    <t>Baseline_Related_CSF_Entry</t>
  </si>
  <si>
    <t>Level</t>
  </si>
  <si>
    <t>Type2</t>
  </si>
  <si>
    <t>Textbox49</t>
  </si>
  <si>
    <t>Unique_ID</t>
  </si>
  <si>
    <t>Domain_Name3</t>
  </si>
  <si>
    <t>Textbox27</t>
  </si>
  <si>
    <t>Textbox109</t>
  </si>
  <si>
    <t>Textbox514</t>
  </si>
  <si>
    <t>Textbox512</t>
  </si>
  <si>
    <t>Textbox124</t>
  </si>
  <si>
    <t>Textbox134</t>
  </si>
  <si>
    <t>Textbox132</t>
  </si>
  <si>
    <t>Textbox142</t>
  </si>
  <si>
    <t>Textbox138</t>
  </si>
  <si>
    <t>Textbox136</t>
  </si>
  <si>
    <t>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</si>
  <si>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t>
  </si>
  <si>
    <t>Examine written policies and/or standards related to security and privacy investigations and incident response to ensure that private psychiatric (mental) hospitals, crisis stabilization units and other mental health facilities assist with state investigations, including the release of otherwise confidential information related to the investigation, as required under THSC § 577.013: Investigations._x000D_
1) The Texas Department of State Health Services may make investigations it considers necessary and proper to obtain compliance with this subtitle and the department's rules and standards._x000D_
2) An agent of the department may at any reasonable time enter the premises of a private mental hospital or mental health facility licensed under this chapter to:_x000D_
a) inspect the facilities and conditions;_x000D_
b) observe the hospital's or facility's care and treatment program;  and_x000D_
c) question the employees of the hospital or facility._x000D_
3) An agent of the department may examine or transcribe any records or documents relevant to the investigation._x000D_
4) All information and materials obtained or compiled by the department in connection with a complaint and investigation concerning a mental hospital licensed under this chapter are confidential and not subject to disclosure, discovery, subpoena, or other means of legal compulsion for their release to anyone other than the department or its employees or agents involved in the enforcement action except that this information may be disclosed to:_x000D_
a) persons involved with the department in the enforcement action against the licensed mental hospital;_x000D_
b) the licensed mental hospital that is the subject of the enforcement action, or the licensed mental hospital's authorized representative;_x000D_
c) appropriate state or federal agencies that are authorized to inspect, survey, or investigate licensed mental hospital services;_x000D_
d) law enforcement agencies;  and_x000D_
e) persons engaged in bona fide research, if all individual-identifying information and information identifying the licensed mental hospital has been deleted._x000D_
5) The following information is subject to disclosure in accordance with Section 552.001 et seq., Government Code:_x000D_
a) a notice of alleged violation against the licensed mental hospital, which notice shall include the provisions of law which the licensed mental hospital is alleged to have violated, and the nature of the alleged violation;_x000D_
b) the pleadings in the administrative proceeding;  and_x000D_
c) a final decision or order by the department._x000D_
_x000D_
Note the scope of this requirement is limited to security and privacy issues related to state investigations._x000D_
_x000D_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</si>
  <si>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Determine if the individual or office that receives the measure or metric is able to correct issues with assistance/cooperation with investigations conducted by TX state and local registrars or their representatives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</si>
  <si>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TX state and local registrars or their representatives in which the organization was involved.  Deviations/incidents that were not compliant with the policy requirements could be part of a broader metric that considers all investigations regardless of type if investigations conducted by TX state and local registrars or their representatives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TX state and local registrars or their representatives, determine if the measure is tracked over time and if performance goals have been established.</t>
  </si>
  <si>
    <t>Examine security and privacy incident reports to determine if the organization / workforce members assist/cooperate with investigations conducted by TX state and local registrars or their representatives.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TX state and local registrars or their representatives.  Review complaints from an ethics and/or compliance hotline to determine if complaints about the failure to assist/cooperate with investigations conducted by TX state and local registrars or their representatives have been made.  Interview human resources personnel to determine if workforce members have been disciplined for a failure to assist/cooperate with investigations conducted by TX state and local registrars or their representatives.  Examine related legal and HR documentation, if available.</t>
  </si>
  <si>
    <t>Determine if written procedures for privacy and security incident response address investigations conducted by TX state and local registrars or their representatives.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</si>
  <si>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written policies and/or standards related to security and privacy investigations and incident response to ensure that covered entities assist with investigations conducted by TX state and local registrars or their representatives, when it is believed a person or persons intentionally or knowingly supplied false information, or intentionally or knowingly creates a false record, or directs another person to supply information or create a false record, for use in the preparation of a certificate, record or report, or amendment covered under THSC Title 3, as provided by THSC §§ 195.002 thru 195.005._x000D_
_x000D_
THSC § 195.002 (b) allows the state registrar or the state registrar's representative may investigate cases of irregularity or violations of law.  On request, any other registrar shall aid in the investigation._x000D_
_x000D_
THSC § 195.003: False Records:_x000D_
1) A person commits an offense if the person intentionally or knowingly makes a false statement or directs another person to make a false statement in:_x000D_
a) a certificate, record, or report required under this title;_x000D_
b) an application for an amendment of a certificate, record, or report required under this title;_x000D_
c) an application for a delayed birth certificate or delayed death certificate;  or_x000D_
d) an application for a certified copy of a vital record._x000D_
2) A person commits an offense if the person intentionally or knowingly supplies false information, or intentionally or knowingly creates a false record, or directs another person to supply false information or create a false record, for use in the preparation of a certificate, record, report, or amendment under this title._x000D_
3) A person commits an offense if the person, without lawful authority and with intent to deceive, makes, counterfeits, alters, amends, or mutilates or directs another person to make, counterfeit, alter, amend, or mutilate:_x000D_
a) a certificate, record, or report required under this title;  or_x000D_
b) a certified copy of a certificate, record, or report required under this title._x000D_
4) A person commits an offense if the person, for purposes of deception, intentionally or knowingly obtains, possesses, uses, sells, or furnishes, or attempts or directs another person to attempt to obtain, possess, use, sell, or furnish a certificate, record, or report required under this title, or a certified copy of a certificate, record, or report required under this title, if the document:_x000D_
a) is made, counterfeited, altered, amended, or mutilated without lawful authority and with intent to deceive;_x000D_
b) is false in whole or in part;  or_x000D_
c) relates to the birth of another individual._x000D_
5) A person commits an offense if the person intentionally or knowingly fraudulently identifies himself or herself to obtain or return registration forms, certificates, or any other forms required under this title._x000D_
6) An offense under this section is a felony of the third degree._x000D_
7) In this section, "person" means an individual, corporation, or association._x000D_
8) If a person is convicted of an offense under this section, the court shall order as a condition of probation that the person cannot obtain a certificate, record, or report to which this section applies or practice midwifery, and the Texas Department of Criminal Justice shall require as a condition of parole that the person cannot obtain a certificate, record, or report to which this section applies or practice midwifery._x000D_
_x000D_
THSC § 195.004: Failure to Perform Duty._x000D_
1) A person commits an offense if the person refuses or fails to furnish correctly any information in the person's possession affecting a certificate or record required under this title._x000D_
2) A person commits an offense if the person fails, neglects, or refuses to fill out a birth or death certificate and to file the certificate with the local registrar or deliver it on request to the person with the duty to file it, as required by this title._x000D_
3) A local registrar, deputy registrar, or subregistrar commits an offense if that person fails, neglects, or refuses to perform a duty under this title or under instructions and directions of the state registrar given under this title._x000D_
4) Except as provided by Subsection (d-1), an offense under this section is a Class C misdemeanor._x000D_
5) (d-1) An offense under this section for failure to perform a duty required by Section 192.003 is a Class A misdemeanor._x000D_
6) In this section, "person" means an individual, corporation, or association._x000D_
_x000D_
THSC § 195.005: Disclosure of Confidential Information_x000D_
1) A person commits an offense if the person knowingly violates Section 192.002(b), knowingly induces or causes another to violate that section, or knowingly fails to comply with a rule adopted under that section._x000D_
2) An offense under this section is a Class A misdemeanor._x000D_
_x000D_
If no written policy or standard exists, interview key staff involved in the support of investigations conducted by TX state and local registrars or their representatives and determine if the requirements for cooperation are understood.  Evidence of ad hoc or informal policy may also be provided by reviewing any written procedures or examining documentation associated with formal or ad hoc processes to determine if the requirements are addressed consistently.</t>
  </si>
  <si>
    <t>Examine the measure(s) or metric(s) to determine if data breaches have occurred, and if so, if the breach was reported in accordance with timing and method requirements described in the illustrative procedure for policy.  Determine if the individual or office that receives the measure or metric is able to correct issues with data breach notification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t>
  </si>
  <si>
    <t>Examine metric(s) or other measure(s) that evaluate(s) the organizations compliance with the data breach notification requirements to determine if the metric(s) or measure(s) address(es) both timing and method.  One potential metric is the amount of time between when the potential breach was discovered and when general notification occurred, as well as the percentage of persons that were notified on time via an acceptable method.  Note a measure could include regular or ad hoc reports or audits of data breaches if they also address the notification requirements for timing and method.  If a metric or measure adequately evaluates the data breach notification requirements, determine if the measure is tracked over time and if performance goals have been established.</t>
  </si>
  <si>
    <t>Examine documentation for the input and output of various activities associated with the data breach notification process to determine if the procedures have been implemented.  Ask for a list of potential or actual incidents that were investigated to determine if a data breach occurred, evaluate the timing and method of notification to ensure compliance with the requirements, and examine relevant documentation to ensure procedures for the identification, investigation, resolution and reporting of data breaches were followed.  Compare this list of incidents/breaches with a list of complaints from an ethics or compliance hotline and other relevant sources to ensure all potential breaches were investigated appropriately so that notification could be made.</t>
  </si>
  <si>
    <t>Determine if written procedures exist for data beach notification and whether or not it (they) address(es) the required elements for notification.  Interview personnel responsible for data breach notification to determine if they address all the required elements (whether or not a written policy or procedure exists).  Ask them to describe the procedures and determine if they address the identification, investigation, resolution and reporting of data breaches and compare their description(s) to written procedures if they exist written procedures, if they exist, to determine if they are consistent.</t>
  </si>
  <si>
    <t>Examine written policies and/or standards related to data breach notification to determine if disclosure of any breach of system security is required after discovering or receiving notification of the breach, to any individual whose sensitive personal information was, or is reasonably believed to have been, acquired by an unauthorized persons.  The policies and/or standards must state that disclosure shall be made as quickly as possible, except at the request of a law enforcement agency that determines notification will impede a criminal investigation, or as necessary to determine the scope of the breach and restore the reasonable integrity of the data system.  If the individual is a resident of a state that also requires notice of a breach of system security, notice of the breach of system security may be provided in accordance with that state's law._x000D_
_x000D_
The policies and/or standards should state that a person may give notice by providing:_x000D_
i. Written notice at the last known address;_x000D_
ii. Electronic notice, if the notice is provided in accordance with 15 U.S.C. Section 7001; or_x000D_
iii. If the person required to give demonstrates that the cost of providing notice would exceed $250,000, the number of affected persons exceeds 500,000, or the person does not have sufficient contact information, the notice may be given by:_x000D_
a. Electronic mail, if the person has electronic mail addresses for the affected persons;_x000D_
b. Conspicuous posting of the notice on the person's website; or_x000D_
c. Notice published in or broadcast on major statewide media._x000D_
_x000D_
The policies and/or standards may also provide for maintenance of the organizations own notification procedures, notwithstanding the methods described above, for the treatment of sensitive personal information that complies with the timing requirements for notice if the organization notifies affected persons in accordance with that policy._x000D_
_x000D_
If no written policy or standard exists, or if some requirements are not explicitly stated, interview key privacy, compliance, legal or other staff involved in the organizations data breach notification process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</si>
  <si>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Interview key personnel to determine if metrics, reviews, tests or audits and are completed by the organization to verify the organization is isolating software, data, and services that receive, process, store, or transmit FTI within a cloud environment so that other cloud customers sharing physical or virtual space cannot access other customer data or applications.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</si>
  <si>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review relevant documentation, observe relevant processes, and interview the control owner(s) and/or relevant stakeholders to determine if processes have been implemented for isolating software, data, and services that receive, process, store, or transmit FTI within a cloud environment so that other cloud customers sharing physical or virtual space cannot access other customer data or applications IAW the policy requirements and documented procedures.</t>
  </si>
  <si>
    <t>Obtain and examine documented procedures and/or other relevant documentation and interview the control owner(s) and/or relevant stakeholders to determine if a process is defined for isolating software, data, and services that receive, process, store, or transmit FTI within a cloud environment so that other cloud customers sharing physical or virtual space cannot access other customer data or applications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</si>
  <si>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Obtain and examine relevant policies, standards and/or related documentation and, if needed, interview the control owner(s) and/or relevant stakeholders to determine if requirements have been defined for isolating software, data, and services that receive, process, store, or transmit FTI within a cloud environment so that other cloud customers sharing physical or virtual space cannot access other customer data or applications.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</si>
  <si>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Determine if the individual or office that receives the measure or metric is able to correct issues with the of FTI transfers from one computer to another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</si>
  <si>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policy and determine if the documentation requirements are addressed by the metric.  For example, the metric could indicate the number of transmissions of FTI from one computer to another that were either inappropriately/incompletely documented (or not documented at all) as a percentage of all such transfers.  Deviations/incidents that were not compliant with the policy requirements could be part of a broader metric that considers all undocumented and/or incompletely documented transfers regardless of information type if unrecorded FTI transfers from one computer to another and/or incomplete recording of FTI transfers from one computer to another can be discerned.  Note a measure could include regular or ad hoc reports or audits of disclosures if they considered the policys documentation requirements for FTI.  If a metric or measure adequately evaluates the documentation requirements for FTI transferred from one computer to another, determine if the measure is tracked over time and if performance goals have been established.</t>
  </si>
  <si>
    <t>Obtain a list of routine and one time transfers of FTI from one computer to another and compare it against records of such transfers to determine if all such transfers were recorded and the documentation requirements were met for all known requests.  Interview personnel responsible for disclosing FTI and/or transmitting FTI from one computer to another to determine if written or ad hoc procedures are followed consistently</t>
  </si>
  <si>
    <t>Determine if written procedures for transmitting information from one computer to another address FTI.  Determine whether or not the procedures address the documentation requirements for transmitting FTI from one computer to another as outlined in the illustrative procedures for the policy maturity level.  Interview personnel responsible for transmitting FTI from one computer to another if the procedures address the documentation requirements (whether or not a written policy or procedure exists).  Ask them to describe the procedures and compare their description(s) to written procedures, if they exist, to determine if they are consistent</t>
  </si>
  <si>
    <t>Review relevant policies or standards on FTI and determine if the recording of bulk FTI transfers from one computer to another is recorded and requires the following information, at a minimum: the approximate number of personal records, the date of the transmissions, the best possible description of the records, and the name of the individual making/receiving the transmission.  If policies or standards do not address this requirement, determine who is responsible for such transfers and interview this individual or individuals to determine if the documentation requirement for bulk transfers is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</si>
  <si>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 or office that receives the measure or metric is able to correct issues with the recording of further disclosures of FTI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</si>
  <si>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policy and determine if the documentation requirements are addressed by the metric.  For example, the metric could indicate the number of further disclosures not recorded as required by the policy as a percentage of all further disclosures of FTI.  Deviations/incidents that were not compliant with the policy requirements could be part of a broader metric that considers all unauthorized disclosures regardless of information type if unrecorded FTI disclosures and/or incomplete recording of FTI disclosures can be discerned.  Note a measure could include regular or ad hoc reports or audits of disclosures if they considered the policys documentation requirements for FTI.  If a metric or measure adequately evaluates the disclosure requirements for FTI, determine if the measure is tracked over time and if performance goals have been established.</t>
  </si>
  <si>
    <t>Obtain a list of requests for further disclosure of FTI and compare it against records of disclosure to determine if the documentation requirements were met for all known requests.  Interview personnel responsible for disclosing FTI to determine if written or ad hoc procedures are followed consistently.  Interview legal personnel to determine if the organization has been, is currently, or reasonably expects to be involved in litigation or state investigation for unauthorized disclosure of such information and compare these disclosures with the record of disclosures.  Review complaints from an ethics and/or compliance hotline to determine if complaints about inappropriate or unauthorized disclosure have been made and compare them against the record of disclosures.  Interview human resources personnel to determine if workforce members have been disciplined for unauthorized disclosures and compare them against the record of disclosures.</t>
  </si>
  <si>
    <t>Determine if written procedures for disclosing information address FTI.  Determine whether or not the procedures address the documentation requirements for disclosure as outlined in the illustrative procedures for the policy maturity level.  Interview personnel responsible for disclosing FTI outside the organization if the procedures address the documentation requirements (whether or not a written policy or procedure exists).  Ask them to describe the procedures and compare their description(s) to written procedures, if they exist, to determine if they are consistent.</t>
  </si>
  <si>
    <t>Review relevant policies or standards on the disclosure of Federal Tax Information (FTI) if, when authorized to make further disclosures (e.g., agents/contractors), information disclosed outside the organization must be recorded on a separate list that reflects to whom the disclosure was made, what was disclosed, and why and when it was disclosed. If policies or standards do not address this requirement, determine who is responsible for such disclosures and interview this individual or individuals to determine if the requirement is understood.  Evidence of ad hoc or informal policy may also be provided by reviewing any written procedures or examining documentation associated with formal or ad hoc processes to determine if the requirements are addressed consistently by the entity.   If no written policy or standard exists, interview key staff involved in disclosing FTI outside the organization and determine if the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t>
  </si>
  <si>
    <t>Examine measure(s) that evaluate(s) the organization's compliance with anti-virus/malware policy and determine if the measure(s) address(es) implementation of the policy/control requirement(s) as stipulated in the policy level. For example, the measure(s) could indicate the % of endpoint devices (desktops, laptops, servers, etc.) that appropriately have anti-malware software installed and in operation, as a % of all endpoint devices. A further measure(s) could indicate the number of malware detected and blocked by the installed anti-malware solutions. Reviews, tests or audits should be completed by the organization to measure the effectiveness of the implemented controls and to verify that anti-virus, anti-spyware, or network-based malware detection are installed, operating and updated on all devices to conduct periodic scans of the system to identify and remove unauthorized software.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</si>
  <si>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Examine relevant documentation, observe relevant processes, and/or interview the control owner(s), key staff and/or relevant stakeholders, as needed, for the protection against malicious code and determine if the policy/control requirements stipulated in the policy level have been implemented. For example, select a sample of endpoint devices (desktops, laptops, servers, BYOD, etc.), determine if anti-malware software is installed, operating and up to date. Examine the configuration settings for the anti-malware software and confirm that it is centrally managed and that definition files are automatically downloaded and pushed out to clients when updates are available. Further, confirm that the software has been configured to perform automated periodic scans to detect and remove any malicious code.
For server environments that the server software developer specifically recommends not installing host-based anti-virus and anti-spyware, examine the configuration settings for the network-based malware detection (NBMD) solution. If an NBMD solution is used, ensure that the organization has :
(i) disabled USB ports,
(ii) prohibited the use of writable media (e.g., DVD-R),
(iii) restricted the use of read-only media (e.g., DVD-ROM) to legitimate commercial sources for legitimate business reasons (e.g., Linux installation disks), and
(iv) allowed only whitelisted software to run on the system.
Examine the network diagram and whitelisting configuration settings to confirm that the NBMD solution is installed in-band, and whether or not blocking is enabled. If the organization chose to implement a local solution and/or disables blocking, examine the formal risk analysis to confirm that the risk is formally accepted by management.</t>
  </si>
  <si>
    <t>Determine if written procedures exist for the protection against malicious code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</si>
  <si>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policies and/or standards related to the protection against malicious code and determine whether formal policies shall be required, and technologies implemented for the timely installation and upgrade of the protective measures, including the installation and regular, automatic updating of anti-virus or anti-spyware software, including virus definitions, whenever updates are available. However, server environments for which the server software developer specifically recommends not installing host-based anti-virus and anti-spyware software may address the requirement via a network-based malware detection (NBMD) solution. If an NBMD solution is used, the organization shall also:
(i) disable USB ports,
(ii) prohibit the use of writable media (e.g., DVD-R),
(iii) restrict the use of read-only media (e.g., DVD-ROM) to legitimate commercial sources for legitimate business reasons (e.g., Linux installation disks), and
(iv) allow only whitelisted software to run on the system.
The NBMD solution must be installed in-band, whether or not blocking is enabled. Cloud-based implementations with blocking enabled is preferred. If the organization chooses to implement a local solution and/or disables blocking, the decision must be supported by a formal risk analysis and any additional risk formally accepted by management as required by its risk management policy. 
Periodic reviews/scans shall be required of installed software and the data content of systems to identify and, where possible, remove any unauthorized software.
The checks carried out by the malicious code detection and repair software to scan computers and media include: 
i. checking any files on electronic or optical media, and files received over networks, for malicious code before use; 
ii. checking electronic mail attachments and downloads for malicious code before use or file types that are unnecessary for the organization's business before use; this check is carried out at different places (e.g., at electronic mail servers, desk top computers and when entering the network of the organization);
iii. checking web traffic, such as HTML, JavaScript, and HTTP, for malicious code; and
iv. checking removable media (e.g., USB tokens and hard drives, CDs/DVDs, FireWire devices, and external serial advanced technology attachment devices) when inserted. 
“Bring your own device” (BYOD) users are required to use anti-malware software (where supported).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the protection against malicious code to determine if the policy requirements are generally understood and implemented consistently. Review any written procedure(s) or examine documentation associated with informal or ad hoc processes to determine if the requirement(s) is/are addressed consistently by the entity.</t>
  </si>
  <si>
    <t>Obtain and examine supporting documentation maintained as evidence of these measures,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t>
  </si>
  <si>
    <t>Interview key personnel to determine if metrics, reviews, tests or audits and are completed by the organization to verify the organization is _x000D_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</si>
  <si>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review relevant documentation, observe relevant processes, and interview the control owner(s) and/or relevant stakeholders to determine if processes have been implemented for _x000D_
 IAW the policy requirements and documented procedures.</t>
  </si>
  <si>
    <t>Obtain and examine documented procedures and/or other relevant documentation and interview the control owner(s) and/or relevant stakeholders to determine if a process is defined for _x000D_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</si>
  <si>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Obtain and examine relevant policies, standards and/or related documentation and, if needed, interview the control owner(s) and/or relevant stakeholders to determine if requirements have been defined for notifying the IRS prior to executing any agreement to disclose FTI to a contractor (e.g., cloud computing providers, consolidated data centers, off-site storage facilities, shred companies, information technology support, or tax modeling or revenue forecasting providers), or at least 45 days prior to the disclosure of FTI, to ensure that appropriate contractual language is included and that contractors are held to safeguarding requirements. Further, any contractors authorized access to or possession of FTI must notify and secure the approval of the IRS prior to making any redisclosures to subcontractors. (See IRS Pub 1075 v2014 Exhibit 6.)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</si>
  <si>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Interview key personnel to determine if metrics, reviews, tests or audits and are completed by the organization to verify the organization is describing the purpose or function of a data warehouse in organizational policy.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</si>
  <si>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review relevant documentation, observe relevant processes, and interview the control owner(s) and/or relevant stakeholders to determine if processes have been implemented for describing the purpose or function of a data warehouse in organizational policy IAW the policy requirements and documented procedures.</t>
  </si>
  <si>
    <t>Obtain and examine documented procedures and/or other relevant documentation and interview the control owner(s) and/or relevant stakeholders to determine if a process is defined for describing the purpose or function of a data warehouse in organizational policy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</si>
  <si>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Obtain and examine relevant policies, standards and/or related documentation and, if needed, interview the control owner(s) and/or relevant stakeholders to determine if requirements have been defined for describing the purpose or function of a data warehouse in organizational policy.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</si>
  <si>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Determine if the individual or office that receives the measure or metric is able to correct issues with SPR reporting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</si>
  <si>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SPR reporting policy or standard to determine if the requirements are addressed by the metric.  For example, the metric could indicate the number of late, inaccurate or failures to report as a percentage of all instances in which a report should have been submitted/updated per IRS Pub. 1075.  Reporting that was not compliant with the policy requirements could be part of a broader metric that considers all reporting requirements if issues with SPR reporting can be discerned.  Note a measure could include regular or ad hoc reports or audits of FTI or external reporting if they considered the SPR policy requirements.  If the metric(s) or measure(s) adequately evaluate(s) the SPR requirements, determine if the measure is tracked over time and if performance goals have been established.</t>
  </si>
  <si>
    <t>Examine current and prior SPR submissions, including records of their transmittal, to ensure that the requirements outlined in the illustrative procedures for the policy maturity level are addressed.  Interview personnel responsible for preparing and submitting SPRs to determine if written or ad hoc procedures are followed consistently.  Interview legal personnel to determine if the organization has been, is currently, or reasonably expects to be involved in litigation or federal investigation for failure to submit SPRs.  Review complaints from an ethics and/or compliance hotline to determine if complaints about inappropriate or unauthorized disclosures of FTI have been made that would indicate a failure of the organization to provide the protections identified in the SPR.  Interview human resources personnel to determine if workforce members have been disciplined for unauthorized disclosures of FTI resulting from a failure to implement the protections identified in the SPR and whether or not the disclosures resulted in a violation of patient/client privacy.  Examine related legal and HR documentation, if available. Use the information from these complaints and reports to determine if there are inconsistencies between the controls implemented in the environment and those reported in the SPR.</t>
  </si>
  <si>
    <t>Determine if written procedures address reporting to external organizations/agencies.  Determine whether or not the procedures address the additional requirements for submitting SPRs as outlined in the illustrative procedures for the policy maturity level.  Interview personnel responsible for the reporting to determine if the procedures address the requirements (whether or not a written policy or procedure exists).  Ask them to describe the procedures and compare their description(s) to written procedures, if they exist, to determine if they are consistent.</t>
  </si>
  <si>
    <t>Review relevant policies or standards on FTI to determine if the organization provides written notification to the IRS Office of Safeguards, identifying the security controls, including data warehouses and data marts. Related policies or standards should also state that specific additional controls from IRS Pub. 1075 Exhibit 11 are to be followed in addition to any other CSF controls that may apply.  Examples include but are not limited to the following:_x000D_
1) Only authorized users with a demonstrated need to know can query FTI data within the data warehouse._x000D_
2) Services and acquisitions shall have adequate security in place, including blocking information to contractors, where these contractors are not authorized to access FTI._x000D_
3) All staff interacting with data warehouse (DW) and data mart (DM) resources are subject to background investigations in order to ensure their trustworthiness, suitability and work role need-to-know. _x000D_
4) Access to these resources must be authorized by operational supervisors, granted by the resource owners, and audited by internal security auditors._x000D_
5) Both incremental and special purpose data back-up procedures are required, combined with off-site storage protections and regular test-status restoration to validate disaster recovery and business process continuity._x000D_
6) To understand how FTI is queried, targeted and used by end users, parts of the system containing FTI shall be mapped to follow the flow of the query from a client through the authentication server to the release of the query from the database server._x000D_
7) FTI shall be cleansed when extracted during the extract/transform/load (ETL) process._x000D_
8) FTI disclosure awareness training shall ensure all personnel receive appropriate training for a particular job, such as training required for administrators or auditors._x000D_
9) Authentication shall be required both at the operating system level and at the application level, when accessing the data warehousing environment._x000D_
10) The organization shall identify which application programs use FTI and how access to FTI is controlled. _x000D_
11) The access control to application programs relates to how file shares and directories apply file permissions to ensure only authorized personnel have access to the areas containing FTI._x000D_
12) Access controls in a data warehouse are generally classified as 1) General Users; 2) Limited Access Users; and 3) Unlimited Access Users. FTI shall always fall into the Limited Access Users category._x000D_
13) The database servers that control FTI applications will copy the query request and load it to the remote database to run the application and transform its output to the client; therefore, access controls must be done at the authentication server._x000D_
14) All sessions shall be encrypted and provide end-to-end encryption, i.e., from workstation to point of data._x000D_
15) Transaction data shall be swept from the web server(s) at frequent intervals consistent with good system performance, and removed to a secured server behind the firewalls, to minimize the risk that these transactions could be destroyed or altered by intrusion._x000D_
_x000D_
The policy or standards the controls described in Exhibit 11 may appear redundant to those contained in the Publication 1075 or otherwise specified by the CSF; however, assessors must evaluate the organizations policies and standards related to each of these requirements to ensure that the particulars are specifically addressed for FTI assets.  (Refer to IRS Pub. 1075 for additional information.)  The publication further requires the organization to provide written notification to the SafeguardReports@IRS.gov mailbox at least 45 days before implementation. In addition, any implementation of a data warehouse constitutes a significant change under section 7.1, which requires the organization to submit a new SPR. (See Exhibit 11, data warehouse Concepts &amp; Security Requirements, in the IRS Publication for additional information.)_x000D_
_x000D_
If policies or standards do not address these requirements, determine who is responsible for reporting and interview this individual or individuals to determine if the SPR reporting requirements are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</si>
  <si>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individual(s) or office(s) that receive(s) the measure(s) or metric(s) is (are)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</si>
  <si>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FTI data warehouse policies and/or standards to determine if the requirements are addressed by the metric.  For example, the metric could indicate the number of inappropriate disclosures of FTI from the data warehouse(s) as a percentage of all disclosures (transactions/queries) or indicate the number of controls associated with the data warehouse(s) that are deficient (e.g., not in place, have failed or otherwise not operating as intended) as a percentage of all controls associated with the data warehouse(s).  Deviations/incidents that were not compliant with the policy requirements could be part of a broader metric that considers all unauthorized disclosures or deficient controls regardless of information type if unauthorized FTI disclosures or related controls can be discerned.  Note a measure could include regular or ad hoc reports or audits of disclosures if they considered the policy requirements.  If the metric(s) or measure(s) adequately evaluate(s) the data warehouse requirements for FTI, determine if the measure is tracked over time and if performance goals have been established.</t>
  </si>
  <si>
    <t>Examine a system security plan or other documentation of the security controls implemented in the data warehouse to ensure that the requirements outlined in the illustrative procedures for the policy maturity level are addressed.  Examine system/network architecture diagrams or other documentation for the data warehouse to determine if data monitoring software that meets the policy requirements has been implemented.  Observe the administrator log on to the monitoring application and run reports or review archived reports on the data warehouse.  Ask the administrator to demonstrate how security is administered down to application, databases, data profiles, data tables, or data columns and rows, and data elements.  Ask the administrator to run queries and/or provide reports that show FTI is back-end labeled and tagged with an IRS identifier. (This should be required for all reports with FTI generated from the data warehouse.)  An example would be a server with relational database security software, which can be administered down to any of the above levels and an end user without IRS access permission will not see the data.  Examine security and privacy incident reports to determine if FTI has been disclosed inappropriately or if controls safeguarding the data warehouse(s) has (have) failed or otherwise not operating as intended.  Interview personnel responsible for handling FTI and administering the data warehouse(s) to determine if controls safeguarding the data warehouse(s) has (have) not been implemented, failed, or otherwise not operating as intended.  Interview these personnel to determine if written or ad hoc procedures are followed consistently.  Interview legal personnel to determine if the organization has been, is currently, or reasonably expects to be involved in litigation or state investigation for unauthorized disclosure of FTI from the data warehouse(s).  Review complaints from an ethics and/or compliance hotline to determine if complaints about inappropriate or unauthorized disclosures of FTI from the data warehouse(s) have been made.  Interview human resources personnel to determine if workforce members have been disciplined for unauthorized disclosures of FTI from the data warehouse(s) and whether or not the disclosures resulted in a violation of patient/client privacy.  Examine related legal and HR documentation, if available.</t>
  </si>
  <si>
    <t>Determine if written procedures for securing a data warehouse address FTI.  Determine whether or not the procedures address the additional requirements for FTI incorporated into a data warehouse as outlined in the illustrative procedures for the policy maturity level.  Interview personnel responsible for the data warehouse to determine if the procedures address the requirements (whether or not a written policy or procedure exists).  Ask them to describe the procedures and compare their description(s) to written procedures, if they exist, to determine if they are consistent.</t>
  </si>
  <si>
    <t>Review relevant policies or standards on FTI and determine if, when FTI is incorporated into a data warehouse, the controls described in IRS Pub. 1075 § 5.3 are to be followed. (As the term data warehousing is used, the concepts will be applied to all complex data environments, including data warehousing, data mining, and data marts.)  Specifically, FTI can be commingled if the proper security controls are installed. This would require data monitoring software that can administer security down to application, databases, data profiles, data tables, or data columns and rows, and data elements. The FTI within any of the above must be back-end labeled and tagged with an IRS identifier. The same would pertain to any reports generated from the data warehouse. For example, a server with relational database security software can be administered down to any of the above levels, and an end user without permission to access FTI would not see the data.  Related policies or standards should also state that specific additional controls from IRS Pub. 1075 Exhibit 11 that may apply to the data warehouse shall also be implemented.  (Refer to the requirement statement for Safeguard Procedures Reports and/or IRS Pub. 1075 Exhibit 11 for additional information.)  If policies or standards do not address these requirements, determine who is responsible for the FTI data warehouse(s)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</si>
  <si>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 or office that receives the measure or metric is able to correct issues with FTI-related system and service acquisition policy review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</si>
  <si>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policy reviews to determine if the FTI-related requirements are addressed by the metric.  For example, the metric could indicate the number of FTI system and service acquisition-related polices and standards that have not been reviewed as a percentage of all FTI system and service acquisition-related policies and standards.  Deviations/incidents that were not compliant with the policy requirements could be part of a broader metric that considers all policies and standards that have not be formally reviewed and updated regardless of information type as a percentage of all policies and standards if the review and updating of FTI-related systems and services policies and standards can be discerned.  Note a measure could include regular or ad hoc reports on policy and standards review if they specifically consider FTI requirements.  If a metric or measure adequately evaluates the FTI requirements for acquired systems and services, determine if the measure is tracked over time and if performance goals have been established.</t>
  </si>
  <si>
    <t>Review systems and service acquisition-related policies and standards and determine if theyve been updated within the past year.  Obtain and review documentation supporting the organizations review of recent legislative and regulatory requirements regarding the use, disclosure and protection of FTI to determine if updates to the system and service acquisition-related policies and standards were needed.  Interview personnel responsible for updating policies related to the protection of IRS/FTI records (documents) to determine if the system and services acquisition-related polices and standards have been updated to reflect recent legislative and regulatory changes regarding the use, disclosure and protection of FTI.</t>
  </si>
  <si>
    <t>Determine if written procedures for regularly reviewing, updating and communicating the security policies at planned intervals specifically considers IRS requirements for FTI.  Ensure the review/update considers IRS documents received and identified by the criteria specified in the illustrative procedures for policy maturity.  Interview personnel responsible for reviewing FTI-related policies to determine if the procedures address the requirements (whether or not a written policy or procedure exists).  Ask them to describe the procedures and compare their description(s) to written procedures, if they exist, to determine if they are consistent.</t>
  </si>
  <si>
    <t>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annually._x000D_
_x000D_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</si>
  <si>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 or office that receives the measure or metric is able to correct issues with FTI-related system and service acquisition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</si>
  <si>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FTI-related system and service acquisition policies and standards to determine if the requirements are addressed by the metric.  For example, if the organization has determined in advance the number and type of acquisition-related policies and standards it needs, the metric could indicate the number of acquisition-related polices and standards that have not been developed or do not specifically address FTI-related system and service requirements as a percentage of all required policies and standards.  Alternatively, a metric could be the number of acquisition-related policies that address FTI requirements as a percentage of all existing acquisition-related policies.  A related metric would be the number of FTI-related systems and services that do not comply with the FTI requirements outlined in the illustrative procedures for the policy maturity level as a percentage of all FTI-related systems and services.  Deviations/incidents that were not compliant with the policy requirements could be part of a broader metric that considers all non-compliant systems and services regardless of information type if they FTI-related systems and services can be determined.  Note a measure could include regular or ad hoc reports on system development and service acquisition if they considered the policy requirements.  If a metric or measure adequately evaluates the FTI requirements for acquitted systems and services, determine if the measure is tracked over time and if performance goals have been established</t>
  </si>
  <si>
    <t>Review documentation developed as part of the systems and services acquisition process for systems that include IRS/FTI records (documents) and ensure FTI requirements were specifically addressed for production systems and are being addressed by applicable systems and services that are in the process of being required, if any.  Review go live test results to determine if FTI-related security and privacy requirements were evaluated.  Interview acquisition personnel to determine if they were aware of FTI-related requirements for applicable systems and if they were addressed during the acquisition process (or are being addressed for current acquisitions).</t>
  </si>
  <si>
    <t>Determine if written procedures for policy and standards development include system and service acquisition. Review the procedures to determine if the procedures specifically consider the acquisition of systems and services that include security and privacy requirements for IRS/FTI records (documents) received and identified by the criteria specified in the illustrative procedures for policy maturity.  Interview personnel responsible for developing acquisition policies and standards to determine if the procedures address the FTI requirements (whether or not a written policy or procedure exists).  Ask them to describe the procedures and compare their description(s) to written procedures, if they exist, to determine if they are consistent.</t>
  </si>
  <si>
    <t>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t>
  </si>
  <si>
    <t>IP___Integration2</t>
  </si>
  <si>
    <t>IP___Test2</t>
  </si>
  <si>
    <t>IP___Implementation2</t>
  </si>
  <si>
    <t>IP___Procedure2</t>
  </si>
  <si>
    <t>IP___Policy2</t>
  </si>
  <si>
    <t>Textbox31</t>
  </si>
  <si>
    <t>Textbox29</t>
  </si>
  <si>
    <t>Textbox28</t>
  </si>
  <si>
    <t>Textbox6</t>
  </si>
  <si>
    <t>HITRUST CSF Requirement Statement
(HIDDEN - Do not Copy)</t>
  </si>
  <si>
    <t>HIDDEN</t>
  </si>
  <si>
    <t>Business Continuity &amp; Disaster Recovery</t>
  </si>
  <si>
    <t>Domain
(HIDDEN  - Do not Copy)</t>
  </si>
  <si>
    <t xml:space="preserve">Overall Maturity Score
(CAP required below 71%)
</t>
  </si>
  <si>
    <t xml:space="preserve">
</t>
  </si>
  <si>
    <t>Revision</t>
  </si>
  <si>
    <t>Date</t>
  </si>
  <si>
    <t>Added policy and procedure analysis from Greg's worksheet for domain 10</t>
  </si>
  <si>
    <t>Added policy and procedure analysis from Art's worksheet for domains 11 through 19</t>
  </si>
  <si>
    <t>Removed Hosted Apps worksheet</t>
  </si>
  <si>
    <t>Management ensures users are briefed on their security role(s)/responsibilities, conform with the terms and conditions of employment prior to obtaining access to the organizations information systems; are provided with guidelines regarding the security expectations of their roles; are motivated to comply with security policies; and continue to have the appropriate skills and qualifications for their role(s).</t>
  </si>
  <si>
    <t>The security policies are regularly reviewed and updated to ensure they reflect leading practices (e.g., for systems and services development and acquisition), and communicated throughout the organization.</t>
  </si>
  <si>
    <t>A senior-level information security official is appointed and is responsible for ensuring security processes are in place, communicated to all stakeholders, and considering and addressing organizational requirements.</t>
  </si>
  <si>
    <t>Senior management assigns an individual or group to ensure the effectiveness of the information protection program through program oversight, review and update of the organization's security plan, compliance with the security plan by the workforce, and to evaluate and accept security risks on behalf of the organization.</t>
  </si>
  <si>
    <t>Security requirements for information systems and information services are identified in mission/business processes and resources allocated as part of the capital planning and investment control processes in a discrete budget line item.</t>
  </si>
  <si>
    <t>The organization employs a formal sanctions process for personnel failing to comply with established information security policies and procedures and notifies defined personnel (e.g., supervisors) within a defined time frame (e.g., twenty-four (24) hours) when a formal sanction process is initiated, identifying the individual sanctioned and the reason for the sanction. Further, the organization includes specific procedures for license, registration, and certification denial or revocation and other disciplinary action.</t>
  </si>
  <si>
    <t>0105.02a2Organizational.1</t>
  </si>
  <si>
    <t>Risk designations are assigned for all positions within the organization as appropriate, with commensurate screening criteria, and reviewed/revised every three hundred and sixty-five (365)days.</t>
  </si>
  <si>
    <t>0106.02a2Organizational.23</t>
  </si>
  <si>
    <t>The pre-employment process is reviewed by recruitment to ensure security roles/responsibilities are specifically defined (in writing) and clearly communicated to job candidates.</t>
  </si>
  <si>
    <t>0110.02d2Organizational.1</t>
  </si>
  <si>
    <t>An individual or dedicated team is assigned to manage the information security of the organization's users.</t>
  </si>
  <si>
    <t>0111.02d2Organizational.2</t>
  </si>
  <si>
    <t>Non-employees are provided the organization's data privacy and security policy requirements prior to accessing system resources and data.</t>
  </si>
  <si>
    <t>0112.02d2Organizational.3</t>
  </si>
  <si>
    <t>Acceptable usage is defined and usage is explicitly authorized.</t>
  </si>
  <si>
    <t>0115.04b2Organizational.123</t>
  </si>
  <si>
    <t>The owner of the security policies has  management approval and assigned responsibility to develop, review, update (based on specific input), and approve the security policies, and such reviews, updates, and approvals occur no less than annually.</t>
  </si>
  <si>
    <t>0121.05a2Organizational.12</t>
  </si>
  <si>
    <t>The organizations information protection and risk management programs, including the risk assessment process, are formally approved and are reviewed for effectiveness and updated annually.</t>
  </si>
  <si>
    <t>0122.05a2Organizational.3</t>
  </si>
  <si>
    <t>The individual responsible for information security in the organization is qualified for the role.</t>
  </si>
  <si>
    <t>0123.05a2Organizational.4</t>
  </si>
  <si>
    <t>Security contacts are formally appointed in writing  for each major organizational area or business unit.</t>
  </si>
  <si>
    <t>0128.05b2Organizational.126</t>
  </si>
  <si>
    <t>The organization employs an information sharing mechanism to communicate security information, nonconformities, and lessons learned to senior management.</t>
  </si>
  <si>
    <t>0129.05b2Organizational.3</t>
  </si>
  <si>
    <t>Security plans that meet applicable federal or leading practice requirements are developed for information systems, periodically reviewed and communicated to relevant stakeholders.</t>
  </si>
  <si>
    <t>0197.02d2Organizational.4</t>
  </si>
  <si>
    <t>Management identifies mobile computing requirements specific to BYOD usage including identifying approved applications, eligibility requirements, privacy expectations, data wipe, and usage.</t>
  </si>
  <si>
    <t>0116.04b3Organizational.1</t>
  </si>
  <si>
    <t>The security policy reviews consider all appropriate elements that could impact the organization's risk profile.</t>
  </si>
  <si>
    <t>0124.05a3Organizational.1</t>
  </si>
  <si>
    <t>An information security management committee is chartered and active.</t>
  </si>
  <si>
    <t>0125.05a3Organizational.2</t>
  </si>
  <si>
    <t>Annual risk assessments are performed by an independent organization.</t>
  </si>
  <si>
    <t>0130.05b3Organizational.1</t>
  </si>
  <si>
    <t>The organization's security lead meets with business area/organizational unit security contacts on a monthly or near monthly basis.</t>
  </si>
  <si>
    <t>Anti-virus and anti-spyware are installed, operating and updated on all end-user devices to conduct periodic scans of the systems to identify and remove unauthorized software. Server environments for which the server software developer specifically recommends not installing host-based anti-virus and anti-spyware software may address the requirement via a network-based malware detection (NBMD) solution.</t>
  </si>
  <si>
    <t>0204.09j2Organizational.1</t>
  </si>
  <si>
    <t>Scans for malicious software are performed on boot and every twelve (12) hours.</t>
  </si>
  <si>
    <t>0205.09j2Organizational.2</t>
  </si>
  <si>
    <t>Malicious code that is identified is blocked, quarantined, and an alert is sent to the administrators.</t>
  </si>
  <si>
    <t>0206.09j2Organizational.34</t>
  </si>
  <si>
    <t>Anti-malware is centrally managed and cannot be disabled by the users.</t>
  </si>
  <si>
    <t>0207.09j2Organizational.56</t>
  </si>
  <si>
    <t>Centrally managed, up-to-date anti-spam and anti-malware protection is implemented at information system entry/exit points for the network and on all devices.</t>
  </si>
  <si>
    <t>0208.09j2Organizational.7</t>
  </si>
  <si>
    <t>User functionality (including user interface services [e.g., Web services]) is separated from information system management (e.g., database management systems) functionality.</t>
  </si>
  <si>
    <t>0209.09m3Organizational.7</t>
  </si>
  <si>
    <t>File sharing is disabled on wireless enabled devices.</t>
  </si>
  <si>
    <t>Media is labeled, encrypted, and handled according to its classification.</t>
  </si>
  <si>
    <t>Digital and non-digital media requiring restricted use and the specific safeguards used to restrict their use are identified.</t>
  </si>
  <si>
    <t>0307.09q2Organizational.12</t>
  </si>
  <si>
    <t>Data transfers outside of controlled areas are approved and records of the transfers maintained.</t>
  </si>
  <si>
    <t>0304.09o3Organizational.1</t>
  </si>
  <si>
    <t>The organization restricts the use of writable removable media and personally-owned removable media in organizational systems.</t>
  </si>
  <si>
    <t>0308.09q3Organizational.1</t>
  </si>
  <si>
    <t>Inventory and disposition records of media are maintained.</t>
  </si>
  <si>
    <t>Mobile computing devices are protected at all times by access controls, usage restrictions, connection requirements, encryption, virus protections, host-based firewalls or equivalent functionality, secure configurations, and physical protections.</t>
  </si>
  <si>
    <t>The organization monitors for unauthorized connections of mobile devices.</t>
  </si>
  <si>
    <t>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are prohibited.</t>
  </si>
  <si>
    <t>0429.01x1System.14</t>
  </si>
  <si>
    <t>The organization prohibits the circumvention of built-in security controls on mobile devices (e.g., jailbreaking or rooting).</t>
  </si>
  <si>
    <t>0407.01y2Organizational.1</t>
  </si>
  <si>
    <t>Prior to authorizing teleworking, the physical security of the teleworking site is evaluated and any threats/issues identified are addressed.</t>
  </si>
  <si>
    <t>0426.01x2System.1</t>
  </si>
  <si>
    <t>A centralized, mobile device management solution has been deployed to all mobile devices permitted to store, transmit, or process organizational and/or customer data, enforcing built-in detective and preventative controls.</t>
  </si>
  <si>
    <t>0427.01x2System.2</t>
  </si>
  <si>
    <t>The organization ensures that mobile devices connecting to corporate networks, or storing and accessing company information, allow for remote software version/patch validation.</t>
  </si>
  <si>
    <t>0428.01x2System.3</t>
  </si>
  <si>
    <t>The organization ensures that mobile devices connecting to corporate networks, or storing and accessing company information, allow for remote wipe.</t>
  </si>
  <si>
    <t>0408.01y3Organizational.12</t>
  </si>
  <si>
    <t>The organization provides a definition of the work permitted, standard operating hours, classification of information that may be held/stored, and the internal systems and services that the teleworker is authorized to access; suitable equipment and storage furniture for the teleworking activities expressly designated for business use by authorized employees; where the use of privately owned equipment not under the control of the organization is forbidden; suitable communications equipment, including methods for securing remote access;  rules and guidance on family and visitor access to equipment and information; hardware and software support and maintenance;  procedures for back-up and business continuity; a means for teleworkers to communicate with information security personnel in case of security incidents or problems; and audit and security monitoring.</t>
  </si>
  <si>
    <t>0409.01y3Organizational.3</t>
  </si>
  <si>
    <t>Additional insurance to address the risks of teleworking is provided.</t>
  </si>
  <si>
    <t>Wireless access points are configured with strong encryption (AES WPA2 at a minimum).</t>
  </si>
  <si>
    <t>0504.09m2Organizational.5</t>
  </si>
  <si>
    <t>Firewalls are configured to deny or control any traffic from a wireless environment into the covered data environment.</t>
  </si>
  <si>
    <t>0505.09m2Organizational.3</t>
  </si>
  <si>
    <t>Quarterly scans are performed to identify unauthorized wireless access points, and appropriate action is taken if any unauthorized access points are discovered.</t>
  </si>
  <si>
    <t>Annual compliance reviews are conducted by security or audit individuals using manual or automated tools; if non-compliance is found, appropriate action is taken.</t>
  </si>
  <si>
    <t>Only authorized administrators are allowed to implement approved upgrades to software, applications, and program libraries, based on business requirements and the security implications of the release.</t>
  </si>
  <si>
    <t>The operating system has in place supporting technical controls such as antivirus, file integrity monitoring, host-based (personal) firewalls or port filtering tools, and logging as part of its baseline.</t>
  </si>
  <si>
    <t>0603.06g2Organizational.1</t>
  </si>
  <si>
    <t>Automated compliance tools are used when possible.</t>
  </si>
  <si>
    <t>0604.06g2Organizational.2</t>
  </si>
  <si>
    <t>The organization has developed a continuous monitoring strategy and implemented a continuous monitoring program.</t>
  </si>
  <si>
    <t>The organization uses its configuration control program to maintain control of all implemented software and its system documentation and archive prior versions of implemented software and associated system documentation.</t>
  </si>
  <si>
    <t>0703.07a2Organizational.1</t>
  </si>
  <si>
    <t>The inventory of all authorized assets includes the owner of the information asset, categorizes the information asset according to criticality and information classification, and identifies protection requirements commensurate with the asset's categorization.</t>
  </si>
  <si>
    <t>0707.10b2System.1</t>
  </si>
  <si>
    <t>Applications that store, process or transmit covered information undergo automated application vulnerability testing by a qualified party on an annual basis.</t>
  </si>
  <si>
    <t>0708.10b2System.2</t>
  </si>
  <si>
    <t>System and information integrity requirements are developed, documented, disseminated, reviewed and updated annually.</t>
  </si>
  <si>
    <t>0710.10m2Organizational.1</t>
  </si>
  <si>
    <t>A hardened configuration standard exists for all system and network components.</t>
  </si>
  <si>
    <t>0711.10m2Organizational.23</t>
  </si>
  <si>
    <t>A technical vulnerability management program is in place to monitor, assess, rank, and remediate vulnerabilities identified in systems.</t>
  </si>
  <si>
    <t>0712.10m2Organizational.4</t>
  </si>
  <si>
    <t>Internal and external vulnerability assessments of covered information systems, virtualized and networked environments, including both network- and application-layer tests, are performed by a qualified individual on a quarterly basis or after significant changes.</t>
  </si>
  <si>
    <t>0713.10m2Organizational.5</t>
  </si>
  <si>
    <t>Patches are tested and evaluated before they are installed.</t>
  </si>
  <si>
    <t>0714.10m2Organizational.7</t>
  </si>
  <si>
    <t>The technical vulnerability management program is evaluated on a quarterly basis.</t>
  </si>
  <si>
    <t>0715.10m2Organizational.8</t>
  </si>
  <si>
    <t>Systems are appropriately hardened (e.g., configured with only necessary and secure services, ports and protocols enabled).</t>
  </si>
  <si>
    <t>0704.07a3Organizational.12</t>
  </si>
  <si>
    <t>Organizational inventories of IT assets are updated during installations, removals, and system changes, with full physical inventories performed for capital assets (at least annually) and for non-capital assets.</t>
  </si>
  <si>
    <t>0705.07a3Organizational.3</t>
  </si>
  <si>
    <t>The IT Asset Lifecycle Program is regularly reviewed and updated.</t>
  </si>
  <si>
    <t>0716.10m3Organizational.1</t>
  </si>
  <si>
    <t>The organization conducts an enterprise security posture review as needed but no less than once within every three-hundred-sixty-five (365) days, in accordance with organizational IS procedures.</t>
  </si>
  <si>
    <t>0717.10m3Organizational.2</t>
  </si>
  <si>
    <t>Vulnerability scanning tools include the capability to readily update the information system vulnerabilities scanned.</t>
  </si>
  <si>
    <t>0718.10m3Organizational.34</t>
  </si>
  <si>
    <t>The organization scans for vulnerabilities in the information system and hosted applications to determine the state of flaw remediation weekly (automatically) and again (manually or automatically) when new vulnerabilities potentially affecting the systems and networked environments are identified and reported.</t>
  </si>
  <si>
    <t>0719.10m3Organizational.5</t>
  </si>
  <si>
    <t>The organization updates the list of information system vulnerabilities scanned within every thirty (30) days or when new vulnerabilities are identified and reported.</t>
  </si>
  <si>
    <t>The organization's security gateways (e.g. firewalls) enforce security policies and are configured to filter traffic between domains, block unauthorized access, and are used to maintain segregation between internal wired, internal wireless, and external network segments (e.g., the Internet) including DMZs and enforce access control policies for each of the domains.</t>
  </si>
  <si>
    <t>A current network diagram (including wireless networks) exists and is updated whenever there are network changes and no less than every six months.</t>
  </si>
  <si>
    <t>0802.01i2Organizational.123</t>
  </si>
  <si>
    <t>The organization determines who is allowed access to specific networks and network services and specifies the means of access allowed, including specific ports, protocols and services along with the rationale--or identifies implemented compensating controls--for them to be non-secure.</t>
  </si>
  <si>
    <t>0803.01i2Organizational.4</t>
  </si>
  <si>
    <t>The organization identifies and manages the external information systems that may be used by employees and other workforce members.</t>
  </si>
  <si>
    <t>0804.01i2Organizational.5</t>
  </si>
  <si>
    <t>Authorized individuals are prohibited from using external information systems unless they can verify security controls are adequate and have an approved connection or processing agreement.</t>
  </si>
  <si>
    <t>The organizations network is logically and physically segmented with a defined security perimeter and a graduated set of controls, including subnetworks for publicly accessible system components that are logically separated from the internal network, based on organizational requirements; and traffic is controlled based on functionality required and classification of the data/systems based on a risk assessment and their respective security requirements.</t>
  </si>
  <si>
    <t>0808.10b2System.3</t>
  </si>
  <si>
    <t>For any public-facing Web applications, application-level firewalls are implemented to control traffic. For public-facing applications that are not Web-based, the organization has implemented a network-based firewall specific to the application type.  If the traffic to the public-facing application is encrypted, the device either sits behind the encryption or is capable of decrypting the traffic prior to analysis.</t>
  </si>
  <si>
    <t>0809.01n2Organizational.1234</t>
  </si>
  <si>
    <t>Network traffic is controlled in accordance with the organizations access control policy through firewall and other network-related restrictions for each network access point or external telecommunication service's managed interface.</t>
  </si>
  <si>
    <t>0810.01n2Organizational.5</t>
  </si>
  <si>
    <t>Transmitted information is secured and, at a minimum, encrypted over open, public networks.</t>
  </si>
  <si>
    <t>08101.09m2Organizational.14</t>
  </si>
  <si>
    <t>The organizations uses secured and encrypted communication channels when migrating physical servers, applications or data to virtualized servers.</t>
  </si>
  <si>
    <t>0811.01n2Organizational.6</t>
  </si>
  <si>
    <t>Exceptions to the traffic flow policy are documented with a supporting mission/business need, duration of the exception, and reviewed at least annually; traffic flow policy exceptions are removed when no longer supported by an explicit mission/business need.</t>
  </si>
  <si>
    <t>0812.01n2Organizational.8</t>
  </si>
  <si>
    <t>Remote devices establishing a non-remote connection are not allowed to communicate with external (remote) resources.</t>
  </si>
  <si>
    <t>Requirements for network routing control is based on the access control policy, including positive source and destination checking mechanisms, such as firewall validation of source/destination addresses, and the hiding of internal directory services and IP addresses. The organization has designed and implemented network perimeters so that all outgoing network traffic to the Internet must pass through at least one application layer filtering proxy server. The proxy supports decrypting network traffic, logging individual TCP sessions, blocking specific URLs, domain names, and IP addresses to implement a black list, and applying whitelists of allowed sites that can be accessed through the proxy while blocking all other sites.  The organization forces outbound traffic to the Internet through an authenticated proxy server on the enterprise perimeter.</t>
  </si>
  <si>
    <t>0817.01w2System.123</t>
  </si>
  <si>
    <t>Unless the risk is identified and accepted by the data owner; sensitive systems are isolated (physically or logically) from non-sensitive applications/systems.</t>
  </si>
  <si>
    <t>0820.09m2Organizational.1</t>
  </si>
  <si>
    <t>The organization requires authentication mechanisms before establishing a connection that uniquely identifies and authenticates network devices, that at a minimum, use shared information (i.e., MAC or IP address) and access control lists to control remote network access.</t>
  </si>
  <si>
    <t>0821.09m2Organizational.2</t>
  </si>
  <si>
    <t>The organization tests and approves all network connections and firewall, router, and switch configuration changes prior to implementation. Any deviations from the standard configuration or updates to the standard configuration are documented and approved in a change control system. All new configuration rules beyond a baseline-hardened configuration that allow traffic to flow through network security devices, such as firewalls and network-based IPS, are also documented and recorded, with a specific business reason for each change, a specific individuals name responsible for that business need, and an expected duration of the need.</t>
  </si>
  <si>
    <t>0822.09m2Organizational.4</t>
  </si>
  <si>
    <t>Firewalls restrict inbound and outbound traffic to the minimum necessary.</t>
  </si>
  <si>
    <t>0818.01w3System.12</t>
  </si>
  <si>
    <t>Shared system resources (e.g., registers, main memory, secondary storage) are released back to the system, protected from disclosure to other systems/applications/users, and users cannot intentionally or unintentionally access information remnants.</t>
  </si>
  <si>
    <t>0824.09m3Organizational.1</t>
  </si>
  <si>
    <t>The impact of the loss of network service to the business is defined.</t>
  </si>
  <si>
    <t>0825.09m3Organizational.23</t>
  </si>
  <si>
    <t>Technical tools such as an IDS/IPS are implemented and operating on the network perimeter and other key points to identify vulnerabilities, monitor traffic, and detect attack attempts and successful compromises, and mitigate threats; and these tools are updated on a regular basis.</t>
  </si>
  <si>
    <t>0826.09m3Organizational.45</t>
  </si>
  <si>
    <t>Firewall and router configuration standards are defined and implemented and are reviewed every six months.</t>
  </si>
  <si>
    <t>0827.09m3Organizational.6</t>
  </si>
  <si>
    <t>MAC address authentication and static IP addresses are implemented.</t>
  </si>
  <si>
    <t>0828.09m3Organizational.8</t>
  </si>
  <si>
    <t>Quarterly network scans are performed to identify unauthorized components/devices.</t>
  </si>
  <si>
    <t>0829.09m3Organizational.911</t>
  </si>
  <si>
    <t>The organization utilizes firewalls from at least two different vendors that employ stateful packet inspection (also known as dynamic packet filtering).</t>
  </si>
  <si>
    <t>0830.09m3Organizational.1012</t>
  </si>
  <si>
    <t>A DMZ is established with all database(s), servers and other system components storing or processing covered information placed behind it to limit external network traffic to the internal network.</t>
  </si>
  <si>
    <t>0831.09m3Organizational.13</t>
  </si>
  <si>
    <t>Information systems performs data origin authentication and data integrity verification on DNS responses it receives.</t>
  </si>
  <si>
    <t>0832.09m3Organizational.14</t>
  </si>
  <si>
    <t>The organization uses at least two DNS servers located on different subnets, which are geographically separated and perform different roles (internal and external) to eliminate single points of failure and enhance redundancy.</t>
  </si>
  <si>
    <t>Keys are not stored in the cloud (i.e. at the cloud provider in question), but maintained by the cloud consumer or trusted key management provider. Key management and key usage duties are separated.</t>
  </si>
  <si>
    <t>Remote (external) access to the organization's information assets and access to external information assets (for which the organization has no control) is based on clearly defined terms and conditions.</t>
  </si>
  <si>
    <t>0904.10f2Organizational.1</t>
  </si>
  <si>
    <t>Key management is implemented based on specific roles and responsibilities and in consideration of national and international regulations, restrictions and issues.</t>
  </si>
  <si>
    <t>0906.10g2Organizational.13</t>
  </si>
  <si>
    <t>A formal key management system is defined and implemented consistent with federal and industry-recognized guidelines to securely manage secret/private keys and public keys issued by trusted Certification Authorities.</t>
  </si>
  <si>
    <t>0907.10g2Organizational.2</t>
  </si>
  <si>
    <t>Keys are limited to a period of time not to exceed one (1) year.</t>
  </si>
  <si>
    <t>0908.10g2Organizational.4</t>
  </si>
  <si>
    <t>Specific mechanisms are in place to recover information in the event encryption keys are lost.</t>
  </si>
  <si>
    <t>The organization changes passwords for default system accounts, at first logon following the issuance of a secure temporary password, when there is a suspected compromise, and no less than every ninety (90) days for regular accounts or 60 days for privileged (i.e., administrator accounts).</t>
  </si>
  <si>
    <t>The organization requires quality passwords with a minimum length of eight (8) characters and  meet three of four complexity requirements (e.g. upper and lower case characters, numbers, special characters) or otherwise has an equivalent strength (entropy).</t>
  </si>
  <si>
    <t>Password policies, applicable to mobile devices, are documented and enforced through technical controls on all company devices or devices approved for BYOD usage, and prohibit the changing of password/PIN lengths and authentication requirements.</t>
  </si>
  <si>
    <t>1006.01d2System.1</t>
  </si>
  <si>
    <t>Passwords are not included in automated log-on processes.</t>
  </si>
  <si>
    <t>1007.01d2System.2</t>
  </si>
  <si>
    <t>Passwords are encrypted during transmission and storage on all system components.</t>
  </si>
  <si>
    <t>1008.01d2System.3</t>
  </si>
  <si>
    <t>Users sign a statement acknowledging their responsibility to keep passwords confidential.</t>
  </si>
  <si>
    <t>1009.01d2System.4</t>
  </si>
  <si>
    <t>Temporary passwords are unique and not guessable.</t>
  </si>
  <si>
    <t>1010.01d2System.5</t>
  </si>
  <si>
    <t>Identification codes used in conjunction with passwords for electronic signatures are protected.</t>
  </si>
  <si>
    <t>The password management system enforces all password policy requirements to include the protection of passwords at rest or in transit, storage of password files separate from application data, and enforcement of quality passwords, password changes, and the prevention of password re-use.</t>
  </si>
  <si>
    <t>Logical and physical access control rules and rights for each user or group of users are considered together and clearly defined in standard user access profiles (e.g., roles) for each application based on need-to-know, need-to-share, least privilege and other relevant requirements.</t>
  </si>
  <si>
    <t>Users and service providers are given a clear statement of the business requirements for controls required to protect access to data or services.</t>
  </si>
  <si>
    <t>The access authorization process addresses all requests for access, modification of permissions/rights, changes to access, removal of access, and emergency access.</t>
  </si>
  <si>
    <t>Account managers are notified when users' access rights change (e.g., termination, change in position) and modify the user's account accordingly.</t>
  </si>
  <si>
    <t>User registration and de-registration, at a minimum, communicate relevant policies to users and require acknowledgement (e.g. signed or captured electronically), check authorization and minimum level of access necessary prior to granting access, ensure access is appropriate to the business and/or clinical needs (consistent with sensitivity/risk and does not violate segregation of duties requirements), address termination and transfer, ensure default accounts are removed and/or renamed, remove or block critical access rights of users who have changed roles or jobs, and automatically remove or disable inactive accounts.</t>
  </si>
  <si>
    <t>Users are given a written statement of their access rights, which they are required to sign stating they understand the conditions of access. Guest/anonymous, shared/group, emergency and temporary accounts are specifically authorized and use monitored.</t>
  </si>
  <si>
    <t>A time-out system (e.g. a screen saver) pauses the session screen after 15 minutes of inactivity, closes network sessions after 30 minutes of inactivity, and requires the user to reestablish authenticated access once the session has been paused or closed; or, if the system cannot be modified, a limited form of time-out that clears the screen but does not close down the application or network sessions is used.</t>
  </si>
  <si>
    <t>Covered or critical business information is not left unattended or available for unauthorized individuals to access, including on desks, printers, copiers, fax machines, and computer monitors.</t>
  </si>
  <si>
    <t>Strong authentication methods such as multi-factor, Radius or Kerberos (for privileged access) and CHAP (for encryption of credentials for dialup methods) are implemented for all external connections to the organizations network.</t>
  </si>
  <si>
    <t>11190.01t1Organizational.3</t>
  </si>
  <si>
    <t>Bring your own device (BYOD) and/or company-owned devices are configured to require an automatic lockout screen, and the requirement is enforced through technical controls.</t>
  </si>
  <si>
    <t>Shared/group and generic user IDs are only used in exceptional circumstances where there is a clear business benefit, when user functions do not need to be traced, additional accountability controls are implemented, and after approval by management.</t>
  </si>
  <si>
    <t>Upon termination or changes in employment for employees, contractors, third-party users or other workforce arrangement, physical and logical access rights and associated materials (e.g., passwords, keycards, keys, documentation that identify them as current members of the organization) are removed or modified to restrict access within 24 hours and old accounts are closed after 90 days of opening new accounts.</t>
  </si>
  <si>
    <t>User access rights are reviewed after any changes and reallocated as necessary.</t>
  </si>
  <si>
    <t>1104.01a2Organizational.123</t>
  </si>
  <si>
    <t>Access controls are consistently managed for all systems and applications in networked and distributed environments based on the classification of and risks to the information stored, processed, or transmitted.</t>
  </si>
  <si>
    <t>1105.01a2Organizational.4</t>
  </si>
  <si>
    <t>Access authorization, e.g., access requests, approvals and provisioning, is segregated among multiple individuals or groups.</t>
  </si>
  <si>
    <t>1111.01b2System.1</t>
  </si>
  <si>
    <t>Group, shared or generic accounts and passwords (e.g., for first-time log-on) are not used.</t>
  </si>
  <si>
    <t>1112.01b2System.2</t>
  </si>
  <si>
    <t>User identities are verified in person before a designated registration authority with authorization by a designated organizational official (e.g., a supervisor or other individual defined in an applicable security plan) prior to receiving a hardware token.</t>
  </si>
  <si>
    <t>1118.01j2Organizational.124</t>
  </si>
  <si>
    <t>Organizations implement encryption (e.g.  VPN solutions or private lines) and logs remote access to the organization's network by employees, contractors or third party (e.g., vendors).</t>
  </si>
  <si>
    <t>1119.01j2Organizational.3</t>
  </si>
  <si>
    <t>Network equipment is checked for unanticipated dial-up capabilities.</t>
  </si>
  <si>
    <t>Multi-factor authentication methods are used in accordance with organizational policy, (e.g., for remote network access).</t>
  </si>
  <si>
    <t>Where tokens are provided for multi-factor authentication, in-person verification is required prior to granting access.</t>
  </si>
  <si>
    <t>Help desk support requires user identification for any transaction that has information security implications.</t>
  </si>
  <si>
    <t>1136.02i2Organizational.1</t>
  </si>
  <si>
    <t>For instances of increased risk, physical and logical access rights are immediately removed or modified following employee, contractor or third party user termination, and allow for immediate escorting from the site, if necessary.</t>
  </si>
  <si>
    <t>1138.06e2Organizational.12</t>
  </si>
  <si>
    <t>Computer login banners are displayed outlining the terms and conditions of access and must be accepted before access is granted.</t>
  </si>
  <si>
    <t>1120.09ab3System.9</t>
  </si>
  <si>
    <t>Unauthorized remote connections to the information systems are monitored and reviewed at least quarterly, and appropriate action is taken if an unauthorized connection is discovered.</t>
  </si>
  <si>
    <t>1121.01j3Organizational.2</t>
  </si>
  <si>
    <t>Remote administration sessions are authorized, encrypted, and employ increased security measures.</t>
  </si>
  <si>
    <t>Copy (including print screen), move, print, and storage of sensitive data is prohibited when accessed remotely without a defined business need.</t>
  </si>
  <si>
    <t>The organizations system clocks are synchronized to an agreed, authoritative real-time standard (e.g., daylight savings time) and synchronized daily and at system boot.</t>
  </si>
  <si>
    <t>1205.09aa2System.1</t>
  </si>
  <si>
    <t>Logs of messages sent and received are maintained including the date, time, origin and destination of the message, but not its contents.</t>
  </si>
  <si>
    <t>1206.09aa2System.23</t>
  </si>
  <si>
    <t>Auditing is always available while the system is active and tracks key events, success/failed data access, system security configuration changes, privileged or utility use, any alarms raised,  activation and de-activation of protection systems (e.g., A/V and IDS), activation and deactivation of identification and authentication mechanisms, and creation and deletion of system-level objects.</t>
  </si>
  <si>
    <t>1207.09aa2System.4</t>
  </si>
  <si>
    <t>Audit records are retained for 90 days and archived for one year.</t>
  </si>
  <si>
    <t>12100.09ab2System.15</t>
  </si>
  <si>
    <t>The organization monitors the information system to identify irregularities or anomalies that are indicators of a system malfunction or compromise and help confirm the system is functioning in an optimal, resilient and secure state.</t>
  </si>
  <si>
    <t>Automated systems deployed throughout the organization's environment are used to monitor key events and anomalous activity, and analyze system logs, the results of which are reviewed regularly.</t>
  </si>
  <si>
    <t>Monitoring includes privileged operations, authorized access or unauthorized access attempts, including attempts to access deactivated accounts, and system alerts or failures.</t>
  </si>
  <si>
    <t>1224.09ac2System.1</t>
  </si>
  <si>
    <t>Authorized access and unauthorized access attempts to the organization's audit systems and audit trails is logged and protected from modification.</t>
  </si>
  <si>
    <t>1227.09af2System.1</t>
  </si>
  <si>
    <t>Time data is protected and controlled from unauthorized access.</t>
  </si>
  <si>
    <t>1230.09c2Organizational.1</t>
  </si>
  <si>
    <t>No single person is able to access, modify, or use information systems without authorization or detection.</t>
  </si>
  <si>
    <t>1231.09c2Organizational.23</t>
  </si>
  <si>
    <t>Job descriptions define duties and responsibilities that support the separation of duties across multiple users.</t>
  </si>
  <si>
    <t>1208.09aa3System.1</t>
  </si>
  <si>
    <t>Audit logs are maintained for management activities, system and application startup/shutdown/errors, file changes, and security policy changes.</t>
  </si>
  <si>
    <t>1209.09aa3System.2</t>
  </si>
  <si>
    <t>The information system generates audit records containing the following detailed information: (i) filename accessed; (ii) program or command used to initiate the event; and (iii) source and destination addresses.</t>
  </si>
  <si>
    <t>1210.09aa3System.3</t>
  </si>
  <si>
    <t>All disclosures of covered information within or outside of the organization are logged including type of disclosure, date/time of the event, recipient, and sender.</t>
  </si>
  <si>
    <t>1211.09aa3System.4</t>
  </si>
  <si>
    <t>The organization verifies every ninety (90) days for each extract of covered information recorded that the data is erased or its use is still required.</t>
  </si>
  <si>
    <t>1216.09ab3System.12</t>
  </si>
  <si>
    <t>Automated systems are used to review monitoring activities of security systems (e.g., IPS/IDS) and system records on a daily basis, and identify and document anomalies.</t>
  </si>
  <si>
    <t>1217.09ab3System.3</t>
  </si>
  <si>
    <t>Alerts are generated for technical personnel to analyze and investigate suspicious activity or suspected violations.</t>
  </si>
  <si>
    <t>1218.09ab3System.47</t>
  </si>
  <si>
    <t>Automated systems support near real-time analysis and alerting of events (e.g., malicious code, potential intrusions) and integrate intrusion detection into access and flow control mechanisms.</t>
  </si>
  <si>
    <t>1219.09ab3System.10</t>
  </si>
  <si>
    <t>The information system is able to automatically process audit records for events of interest based on selectable criteria.</t>
  </si>
  <si>
    <t>1220.09ab3System.56</t>
  </si>
  <si>
    <t>Monitoring includes inbound and outbound communications and file integrity monitoring.</t>
  </si>
  <si>
    <t>1222.09ab3System.8</t>
  </si>
  <si>
    <t>The organization analyzes and correlates audit records across different repositories using a security information and event management (SIEM) tool or log analytics tools for log aggregation and consolidation from multiple systems/machines/devices, and correlates this information with input from non-technical sources to gain and enhance organization-wide situational awareness.  Using the SIEM tool, the organization (system administrators and security personnel) devise profiles of common events from given systems/machines/devices so that it can tune detection to focus on unusual activity, avoid false positives, more rapidly identify anomalies, and prevent overwhelming analyst with insignificant alerts.</t>
  </si>
  <si>
    <t>1232.09c3Organizational.12</t>
  </si>
  <si>
    <t>Access for individuals responsible for administering  access controls is limited to the minimum necessary based upon each user's role and responsibilities and these individuals cannot access audit functions related to these controls.</t>
  </si>
  <si>
    <t>1233.09c3Organizational.3</t>
  </si>
  <si>
    <t>Development, testing, quality assurance and production functions are separated among multiple individuals/groups.</t>
  </si>
  <si>
    <t>Employees and contractors receive documented initial (as part of their onboarding within sixty (60) days of hire), annual and ongoing training on their roles related to security and privacy</t>
  </si>
  <si>
    <t>Employees and contractors are informed in writing, (e.g., when they sign rules of behavior or an acceptable use agreement) that violations of the security policies will result in sanctions or disciplinary action.</t>
  </si>
  <si>
    <t>The organization defines rules to describe user responsibilities and acceptable behavior for information system usage, including at a minimum rules for email, internet, mobile devices, social media and facility usage.</t>
  </si>
  <si>
    <t>The organization prohibits users from installing unauthorized software, including data and software from external networks, and ensures users are made aware and trained on these requirements.</t>
  </si>
  <si>
    <t>Personnel using mobile computing devices are trained on the risks, the controls implemented, and their responsibilities, e.g., shoulder surfing, physical protections.</t>
  </si>
  <si>
    <t>The organization provides training on BYOD usage, which includes providing an approved list of  applications, application stores, and application extensions and plugins</t>
  </si>
  <si>
    <t>1311.12c2Organizational.3</t>
  </si>
  <si>
    <t>The organizations employees are provided with crisis management awareness and training.</t>
  </si>
  <si>
    <t>The organization trains its workforce to ensure covered information is stored in organization-specified locations.</t>
  </si>
  <si>
    <t>Personnel with significant security responsibilities (e.g., system/database administrators) receive specialized education and training on their roles and responsibilities prior to being granted access the organizations systems and resources, when required by system changes, when entering into a new position that requires additional training, and no less than annually thereafter.</t>
  </si>
  <si>
    <t>The organization maintains a documented list of each individual who completes the on-boarding process and maintains all training records for at least five (5) years.</t>
  </si>
  <si>
    <t>Access to the organizations information and systems by external parties is not permitted until due diligence has been conducted, the appropriate controls have been implemented, and a contract/agreement reflecting the security requirements is signed acknowledging they understand and accept their obligations.</t>
  </si>
  <si>
    <t>The results of monitoring activities of third-party services are compared against the Service Level Agreements or contracts at least annually.</t>
  </si>
  <si>
    <t>Third parties coordinate, manage, and communicate changes to the services they provide to the organization.</t>
  </si>
  <si>
    <t>1404.05i2Organizational.1</t>
  </si>
  <si>
    <t>Due diligence of the external party includes interviews, document review, checklists, certification reviews (e.g. HITRUST) or other remote means.</t>
  </si>
  <si>
    <t>1407.05k2Organizational.1</t>
  </si>
  <si>
    <t>The specific limitations of access, arrangements for compliance auditing, penalties, and the requirement for notification of third party personnel transfers and terminations are identified in the agreement with the third party.</t>
  </si>
  <si>
    <t>The organization develops, disseminates and annually reviews/updates a list of current service providers, which includes a description of services provided.</t>
  </si>
  <si>
    <t>The organization addresses information security and other business considerations when acquiring systems or services; including maintaining security during transitions and continuity following a failure or disaster.</t>
  </si>
  <si>
    <t>Third-party service changes are evaluated to identify the potential impacts before implementation.</t>
  </si>
  <si>
    <t>1417.10l2Organizational.1</t>
  </si>
  <si>
    <t>Where software development is outsourced, the development process is monitored by the organization and includes independent security and code reviews.</t>
  </si>
  <si>
    <t>1450.05i2Organizational.2</t>
  </si>
  <si>
    <t>The organization obtains satisfactory assurances that reasonable information security exists across their information supply chain by performing an annual review, which includes all partners/third party-providers upon which their information supply chain depends.</t>
  </si>
  <si>
    <t>A formal security incident response program has been established to respond, report (without fear of repercussion), escalate and treat breaches and reported security events or incidents. Organization-wide standards are specified for the time required for system administrators and other personnel to report anomalous events to the incident handling team, the mechanisms for such reporting, and the kind of information that should be included in the incident notification. This reporting includes notifying the appropriate Community Emergency Response Team in accordance with all legal or regulatory requirements for involving that organization in computer incidents.</t>
  </si>
  <si>
    <t>There is a point of contact for reporting information security events who is made known throughout the organization, always available, and able to provide adequate and timely response.  The organization also maintains a list of third-party contact information (e.g., the email addresses of their information security offices), which can be used to report a security incident.</t>
  </si>
  <si>
    <t>The organization has implemented an insider threat program that includes a cross-discipline insider threat incident handling team.</t>
  </si>
  <si>
    <t>The security incident response program accounts for and prepares the organization for a variety of incidents.</t>
  </si>
  <si>
    <t>There is a point of contact who is responsible for coordinating incident responses and has the authority to direct actions required in all phases of the incident response process.</t>
  </si>
  <si>
    <t>1503.02f2Organizational.12</t>
  </si>
  <si>
    <t>A contact in HR is appointed to handle employee security incidents and notify the CISO or a designated representative of the application of a formal employee sanctions process, identifying the individual and the reason for the sanction.</t>
  </si>
  <si>
    <t>1508.11a2Organizational.1</t>
  </si>
  <si>
    <t>The organization provides a process/mechanism to anonymously report security issues.</t>
  </si>
  <si>
    <t>1509.11a2Organizational.236</t>
  </si>
  <si>
    <t>The incident management program formally defines information security incidents and the phases of incident response; roles and responsibilities; incident handling, reporting and communication processes;  third-party relationships and the handling of third-party breaches; and the supporting forensics program. The organization formally assigns job titles and duties for handling computer and network security incidents to specific individuals and identifies management personnel who will support the incident handling process by acting in key decision making roles.</t>
  </si>
  <si>
    <t>1510.11a2Organizational.47</t>
  </si>
  <si>
    <t>Reports and communications are made without unreasonable delay and no later than sixty (60) days after the discovery of an incident, unless otherwise stated by law enforcement orally or in writing, and include the necessary elements.</t>
  </si>
  <si>
    <t>1511.11a2Organizational.5</t>
  </si>
  <si>
    <t>All employees, contractors and third-party users receive mandatory incident response training to ensure they are aware of their responsibilities to report information security events as quickly as possible, the procedure for reporting information security events, and the point(s) of contact, including the incident response team, and the contact information is published and made readily available.</t>
  </si>
  <si>
    <t>1512.11a2Organizational.8</t>
  </si>
  <si>
    <t>Intrusion detection/information protection system (IDS/IPS) alerts are utilized for reporting information security events.</t>
  </si>
  <si>
    <t>1513.11a2Organizational.9</t>
  </si>
  <si>
    <t>The organization adheres to the HITECH Act requirements for responding to a data breach (of covered information) and reporting the breach to affected individuals, media, and federal agencies.</t>
  </si>
  <si>
    <t>1518.11c2Organizational.13</t>
  </si>
  <si>
    <t>The organization formally addresses the purpose, scope, roles, responsibilities, management commitment, coordination among organizational entities and compliance requirements for its incident management program.</t>
  </si>
  <si>
    <t>1519.11c2Organizational.2</t>
  </si>
  <si>
    <t>For unauthorized disclosures of covered information, a log is maintained and annually submitted to the appropriate parties (e.g., HHS).</t>
  </si>
  <si>
    <t>1520.11c2Organizational.4</t>
  </si>
  <si>
    <t>The incident response plan is communicated to the appropriate individuals throughout the organization.</t>
  </si>
  <si>
    <t>1521.11c2Organizational.56</t>
  </si>
  <si>
    <t>Testing exercises are planned, coordinated, executed, and documented periodically, at least annually, using reviews, analyses, and simulations to determine incident response effectiveness. Testing includes personnel associated with the incident handling team to ensure that they understand current threats and risks, as well as their responsibilities in supporting the incident handling team.</t>
  </si>
  <si>
    <t>1514.11a3Organizational.12</t>
  </si>
  <si>
    <t>A duress alarm is provided whereby a person under duress can indicate such problems and responded to accordingly by the organization.</t>
  </si>
  <si>
    <t>1515.11a3Organizational.3</t>
  </si>
  <si>
    <t>Incidents (or a sample of incidents) are reviewed to identify necessary improvement to the security controls.</t>
  </si>
  <si>
    <t>1522.11c3Organizational.13</t>
  </si>
  <si>
    <t>An incident response support resource, who is an integral part of the organization's incident response capability, is available to offer advice and assistance to users of information systems for the handling and reporting of security incidents in a timely manner.</t>
  </si>
  <si>
    <t>1523.11c3Organizational.24</t>
  </si>
  <si>
    <t>Incidents are promptly reported to the appropriate authorities and outside parties (e.g., FedCIRC, CERT/CC).</t>
  </si>
  <si>
    <t>1604.12c2Organizational.16789</t>
  </si>
  <si>
    <t>Alternative storage and processing sites are identified (permanent and/or temporary) at a sufficient distance from the primary facility and configured with security measures equivalent to the primary site, and the necessary third party service agreements have been established to allow for the resumption of information systems operations of critical business functions within the time-period defined (e.g. priority of service provisions) based on a risk assessment, including Recovery Time Objectives (RTO), in accordance with the organizations availability requirements.</t>
  </si>
  <si>
    <t>1605.12c2Organizational.2</t>
  </si>
  <si>
    <t>Emergency power and backup telecommunications are available at the main site.</t>
  </si>
  <si>
    <t>1607.12c2Organizational.4</t>
  </si>
  <si>
    <t>Business continuity planning includes identification and agreement on all responsibilities, business continuity processes, and the acceptable loss of information and services.</t>
  </si>
  <si>
    <t>1608.12c2Organizational.5</t>
  </si>
  <si>
    <t>Business continuity plans are stored in a remote location.</t>
  </si>
  <si>
    <t>1609.12c3Organizational.12</t>
  </si>
  <si>
    <t>Alternate telecommunications services that are sufficiently separated from the primary service provider are established with priority-of-service provisions.</t>
  </si>
  <si>
    <t>1705.03b2Organizational.12</t>
  </si>
  <si>
    <t>The organization updates the results of a formal, comprehensive risk assessment every two (2) years, or whenever there is a significant change to the information system or operational environment, assesses a subset of the security controls within every three hundred sixty-five (365) days during continuous monitoring, and reviews the risk assessment results annually.</t>
  </si>
  <si>
    <t>1708.03c2Organizational.12</t>
  </si>
  <si>
    <t>A risk treatment plan that identifies risks and nonconformities, corrective actions, resources, responsibilities and priorities for managing information security risks is regularly reviewed and updated.</t>
  </si>
  <si>
    <t>Visitor and third-party support access is recorded and supervised unless previously approved.</t>
  </si>
  <si>
    <t>Maintenance and service is controlled and conducted by authorized personnel in accordance with supplier-recommended intervals, insurance policies and the organizations maintenance program, taking into account whether this maintenance is performed by personnel on site or external to the organization.</t>
  </si>
  <si>
    <t>The organization securely disposes of media containing sensitive information.</t>
  </si>
  <si>
    <t>1804.08b2Organizational.12</t>
  </si>
  <si>
    <t>A visitor log containing appropriate information is reviewed monthly and maintained for at least two years.</t>
  </si>
  <si>
    <t>1805.08b2Organizational.3</t>
  </si>
  <si>
    <t>Physical authentication controls are used to authorize and validate access.</t>
  </si>
  <si>
    <t>1806.08b2Organizational.4</t>
  </si>
  <si>
    <t>An audit trail of all physical access is maintained.</t>
  </si>
  <si>
    <t>1807.08b2Organizational.56</t>
  </si>
  <si>
    <t>Visible identification that clearly identifies the individual is required to be worn by employees, visitors, contractors and third parties.</t>
  </si>
  <si>
    <t>1808.08b2Organizational.7</t>
  </si>
  <si>
    <t>Physical access rights are reviewed every ninety (90) days and updated accordingly.</t>
  </si>
  <si>
    <t>1815.08d2Organizational.123</t>
  </si>
  <si>
    <t>Fire prevention and suppression mechanisms, including workforce training, are provided.</t>
  </si>
  <si>
    <t>1816.08d2Organizational.4</t>
  </si>
  <si>
    <t>Any security threats presented by neighboring premises are identified.</t>
  </si>
  <si>
    <t>1820.08j2Organizational.1</t>
  </si>
  <si>
    <t>Covered information is cleared from equipment prior to maintenance unless explicitly authorized.</t>
  </si>
  <si>
    <t>1821.08j2Organizational.3</t>
  </si>
  <si>
    <t>Following maintenance, security controls are checked and verified.</t>
  </si>
  <si>
    <t>1822.08j2Organizational.2</t>
  </si>
  <si>
    <t>Records of maintenance are maintained.</t>
  </si>
  <si>
    <t>1827.09p2Organizational.1</t>
  </si>
  <si>
    <t>The organization takes measures to minimize the aggregation effect, which may cause a large quantity of non-covered information to become covered through accumulation of media for disposal.</t>
  </si>
  <si>
    <t>1809.08b3Organizational.1</t>
  </si>
  <si>
    <t>Doors to internal secure areas lock automatically, implement a door delay alarm, and are equipped with electronic locks.</t>
  </si>
  <si>
    <t>1810.08b3Organizational.2</t>
  </si>
  <si>
    <t>Inventories of physical access devices are performed every ninety (90) days.</t>
  </si>
  <si>
    <t>1811.08b3Organizational.3</t>
  </si>
  <si>
    <t>Combinations and keys for organization-defined high-risk entry/exit points are changed when lost or stolen or combinations are compromised.</t>
  </si>
  <si>
    <t>1812.08b3Organizational.46</t>
  </si>
  <si>
    <t>Intrusion detection systems (e.g., alarms and surveillance equipment) are installed on all external doors and accessible windows, the systems are monitored, and incidents/alarms are investigated.</t>
  </si>
  <si>
    <t>1813.08b3Organizational.56</t>
  </si>
  <si>
    <t>The organization actively monitors unoccupied areas at all times and sensitive and/or restricted areas in real time as appropriate for the area.</t>
  </si>
  <si>
    <t>18145.08b3Organizational.7</t>
  </si>
  <si>
    <t>The organization regularly tests alarms to ensure proper operation.</t>
  </si>
  <si>
    <t>18146.08b3Organizational.8</t>
  </si>
  <si>
    <t>The organization maintains an electronic log of alarm system events and regularly reviews the logs, no less than monthly.</t>
  </si>
  <si>
    <t>1817.08d3Organizational.12</t>
  </si>
  <si>
    <t>Water detection mechanisms are in place with master shutoff or isolation valves accessible, working and known.</t>
  </si>
  <si>
    <t>1818.08d3Organizational.3</t>
  </si>
  <si>
    <t>Fire suppression and detection systems are supported by an independent energy source.</t>
  </si>
  <si>
    <t>1823.08j3Organizational.12</t>
  </si>
  <si>
    <t>Tools for maintenance are approved, controlled, monitored and periodically checked.</t>
  </si>
  <si>
    <t>1824.08j3Organizational.3</t>
  </si>
  <si>
    <t>Media containing diagnostic and test programs are checked for malicious code prior to use.</t>
  </si>
  <si>
    <t>Covered information storage is kept to a minimum.</t>
  </si>
  <si>
    <t>1904.06.d2Organizational.1</t>
  </si>
  <si>
    <t>Covered information is retained only for as long as required.</t>
  </si>
  <si>
    <t>19245.06d2Organizational.2</t>
  </si>
  <si>
    <t>The organization has implemented technical means to ensure covered information is stored in organization-specified locations.</t>
  </si>
  <si>
    <t>Microsoft  Ownership</t>
  </si>
  <si>
    <t>Customer Ownership</t>
  </si>
  <si>
    <t>Customer Responsibilities</t>
  </si>
  <si>
    <t>Microsoft Responsibilities</t>
  </si>
  <si>
    <t>Azure does not permit wireless connectivity within its data center facilities.</t>
  </si>
  <si>
    <t xml:space="preserve">The customer is responsible for implementation, configuration, management, and monitoring of on-premise wireless connectivity methods and devices it permits to access and consume Azure services. </t>
  </si>
  <si>
    <t xml:space="preserve">The customer is responsible for implementation, configuration, management, and monitoring of on-premise portable devices it permits to access and consume Azure services. </t>
  </si>
  <si>
    <t xml:space="preserve">Azure does not permit portable media usage within its service environment and data center facilities; it assumes no responsibility for portable media security of customer data. </t>
  </si>
  <si>
    <t xml:space="preserve">Azure does not permit telework performance within its service environment and data center facilities; it assumes no responsibility for telework security in relation to customer data. </t>
  </si>
  <si>
    <t xml:space="preserve">The customer is responsible for implementation, configuration, management, and monitoring of on-premise telework methods it permits to access and consume Azure services. </t>
  </si>
  <si>
    <t xml:space="preserve">The customer is responsible for implementation, configuration, management, and monitoring of on-premise mobile devices it permits to access and consume Azure services. </t>
  </si>
  <si>
    <t xml:space="preserve">Azure does not permit mobile device usage within its service environment and data center facilities; it assumes no responsibility for mobile device security of customer data. </t>
  </si>
  <si>
    <t>Azure is responsible for implementation, configuration, management, and monitoring of  network protection mechanisms deployed to safeguard the service provision environment. This includes quarterly scanning of the environment for unauthorized wireless access points and connection attempts.</t>
  </si>
  <si>
    <t xml:space="preserve">Azure does not permit wireless connectivity within its data center facilities; it assumes no responsibility for wireless access to customer data. </t>
  </si>
  <si>
    <t>Azure is responsible for conducting compliance reviews (including configuration audits) in relation to its service provision environment.</t>
  </si>
  <si>
    <t>Azure is responsible for implementation, configuration, management, and monitoring of automated compliance tools (including configuration audit components) in relation to its service provision environment.</t>
  </si>
  <si>
    <t>Azure is responsible for implementation, configuration, management, and monitoring of configuration management methods and mechanisms in relation to its service provision environment.</t>
  </si>
  <si>
    <t>Azure is responsible for implementation, configuration, management, and monitoring of system inventory management methods and mechanisms in relation to its service provision environment.</t>
  </si>
  <si>
    <t>Azure is responsible for implementation, configuration, and management of a continuous monitoring program applicable to its service provision environment.</t>
  </si>
  <si>
    <t>Azure is responsible for implementation, configuration, management, and monitoring of secure application coding methods and mechanisms in relation to its service provision environment.</t>
  </si>
  <si>
    <t>Azure is responsible for implementation, configuration, management, and monitoring of vulnerability management methods and mechanisms (including patch management, configuration hardening, penetration testing, continuous monitoring, and vulnerability assessment) in relation to its service provision environment.</t>
  </si>
  <si>
    <t>The customer is responsible for implementation, configuration, management, and monitoring of vulnerability management methods and mechanisms (including patch management, configuration hardening, penetration testing, continuous monitoring, and vulnerability assessment) in relation to customer-controlled assets used to access and consume Azure services. The customer is also responsible for vulnerability management of deployed Azure virtual machine instances and resident application components.</t>
  </si>
  <si>
    <t>Azure is responsible for definition, implementation, management, and monitoring of mandatory (i.e., hardened) configuration settings for its service provision environment. This includes mandatory configuration of virtual machine baseline images deployed to customers.</t>
  </si>
  <si>
    <t>Azure is responsible for implementation, configuration, and management of an enterprise security posture review (essentially, a security assessment) in relation to its service provision environment.</t>
  </si>
  <si>
    <t xml:space="preserve">The customer is responsible for implementation, configuration, management, and monitoring of  functional separation methods and mechanisms for customer-controlled assets used to access and consume Azure services. 
The customer is also responsible for antimalware protection (including, at its election, configuration and enablement of Azure Security Pack features) of deployed Azure virtual machine instances and resident application components. </t>
  </si>
  <si>
    <t xml:space="preserve">The customer is responsible for implementation, configuration, management, and monitoring of  antimalware protection methods and mechanisms for customer-controlled assets used to access and consume Azure services. 
The customer is also responsible for antimalware protection (including, at its election, configuration and enablement of Azure Security Pack features) of deployed Azure virtual machine instances and resident application components. </t>
  </si>
  <si>
    <t xml:space="preserve">The customer is responsible for conducting compliance reviews (including configuration audits) in relation to customer-controlled assets used to access and consume Azure services.
The customer is also responsible for compliance reviews of deployed Azure virtual machine instances and resident application components. </t>
  </si>
  <si>
    <t xml:space="preserve">The customer is responsible for flaw remediation (i.e., software patch management) of customer-controlled assets used to access and consume Azure services.
The customer is also responsible for flaw remediation of deployed Azure virtual machine instances and resident application components. </t>
  </si>
  <si>
    <t>Azure is responsible for endpoint security methods and mechanisms for its service provision environment. This includes endpoint security of virtual machine baseline images (from which customers can create virtual machine instances).</t>
  </si>
  <si>
    <t>Azure is responsible for flaw remediation (i.e., software patch management) of its service provision environment. This includes flaw remediation of virtual machine baseline images (from which customers can create virtual machine instances).</t>
  </si>
  <si>
    <t xml:space="preserve">The customer is responsible for implementation, configuration, management, and monitoring of automated compliance tools (including configuration audit components) in relation to customer-controlled assets used to access and consume Azure services.
The customer is also responsible for automated compliance monitoring of deployed Azure virtual machine instances and resident application components. </t>
  </si>
  <si>
    <t xml:space="preserve">The customer is responsible for implementation, configuration, and management of a continuous monitoring program applicable to customer-controlled assets used to access and consume Azure services.
The customer is also responsible for continuous monitoring of deployed Azure virtual machine instances and resident application components. </t>
  </si>
  <si>
    <t xml:space="preserve">The customer is responsible for implementation, configuration, management, and monitoring of configuration management methods and mechanisms in relation to customer-controlled assets used to access and consume Azure services. 
The customer is also responsible for configuration management of deployed Azure virtual machine instances and resident application components. </t>
  </si>
  <si>
    <t>The customer is responsible for implementation, configuration, management, and monitoring of system inventory management methods and mechanisms in relation to customer-controlled assets used to access and consume Azure services. 
The customer is also responsible for inventory management of deployed Azure virtual machine instances and resident application components.</t>
  </si>
  <si>
    <t>The customer is responsible for implementation, configuration, management, and monitoring of secure application coding methods and mechanisms in relation to customer-controlled assets used to access and consume Azure services.
The customer is also responsible for secure application coding of deployed Azure virtual machine instances and resident application components.</t>
  </si>
  <si>
    <t>The customer is responsible for implementation, configuration, management, and monitoring of vulnerability management methods and mechanisms (including patch management, configuration hardening, penetration testing, continuous monitoring, and vulnerability assessment) in relation to customer-controlled assets used to access and consume Azure services. 
The customer is also responsible for vulnerability management of deployed Azure virtual machine instances and resident application components.</t>
  </si>
  <si>
    <t>The customer is responsible for definition, implementation, management, and monitoring of mandatory (i.e., hardened) configuration settings for customer-controlled assets used to access and consume Azure services. 
The customer is also responsible for mandatory configuration of deployed Azure virtual machine instances and resident application components.</t>
  </si>
  <si>
    <t>The customer is responsible for implementation, configuration, management, and monitoring of vulnerability management methods and mechanisms (including patch management, configuration hardening, penetration testing, continuous monitoring, and vulnerability assessment) in relation to customer-controlled assets used to access and consume Azure services.
The customer is also responsible for vulnerability management of deployed Azure virtual machine instances and resident application components.</t>
  </si>
  <si>
    <t>The customer is responsible for implementation, configuration, and management of an enterprise security posture review (essentially, a security assessment) in relation to customer-controlled assets used to access and consume Azure services. 
The customer is also responsible for security posture review  of deployed Azure virtual machine instances and resident application components.</t>
  </si>
  <si>
    <t>Azure is responsible for implementation, configuration, management, and monitoring of network access control methods and mechanisms in relation to its service provision environment.</t>
  </si>
  <si>
    <t xml:space="preserve">The customer is responsible for implementation, configuration, management, and monitoring of network access control methods and mechanisms in relation to customer-controlled assets used to access and consume Azure services. </t>
  </si>
  <si>
    <t>Azure is responsible for definition, implementation, management, and monitoring of information sensitivity methods and mechanisms in relation to its service provision environment.</t>
  </si>
  <si>
    <t xml:space="preserve">The customer is responsible for definition, implementation, management, and monitoring of information sensitivity  methods and mechanisms in relation to customer-controlled assets used to access and consume Azure services. </t>
  </si>
  <si>
    <t>Azure is responsible for definition, implementation, management, and monitoring of network architecture components in relation to its service provision environment.</t>
  </si>
  <si>
    <t xml:space="preserve">The customer is responsible for definition, implementation, management, and monitoring of network architecture components in relation to customer-controlled assets used to access and consume Azure services. </t>
  </si>
  <si>
    <t>Azure is responsible for implementation, configuration, management, and monitoring of external information system access methods and mechanisms in relation to its service provision environment.</t>
  </si>
  <si>
    <t xml:space="preserve">The customer is responsible for implementation, configuration, management, and monitoring of external information system access methods and mechanisms in relation to customer-controlled assets used to access and consume Azure services. </t>
  </si>
  <si>
    <t>Azure is responsible for implementation, configuration, management, and monitoring of remote access methods and mechanisms in relation to its service provision environment.</t>
  </si>
  <si>
    <t xml:space="preserve">The customer is responsible for implementation, configuration, management, and monitoring of remote access methods and mechanisms in relation to customer-controlled assets used to access and consume Azure services. </t>
  </si>
  <si>
    <t>Azure is responsible for implementation, configuration, management, and monitoring of transmission encryption methods and mechanisms in relation to its service provision environment.</t>
  </si>
  <si>
    <t xml:space="preserve">The customer is responsible for implementation, configuration, management, and monitoring of transmission encryption methods and mechanisms in relation to customer-controlled assets used to access and consume Azure services. </t>
  </si>
  <si>
    <t>Azure is responsible for implementation, configuration, management, and monitoring of system isolation methods and mechanisms (logical and physical) in relation to its service provision environment.</t>
  </si>
  <si>
    <t>Azure does not implement physical server migration to virtual system resources;  it assumes no responsibility for migration of customer data from physical servers.</t>
  </si>
  <si>
    <t xml:space="preserve">The customer is responsible for implementation, configuration, management, and monitoring of physical server migration methods and mechanisms (logical and physical) in relation to customer-controlled assets used to access and consume Azure services. </t>
  </si>
  <si>
    <t xml:space="preserve">The customer is responsible for implementation, configuration, management, and monitoring of system isolation methods and mechanisms (logical and physical) in relation to customer-controlled assets used to access and consume Azure services. </t>
  </si>
  <si>
    <t>Azure is responsible for implementation, configuration, management, and monitoring of resource isolation methods and mechanisms in relation to its service provision environment.</t>
  </si>
  <si>
    <t xml:space="preserve">The customer is responsible for implementation, configuration, management, and monitoring of resource isolation methods and mechanisms (logical and physical) in relation to customer-controlled assets used to access and consume Azure services. </t>
  </si>
  <si>
    <t>Azure is responsible for implementation, configuration, management, and monitoring of intrusion detection/prevention methods and mechanisms in relation to its service provision environment.</t>
  </si>
  <si>
    <t xml:space="preserve">The customer is responsible for implementation, configuration, management, and monitoring of intrusion detection/prevention methods and mechanisms in relation to customer-controlled assets used to access and consume Azure services. </t>
  </si>
  <si>
    <t>Azure is responsible for implementation, configuration, management, and monitoring of network scanning methods and mechanisms in relation to its service provision environment.</t>
  </si>
  <si>
    <t xml:space="preserve">The customer is responsible for implementation, configuration, management, and monitoring of network scanning  methods and mechanisms in relation to customer-controlled assets used to access and consume Azure services. </t>
  </si>
  <si>
    <t>Azure is responsible for impact determination of network service loss in relation to its service provision environment.</t>
  </si>
  <si>
    <t xml:space="preserve">The customer is responsible for impact determination of network service loss in relation to customer-controlled assets used to access and consume Azure services. </t>
  </si>
  <si>
    <r>
      <t xml:space="preserve">Azure does not permit wireless connectivity within its data center facilities; it assumes no responsibility for wireless access to customer data. 
</t>
    </r>
    <r>
      <rPr>
        <u/>
        <sz val="9"/>
        <rFont val="Arial"/>
        <family val="2"/>
      </rPr>
      <t>Note</t>
    </r>
    <r>
      <rPr>
        <sz val="9"/>
        <rFont val="Arial"/>
        <family val="2"/>
      </rPr>
      <t>: this requirement applies specifically concerns MAC address authentication and static IP address assignment for wireless (IEEE 802.11x) networks.</t>
    </r>
  </si>
  <si>
    <t>The customer is responsible for implementation, configuration, management, and monitoring of wireless access methods and devices in relation to customer-controlled assets used to access and consume Azure services. 
Note: this requirement applies specifically concerns MAC address authentication and static IP address assignment for wireless (IEEE 802.11x) networks.</t>
  </si>
  <si>
    <t>Azure is responsible for implementation, configuration, management, and monitoring of DNS methods and mechanisms in relation to its service provision environment.</t>
  </si>
  <si>
    <t xml:space="preserve">The customer is responsible for implementation, configuration, management, and monitoring of DNS methods and mechanisms in relation to customer-controlled assets used to access and consume Azure services. </t>
  </si>
  <si>
    <t xml:space="preserve">Azure does not permit mobile device or portable media usage within its service environment and data center facilities; it assumes no responsibility for mobile device/portable media security of customer data. </t>
  </si>
  <si>
    <t xml:space="preserve">The customer is responsible for implementation, configuration, management, and monitoring of on-premise mobile devices and portable media it permits to access and consume Azure services. </t>
  </si>
  <si>
    <t>Azure is responsible for implementation, configuration, management, and monitoring of cryptographic key management methods and mechanisms in relation to its service provision environment.</t>
  </si>
  <si>
    <t xml:space="preserve">The customer is responsible for implementation, configuration, management, and monitoring of cryptographic key management methods and mechanisms in relation to customer-controlled assets used to access and consume Azure services. </t>
  </si>
  <si>
    <t>Azure is responsible for implementation, configuration, management, and monitoring of password management methods and mechanisms in relation to its service provision environment.</t>
  </si>
  <si>
    <t>The customer is responsible for implementation, configuration, management, and monitoring of password management methods and mechanisms in relation to customer-controlled assets used to access and consume Azure services. 
The customer is also responsible for password management of deployed Azure virtual machine instances and resident application components.</t>
  </si>
  <si>
    <t>Azure is responsible for implementation, configuration, management, and monitoring of identity management methods and mechanisms in relation to its service provision environment.</t>
  </si>
  <si>
    <t>The customer is responsible for implementation, configuration, management, and monitoring of identity management methods and mechanisms in relation to customer-controlled assets used to access and consume Azure services. 
The customer is also responsible for identity management of deployed Azure virtual machine instances and resident application components.</t>
  </si>
  <si>
    <t xml:space="preserve">Azure does not implement identification codes for electronic signatures in its service environment and data center facilities; it assumes no responsibility for electronic signature of customer data. </t>
  </si>
  <si>
    <t>The customer is responsible for implementation, configuration, management, and monitoring of electronic signature methods and mechanisms in relation to customer-controlled assets used to access and consume Azure services. 
The customer is also responsible for electronic signature of deployed Azure virtual machine instances and resident application components.</t>
  </si>
  <si>
    <t>Azure is responsible for implementation, configuration, management, and monitoring of access control methods and mechanisms in relation to its service provision environment.</t>
  </si>
  <si>
    <t>The customer is responsible for implementation, configuration, management, and monitoring of access control methods and mechanisms in relation to customer-controlled assets used to access and consume Azure services. 
The customer is also responsible for access control of deployed Azure virtual machine instances and resident application components.</t>
  </si>
  <si>
    <t>Azure is responsible for implementation, configuration, management, and monitoring of account management methods and mechanisms in relation to its service provision environment.</t>
  </si>
  <si>
    <t>The customer is responsible for implementation, configuration, management, and monitoring of account management methods and mechanisms in relation to customer-controlled assets used to access and consume Azure services. 
The customer is also responsible for account management of deployed Azure virtual machine instances and resident application components.</t>
  </si>
  <si>
    <t xml:space="preserve">Azure does not permit dialup capability within its service environment and data center facilities; it assumes no responsibility for dialup access to customer data. </t>
  </si>
  <si>
    <t xml:space="preserve">The customer is responsible for implementation, configuration, management, and monitoring of dialup access methods and mechanisms in relation to customer-controlled assets used to access and consume Azure services. </t>
  </si>
  <si>
    <t>Azure is responsible for implementation, configuration, management, and monitoring of multifactor authentication methods and mechanisms in relation to its service provision environment.</t>
  </si>
  <si>
    <t xml:space="preserve">The customer is responsible for implementation, configuration, management, and monitoring of multifactor authentication methods and mechanisms in relation to customer-controlled assets used to access and consume Azure services. </t>
  </si>
  <si>
    <t xml:space="preserve">Azure does not have visibility or access into customer data within its service environment and data center facilities; it assumes no responsibility for encryption of customer data. </t>
  </si>
  <si>
    <t>The customer is responsible for implementation, configuration, management, and monitoring of encryption methods and mechanisms in relation to customer-controlled assets used to access and consume Azure services. 
The customer is also responsible for encryption of deployed Azure virtual machine instances, resident application components, and resident covered information.</t>
  </si>
  <si>
    <t xml:space="preserve">Azure does not have visibility or access into customer data within its service environment and data center facilities; it assumes no responsibility for local or remote access to customer data. </t>
  </si>
  <si>
    <t>The customer is responsible for implementation, configuration, management, and monitoring of remote access methods and mechanisms in relation to customer-controlled assets used to access and consume Azure services. 
The customer is also responsible for remote access of deployed Azure virtual machine instances, resident application components, and resident covered information.</t>
  </si>
  <si>
    <t xml:space="preserve">Azure does not have visibility or access into customer data within its service environment and data center facilities; it assumes no responsibility for output of  customer data. </t>
  </si>
  <si>
    <t>The customer is responsible for implementation, configuration, management, and monitoring of information output methods and mechanisms in relation to customer-controlled assets used to access and consume Azure services. 
The customer is also responsible for information output of deployed Azure virtual machine instances and resident application components.</t>
  </si>
  <si>
    <t>Azure is responsible for implementation, configuration, management, and monitoring of identity and authentication management methods and mechanisms in relation to its service provision environment.</t>
  </si>
  <si>
    <t>The customer is responsible for implementation, configuration, management, and monitoring of identity and authentication management methods and mechanisms in relation to customer-controlled assets used to access and consume Azure services. 
The customer is also responsible for identity and authentication management of deployed Azure virtual machine instances and resident application components.</t>
  </si>
  <si>
    <t>The customer is responsible for implementation, configuration, management, and monitoring of information output control methods and mechanisms in relation to customer-controlled assets used to access and consume Azure services. 
The customer is also responsible for information output control of deployed Azure virtual machine instances and resident application components.</t>
  </si>
  <si>
    <t xml:space="preserve">Azure does not have visibility or access into customer data within its service environment and data center facilities; it assumes no responsibility for information output control of customer data. </t>
  </si>
  <si>
    <t>Azure is responsible for implementation, configuration, management, and monitoring of system auditing methods and mechanisms in relation to its service provision environment.</t>
  </si>
  <si>
    <t>The customer is responsible for implementation, configuration, management, and monitoring of system auditing methods and mechanisms in relation to customer-controlled assets used to access and consume Azure services. 
The customer is also responsible for system auditing of deployed Azure virtual machine instances and resident application components.</t>
  </si>
  <si>
    <t>Azure is responsible for implementation, configuration, management, and monitoring of system clock synchronization methods and mechanisms in relation to its service provision environment.</t>
  </si>
  <si>
    <t>The customer is responsible for implementation, configuration, management, and monitoring of system clock synchronization methods and mechanisms in relation to customer-controlled assets used to access and consume Azure services. 
The customer is also responsible for system clock synchronization of deployed Azure virtual machine instances and resident application components.</t>
  </si>
  <si>
    <t>Azure is responsible for implementation, configuration, management, and monitoring of separation of duty methods and mechanisms in relation to its service provision environment.</t>
  </si>
  <si>
    <t>The customer is responsible for implementation, configuration, management, and monitoring of separation of duty  methods and mechanisms in relation to customer-controlled assets used to access and consume Azure services. 
The customer is also responsible for separation of duty measures applicable to deployed Azure virtual machine instances and resident application components.</t>
  </si>
  <si>
    <t xml:space="preserve">Azure does not have visibility or access into customer data within its service environment and data center facilities; it assumes no responsibility for disclosure of  customer data. </t>
  </si>
  <si>
    <t xml:space="preserve">Azure does not have visibility or access into customer data within its service environment and data center facilities; it assumes no responsibility for extracts of  customer data. </t>
  </si>
  <si>
    <t>The customer is responsible for implementation, configuration, management, and monitoring of information extract methods and mechanisms in relation to customer-controlled assets used to access and consume Azure services. 
The customer is also responsible for information extract measures applicable to  deployed Azure virtual machine instances and resident application components.</t>
  </si>
  <si>
    <t>The customer is responsible for implementation, configuration, management, and monitoring of information disclosure methods and mechanisms in relation to customer-controlled assets used to access and consume Azure services. 
The customer is also responsible for information disclosure measures applicable to deployed Azure virtual machine instances and resident application components.</t>
  </si>
  <si>
    <t xml:space="preserve">Azure does not have visibility or access into customer data within its service environment and data center facilities; it assumes no responsibility for disclosure/extraction of customer data. </t>
  </si>
  <si>
    <t>The customer is responsible for implementation, configuration, management, and monitoring of disclosure/extraction methods and mechanisms in relation to customer-controlled assets used to access and consume Azure services. 
The customer is also responsible for disclosure/extraction measures applicable to  deployed Azure virtual machine instances and resident application components.</t>
  </si>
  <si>
    <t>The customer is responsible for implementation, configuration, management, and monitoring of encryption methods and mechanisms in relation to customer-controlled assets used to access and consume Azure services. 
The customer is also responsible for encryption measures applicable to  deployed Azure virtual machine instances and resident application components.</t>
  </si>
  <si>
    <t>The customer is responsible for implementation, configuration, management, and monitoring of disclosure/extraction methods and mechanisms in relation to customer-controlled assets used to access and consume Azure services. 
The customer is also responsible for disclosure/extraction measures applicable to deployed Azure virtual machine instances and resident application components.</t>
  </si>
  <si>
    <t>The confidentiality and integrity of covered information at rest is protected using an encryption method appropriate to the medium where it is stored; where the organization chooses not to encrypt covered information, a documented rationale for not doing so is maintained.</t>
  </si>
  <si>
    <t xml:space="preserve">Azure does not have visibility or access into customer data within its service environment and data center facilities; it assumes no responsibility for storage of customer data. </t>
  </si>
  <si>
    <t>The customer is responsible for implementation, configuration, management, and monitoring of covered information storage methods and mechanisms in relation to customer-controlled assets used to access and consume Azure services. 
The customer is also responsible for covered information storage measures applicable to deployed Azure virtual machine instances and resident application components.</t>
  </si>
  <si>
    <t>The customer is responsible for implementation, configuration, management, and monitoring of information privacy  methods and mechanisms in relation to customer-controlled assets used to access and consume Azure services. 
The customer is also responsible for information privacy measures applicable to  deployed Azure virtual machine instances and resident application components.</t>
  </si>
  <si>
    <t>Azure is responsible for implementation, configuration, management, and monitoring of information privacy methods and mechanisms in relation to its service provision environment.</t>
  </si>
  <si>
    <t>Azure is responsible for implementation, configuration, management, and monitoring of physical access control methods and mechanisms in relation to its service provision environment.</t>
  </si>
  <si>
    <t xml:space="preserve">The customer is responsible for implementation, configuration, management, and monitoring of physical access control methods and mechanisms in relation to customer-controlled assets used to access and consume Azure services. </t>
  </si>
  <si>
    <t>Azure is responsible for implementation, configuration, management, and monitoring of environmental security methods and mechanisms in relation to its service provision environment.</t>
  </si>
  <si>
    <t xml:space="preserve">The customer is responsible for implementation, configuration, management, and monitoring of environmental security methods and mechanisms in relation to customer-controlled assets used to access and consume Azure services. </t>
  </si>
  <si>
    <t>Azure is responsible for implementation, configuration, management, and monitoring of system maintenance methods and mechanisms in relation to its service provision environment.</t>
  </si>
  <si>
    <t xml:space="preserve">The customer is responsible for implementation, configuration, management, and monitoring of system maintenance methods and mechanisms in relation to customer-controlled assets used to access and consume Azure services. </t>
  </si>
  <si>
    <t>Azure does not have visibility or access into customer data within its service environment and data center facilities; it assumes no responsibility for minimization of the aggregation effect (as applicable to customer data).</t>
  </si>
  <si>
    <t>Azure does not have visibility or access into customer data within its service environment and data center facilities; however, Azure is responsible for media sanitization within its service provision.</t>
  </si>
  <si>
    <t>Azure is responsible for implementation, configuration, management, and monitoring of media sanitization methods and mechanisms in relation to its service provision environment.</t>
  </si>
  <si>
    <t xml:space="preserve">The customer is responsible for media sanitization of customer-controlled assets used to access and consume Azure services. </t>
  </si>
  <si>
    <t>Azure does not have visibility or access into customer data within its service environment and data center facilities; however, Azure is responsible for pre-maintenance media sanitization within its service provision.</t>
  </si>
  <si>
    <t xml:space="preserve">The customer is responsible for minimization of the aggregation effect on customer-controlled assets used to access and consume Azure services. </t>
  </si>
  <si>
    <t xml:space="preserve">The customer is responsible for endpoint security methods and mechanisms for customer-controlled assets used to access and consume Azure services.
The customer is also responsible for endpoint security of deployed Azure virtual machine instances and resident application components. </t>
  </si>
  <si>
    <t>Azure is responsible for implementation, configuration, management, and monitoring of security awareness training methods and mechanisms in relation to its service provision environment.</t>
  </si>
  <si>
    <t xml:space="preserve">The customer is responsible for implementation, configuration, management, and monitoring of security awareness training methods and mechanisms in relation to customer-controlled assets used to access and consume Azure services. </t>
  </si>
  <si>
    <t>Azure is responsible for implementation, configuration, management, and monitoring of acceptable use enforcement methods and mechanisms in relation to its service provision environment.</t>
  </si>
  <si>
    <t xml:space="preserve">The customer is responsible for implementation, configuration, management, and monitoring of acceptable use enforcement methods and mechanisms in relation to customer-controlled assets used to access and consume Azure services. </t>
  </si>
  <si>
    <t>Azure is responsible for implementation, configuration, management, and monitoring of role-based security training methods and mechanisms in relation to its service provision environment.</t>
  </si>
  <si>
    <t xml:space="preserve">The customer is responsible for implementation, configuration, management, and monitoring of role-based security training methods and mechanisms in relation to customer-controlled assets used to access and consume Azure services. </t>
  </si>
  <si>
    <t xml:space="preserve">Azure does not permit personnel telework performance within its service environment and data center facilities; it assumes no responsibility for telework access of customer data. </t>
  </si>
  <si>
    <t xml:space="preserve">The customer is responsible for implementation, configuration, management, and monitoring of telework methods and mechanisms it permits to access and consume Azure services. </t>
  </si>
  <si>
    <t xml:space="preserve">Azure does not permit mobile device usage within its service environment and data center facilities; it assumes no responsibility for mobile device/portable media security of customer data. </t>
  </si>
  <si>
    <t xml:space="preserve">Azure does not have visibility or access into customer data within its service environment and data center facilities; it assumes no responsibility for storage of  customer data. </t>
  </si>
  <si>
    <t>The customer is responsible for implementation, configuration, management, and monitoring of information storage methods and mechanisms in relation to customer-controlled assets used to access and consume Azure services. 
The customer is also responsible for information storage measures applicable to deployed Azure virtual machine instances and resident application components.</t>
  </si>
  <si>
    <t>Azure is responsible for implementation, configuration, management, and monitoring of third party service acquisition/usage in relation to its service provision environment.</t>
  </si>
  <si>
    <t xml:space="preserve">The customer is responsible for implementation, configuration, management, and monitoring of third party service acquisition/usage in relation to customer-controlled assets used to access and consume Azure services. </t>
  </si>
  <si>
    <t>Azure is responsible for implementation, configuration, management, and monitoring of risk management program methods and mechanisms in relation to its service provision environment.</t>
  </si>
  <si>
    <t xml:space="preserve">The customer is responsible for implementation, configuration, management, and monitoring of risk management program methods and mechanisms in relation to customer-controlled assets used to access and consume Azure services. </t>
  </si>
  <si>
    <t xml:space="preserve">The customer is responsible for implementation, configuration, management, and monitoring of identity theft prevention methods and mechanisms in relation to customer-controlled assets used to access and consume Azure services. </t>
  </si>
  <si>
    <t>Azure is responsible for implementation, configuration, management, and monitoring of data classification methods and mechanisms in relation to its service provision environment.</t>
  </si>
  <si>
    <t xml:space="preserve">The customer is responsible for implementation, configuration, management, and monitoring of data classification methods and mechanisms in relation to customer-controlled assets used to access and consume Azure services. </t>
  </si>
  <si>
    <t xml:space="preserve">The customer is responsible for implementation, configuration, management, and monitoring of breach risk mitigation methods and mechanisms in relation to customer-controlled assets used to access and consume Azure services. </t>
  </si>
  <si>
    <t>Azure is not a covered entity, and assumes no responsibility for covered information breach mitigation beyond the negotiated terms of individual Business Associate Agreements (BAAs) with its healthcare customers.</t>
  </si>
  <si>
    <t>Azure is responsible for implementation, configuration, management, and monitoring of business continuity/contingency planning methods and mechanisms in relation to its service provision environment.</t>
  </si>
  <si>
    <t xml:space="preserve">The customer is responsible for implementation, configuration, management, and monitoring of business continuity/contingency planning methods and mechanisms in relation to customer-controlled assets used to access and consume Azure services. </t>
  </si>
  <si>
    <t>The customer is responsible for implementation, configuration, management, and monitoring of business continuity/contingency planning methods and mechanisms in relation to customer-controlled assets used to access and consume Azure services. 
The customer is also responsible for business continuity/contingency planning measures applicable to deployed Azure virtual machine instances and resident application components.</t>
  </si>
  <si>
    <t>Azure is responsible for implementation, configuration, management, and monitoring of incident management methods and mechanisms in relation to its service provision environment.</t>
  </si>
  <si>
    <t xml:space="preserve">The customer is responsible for implementation, configuration, management, and monitoring of incident management methods and mechanisms in relation to customer-controlled assets used to access and consume Azure services. </t>
  </si>
  <si>
    <t>The customer is responsible for definition, implementation, management, and monitoring of Business Associate Agreement (BAAs) terms and breach management procedures in association with accessing and consuming Azure services.</t>
  </si>
  <si>
    <t xml:space="preserve">Azure does not implement duress alarms within its service environment and data center facilities; it assumes no responsibility for duress alarm protection of customer data. </t>
  </si>
  <si>
    <t xml:space="preserve">The customer is responsible for implementation, configuration, management, and monitoring of duress alarm methods and mechanisms in relation to customer-controlled assets used to access and consume Azure services. </t>
  </si>
  <si>
    <t>Azure is responsible for implementation, configuration, management, and monitoring of antimalware protection methods and mechanisms in relation to its service provision environment.</t>
  </si>
  <si>
    <t>Azure is responsible for implementation,  management, and monitoring of information protection program methods and mechanisms in relation to its service provision environment.</t>
  </si>
  <si>
    <t xml:space="preserve">The customer is responsible for implementation, configuration, management, and monitoring of information protection program methods and mechanisms for customer-controlled assets used to access and consume Azure services. </t>
  </si>
  <si>
    <t>Azure is responsible for implementation,  management, and monitoring of personnel security methods and mechanisms in relation to its service provision environment.</t>
  </si>
  <si>
    <t xml:space="preserve">The customer is responsible for implementation, configuration, management, and monitoring of personnel security methods and mechanisms for customer-controlled assets used to access and consume Azure services. </t>
  </si>
  <si>
    <t xml:space="preserve">As Business Associate to its customers, Azure is responsible for abiding breach management terms and conditions negotiated in Business Associate Agreements (BAAs) established with individual customers. </t>
  </si>
  <si>
    <t>The customer is responsible for implementation, configuration, management, and monitoring of information disclosure methods and mechanisms for customer-controlled assets used to access and consume Azure services. 
The customer is also responsible for information disclosure measures applicable deployed Azure virtual machine instances, resident application components, and resident covered information.</t>
  </si>
  <si>
    <r>
      <t xml:space="preserve">Azure does not have visibility or access into customer data within its service environment and data center facilities; it assumes no responsibility for identity theft protection of customer data. 
</t>
    </r>
    <r>
      <rPr>
        <u/>
        <sz val="9"/>
        <color theme="1"/>
        <rFont val="Arial"/>
        <family val="2"/>
      </rPr>
      <t>Note</t>
    </r>
    <r>
      <rPr>
        <sz val="9"/>
        <color theme="1"/>
        <rFont val="Arial"/>
        <family val="2"/>
      </rPr>
      <t>: Microsoft customer subscription information (including Azure subscriptions) is maintained within the Microsoft Universal Store, separately from the Azure service provision environment and data center facilities.</t>
    </r>
  </si>
  <si>
    <t>Done by Azure in PaaS service</t>
  </si>
  <si>
    <t>Done by Azure in PaaS service - incidens are managed as Incident Response effort (IR paper)</t>
  </si>
  <si>
    <t>Done by Azure in PaaS service, ASC provides insight into attacks and vuln issues to deployment</t>
  </si>
  <si>
    <t>Done by Azure in PaaS service, ASC provides insight into attacks and vuln issues to deployment (central)</t>
  </si>
  <si>
    <t>Wireless not in use</t>
  </si>
  <si>
    <t>PaaS service managed by Azure</t>
  </si>
  <si>
    <t>No dial up technology included in solution</t>
  </si>
  <si>
    <t>Microsoft segmentation provides isolation, and protection of data in secondary storage.</t>
  </si>
  <si>
    <t>Azure</t>
  </si>
  <si>
    <t>PaaS services does not expose MAC</t>
  </si>
  <si>
    <t>Microsoft permits customer to vuln scan the enviroment.  https://technet.microsoft.com/en-us/library/mt784683.aspx</t>
  </si>
  <si>
    <t>PaaS service does not have external facing web site. Access done via managed service</t>
  </si>
  <si>
    <t>Blueprint solution is isolated and no DMZ is established. PaaS service uses Vnet access and role based security for isolation</t>
  </si>
  <si>
    <t xml:space="preserve">Microsoft Azure DNS used for all connections. </t>
  </si>
  <si>
    <t>Azure provides key recorvery in case of key deletion</t>
  </si>
  <si>
    <t>Client side configuration is not included in blueprint</t>
  </si>
  <si>
    <t>Provided by Azure</t>
  </si>
  <si>
    <t>Solution is PaaS based IDS and AV are not needed by design. Auditing of all activity is found in Security center, and OMS</t>
  </si>
  <si>
    <t>Azure securtiy center provides logging of all seurity activity logged real time. Anomolies are idenitifed logged and acted on if enabled by the user.</t>
  </si>
  <si>
    <t>Azure provides physical security as a CSP effort. No customer may access Azure data centers</t>
  </si>
  <si>
    <t>Responsibility</t>
  </si>
  <si>
    <r>
      <t xml:space="preserve">               </t>
    </r>
    <r>
      <rPr>
        <b/>
        <sz val="16"/>
        <color theme="1"/>
        <rFont val="Arial"/>
        <family val="2"/>
      </rPr>
      <t xml:space="preserve">    BLUEPRINT</t>
    </r>
  </si>
  <si>
    <t>How control is enabled</t>
  </si>
  <si>
    <t>No media maintained</t>
  </si>
  <si>
    <t>Shared</t>
  </si>
  <si>
    <t>CSP</t>
  </si>
  <si>
    <t>All solution data is labeled in SQL Database and classified as sensitive or non-sensitive.</t>
  </si>
  <si>
    <t>All sensitive data in the solution is tagged as protected health information (PHI).</t>
  </si>
  <si>
    <t>All PHI data is classified as sensitive and is encrypted at rest (using table and column level encryption) and in transit (through required use of SSL/TLS).</t>
  </si>
  <si>
    <t>All read actions performed on SQL Database are logged.</t>
  </si>
  <si>
    <t>The threat model included with the solution identifies system components, data flows, and trust boundaries to ensure that all services are secure.</t>
  </si>
  <si>
    <t>Detailed deployment information, a risk assessment, and a threat model are provided with the solution.</t>
  </si>
  <si>
    <t>The threat model included with the solution identifies system components, data flows, and trust boundaries to ensure that all services are secure. It includes security posture details.</t>
  </si>
  <si>
    <t xml:space="preserve">Azure Security Center provides unified security management and advanced threat protection. Operations Management Suite monitors and logs issues. Microsoft has performed penetration testing on the solution and has identified no outstanding vulnerabilities. </t>
  </si>
  <si>
    <t>Removed from v9.0 Scope</t>
  </si>
  <si>
    <t>05.h Independent Review of Information Security</t>
  </si>
  <si>
    <t>09.k Controls Against Mobile Code</t>
  </si>
  <si>
    <t>06.h Technical Compliance Checking</t>
  </si>
  <si>
    <t>09.b Change Management</t>
  </si>
  <si>
    <t>10.k Change Control Procedures</t>
  </si>
  <si>
    <t>09.v Electronic Messaging</t>
  </si>
  <si>
    <t>09.x Electronic Commerce Services</t>
  </si>
  <si>
    <t>09.y On-line Transactions</t>
  </si>
  <si>
    <t>01.c Privilege Management</t>
  </si>
  <si>
    <t>01.l Remote Diagnostic and Configuration Port Protection</t>
  </si>
  <si>
    <t>09.ad Administrator and Operator Logs</t>
  </si>
  <si>
    <t>05.j Addressing Security When Dealing with Customers</t>
  </si>
  <si>
    <t>11.d Learning from Information Security Incidents</t>
  </si>
  <si>
    <t>09.l Back-up</t>
  </si>
  <si>
    <t>12.b Business Continuity and Risk Assessment</t>
  </si>
  <si>
    <t>12.d Business Continuity Planning Framework</t>
  </si>
  <si>
    <t>10.a Security Requirements Analysis and Specification</t>
  </si>
  <si>
    <t>03.d Risk Evaluation</t>
  </si>
  <si>
    <t>06.c Protection of Organizational Records</t>
  </si>
  <si>
    <t>01100.05aPCIOrganizational.1</t>
  </si>
  <si>
    <t>0318.09qPCIOrganizational.345</t>
  </si>
  <si>
    <t>0319.09qPCIOrganizational.6</t>
  </si>
  <si>
    <t>0410.01x1System.12</t>
  </si>
  <si>
    <t>0414.01xHIXOrganizational.1</t>
  </si>
  <si>
    <t>0415.01y1Organizational.10</t>
  </si>
  <si>
    <t>0416.01y3Organizational.4</t>
  </si>
  <si>
    <t>0417.01y3Organizational.5</t>
  </si>
  <si>
    <t>0430.01xHIXOrganizational.2</t>
  </si>
  <si>
    <t>0612.06gHIXOrganizational.1</t>
  </si>
  <si>
    <t>0613.06h1Organizational.12</t>
  </si>
  <si>
    <t>0614.06h2Organizational.12</t>
  </si>
  <si>
    <t>0615.06h2Organizational.3</t>
  </si>
  <si>
    <t>0618.09b1System.1</t>
  </si>
  <si>
    <t>0619.09b2System.12</t>
  </si>
  <si>
    <t>0620.09b2System.3</t>
  </si>
  <si>
    <t>0635.10k1Organizational.12</t>
  </si>
  <si>
    <t>0636.10k2Organizational.1</t>
  </si>
  <si>
    <t>0637.10k2Organizational.2</t>
  </si>
  <si>
    <t>0638.10k2Organizational.34569</t>
  </si>
  <si>
    <t>0639.10k2Organizational.78</t>
  </si>
  <si>
    <t>0640.10k2Organizational.1012</t>
  </si>
  <si>
    <t>0641.10k2Organizational.11</t>
  </si>
  <si>
    <t>0642.10k3Organizational.12</t>
  </si>
  <si>
    <t>0643.10k3Organizational.3</t>
  </si>
  <si>
    <t>0644.10k3Organizational.4</t>
  </si>
  <si>
    <t>0657.10kHIXOrganizational.1</t>
  </si>
  <si>
    <t>0662.09sCSPOrganizational.2</t>
  </si>
  <si>
    <t>0663.06gPCIOrganizational.1</t>
  </si>
  <si>
    <t>0664.06gPCIOrganizational.2</t>
  </si>
  <si>
    <t>0666.10kHIXOrganizational.2</t>
  </si>
  <si>
    <t>0667.10kPCIOrganizational.1</t>
  </si>
  <si>
    <t>0669.10hCSPSystem.1</t>
  </si>
  <si>
    <t>0670.10hCSPSystem.2</t>
  </si>
  <si>
    <t>0671.10k1System.1</t>
  </si>
  <si>
    <t>0672.10k3System.5</t>
  </si>
  <si>
    <t>0728.07aPCIOrganizational.13</t>
  </si>
  <si>
    <t>0729.07aPCIOrganizational.2</t>
  </si>
  <si>
    <t>0755.10mHIXOrganizational.1</t>
  </si>
  <si>
    <t>0756.10mPCIOrganizational.123</t>
  </si>
  <si>
    <t>0757.10mPCIOrganizational.4</t>
  </si>
  <si>
    <t>0758.10mPCIOrganizational.5</t>
  </si>
  <si>
    <t>0766.10mHIXOrganizational.2</t>
  </si>
  <si>
    <t>0767.10mHIXOrganizational.3</t>
  </si>
  <si>
    <t>0768.10mHIXOrganizational.4</t>
  </si>
  <si>
    <t>0786.10m2Organizational.13</t>
  </si>
  <si>
    <t>0787.10m2Organizational.14</t>
  </si>
  <si>
    <t>0788.10m3Organizational.20</t>
  </si>
  <si>
    <t>0789.10m3Organizational.21</t>
  </si>
  <si>
    <t>0790.10m3Organizational.22</t>
  </si>
  <si>
    <t>08102.09nCSPOrganizational.1</t>
  </si>
  <si>
    <t>08103.01nHIXOrganizational.1</t>
  </si>
  <si>
    <t>08104.08bHIXOrganizational.1</t>
  </si>
  <si>
    <t>08105.09mHIXOrganizational.1</t>
  </si>
  <si>
    <t>08106.09nHIXOrganizational.2</t>
  </si>
  <si>
    <t>0845.01mHIXOrganizational.1</t>
  </si>
  <si>
    <t>0857.01wHIXOrganizational.1</t>
  </si>
  <si>
    <t>0859.09m1Organizational.78</t>
  </si>
  <si>
    <t>0883.09mPCIOrganizational.1</t>
  </si>
  <si>
    <t>0884.09mPCIOrganizational.2</t>
  </si>
  <si>
    <t>0891.09nHIXOrganizational.1</t>
  </si>
  <si>
    <t>0911.09s1Organizational.2</t>
  </si>
  <si>
    <t>0912.09s1Organizational.4</t>
  </si>
  <si>
    <t>0913.09s1Organizational.5</t>
  </si>
  <si>
    <t>0914.09s1Organizational.6</t>
  </si>
  <si>
    <t>0915.09s2Organizational.2</t>
  </si>
  <si>
    <t>0916.09s2Organizational.4</t>
  </si>
  <si>
    <t>0923.09sHIXOrganizational.1</t>
  </si>
  <si>
    <t>0924.09sHIXOrganizational.2</t>
  </si>
  <si>
    <t>0925.09v1Organizational.1</t>
  </si>
  <si>
    <t>0926.09v1Organizational.2</t>
  </si>
  <si>
    <t>0927.09v1Organizational.3</t>
  </si>
  <si>
    <t>0928.09v1Organizational.45</t>
  </si>
  <si>
    <t>0929.09v1Organizational.6</t>
  </si>
  <si>
    <t>0938.09x1Organizational.1</t>
  </si>
  <si>
    <t>0939.09x2Organizational.12</t>
  </si>
  <si>
    <t>0940.09x2Organizational.3</t>
  </si>
  <si>
    <t>0941.09x2Organizational.4</t>
  </si>
  <si>
    <t>0942.09x2Organizational.5</t>
  </si>
  <si>
    <t>0943.09y1Organizational.1</t>
  </si>
  <si>
    <t>0944.09y1Organizational.2</t>
  </si>
  <si>
    <t>0945.09y1Organizational.3</t>
  </si>
  <si>
    <t>0946.09y2Organizational.14</t>
  </si>
  <si>
    <t>0947.09y2Organizational.2</t>
  </si>
  <si>
    <t>0948.09y2Organizational.3</t>
  </si>
  <si>
    <t>0949.09y2Organizational.5</t>
  </si>
  <si>
    <t>0960.09sCSPOrganizational.1</t>
  </si>
  <si>
    <t>0961.09v1Organizational.7</t>
  </si>
  <si>
    <t>0962.10fPCIOrganizational.1</t>
  </si>
  <si>
    <t>1014.01d1System.12</t>
  </si>
  <si>
    <t>1015.01d1System.14</t>
  </si>
  <si>
    <t>1024.01dHIXSystem.1</t>
  </si>
  <si>
    <t>1025.01dHIXSystem.2</t>
  </si>
  <si>
    <t>1027.01d2System.6</t>
  </si>
  <si>
    <t>1032.01dHIXSystem.3</t>
  </si>
  <si>
    <t>1033.01dHIXSystem.4</t>
  </si>
  <si>
    <t>11109.01q1Organizational.57</t>
  </si>
  <si>
    <t>11110.01q1Organizational.6</t>
  </si>
  <si>
    <t>11111.01q2System.4</t>
  </si>
  <si>
    <t>11112.01q2Organizational.67</t>
  </si>
  <si>
    <t>11113.01q3Organizational.1</t>
  </si>
  <si>
    <t>11121.01qPCIOrganizational.1</t>
  </si>
  <si>
    <t>11122.01qPCIOrganizational.2</t>
  </si>
  <si>
    <t>11123.01qPCIOrganizational.3</t>
  </si>
  <si>
    <t>11127.01t2Organizational.1</t>
  </si>
  <si>
    <t>1113.01b3System.123</t>
  </si>
  <si>
    <t>11130.01tHIXOrganizational.1</t>
  </si>
  <si>
    <t>11140.01vPCIOrganizational.1</t>
  </si>
  <si>
    <t>11141.01vPCIOrganizational.2</t>
  </si>
  <si>
    <t>11142.01vPCIOrganizational.3</t>
  </si>
  <si>
    <t>11154.02i1Organizational.5</t>
  </si>
  <si>
    <t>11155.02i2Organizational.2</t>
  </si>
  <si>
    <t>11174.09abHIXSystem.1</t>
  </si>
  <si>
    <t>11175.09abHIXSystem.2</t>
  </si>
  <si>
    <t>11176.09abHIXSystem.3</t>
  </si>
  <si>
    <t>11177.09abHIXSystem.4</t>
  </si>
  <si>
    <t>11178.09abHIXSystem.5</t>
  </si>
  <si>
    <t>11179.09abPCISystem.1</t>
  </si>
  <si>
    <t>11180.01c3System.6</t>
  </si>
  <si>
    <t>11191.01cHIXSystem.1</t>
  </si>
  <si>
    <t>11192.01cHIXSystem.2</t>
  </si>
  <si>
    <t>11193.01eHIXSystem.1</t>
  </si>
  <si>
    <t>11194.01qHIXSystem.1</t>
  </si>
  <si>
    <t>11195.09abHIXSystem.6</t>
  </si>
  <si>
    <t>11196.09abHIXSystem.7</t>
  </si>
  <si>
    <t>11197.09abHIXSystem.8</t>
  </si>
  <si>
    <t>11198.09abPCISystem.2</t>
  </si>
  <si>
    <t>11199.09abPCISystem.3</t>
  </si>
  <si>
    <t>11200.01b2Organizational.3</t>
  </si>
  <si>
    <t>11208.01q1Organizational.8</t>
  </si>
  <si>
    <t>11209.01q2Organizational.9</t>
  </si>
  <si>
    <t>11210.01q2Organizational.10</t>
  </si>
  <si>
    <t>11211.01q2Organizational.11</t>
  </si>
  <si>
    <t>11219.01b1Organizational.10</t>
  </si>
  <si>
    <t>11220.01b1System.10</t>
  </si>
  <si>
    <t>1126.01q2System.PCI</t>
  </si>
  <si>
    <t>1139.01b1System.68</t>
  </si>
  <si>
    <t>1140.01b3System.4</t>
  </si>
  <si>
    <t>1142.01bHIXSystem.1</t>
  </si>
  <si>
    <t>1143.01c1System.123</t>
  </si>
  <si>
    <t>1144.01c1System.4</t>
  </si>
  <si>
    <t>1145.01c2System.1</t>
  </si>
  <si>
    <t>1146.01c2System.23</t>
  </si>
  <si>
    <t>1147.01c2System.456</t>
  </si>
  <si>
    <t>1148.01c2System.78</t>
  </si>
  <si>
    <t>1149.01c2System.9</t>
  </si>
  <si>
    <t>1150.01c2System.10</t>
  </si>
  <si>
    <t>1151.01c3System.1</t>
  </si>
  <si>
    <t>1152.01c3System.2</t>
  </si>
  <si>
    <t>1153.01c3System.35</t>
  </si>
  <si>
    <t>1154.01c3System.4</t>
  </si>
  <si>
    <t>1165.01cPCISystem.1</t>
  </si>
  <si>
    <t>1167.01e2System.1</t>
  </si>
  <si>
    <t>1168.01e2System.2</t>
  </si>
  <si>
    <t>1173.01j1Organizational.6</t>
  </si>
  <si>
    <t>1174.01j1Organizational.7</t>
  </si>
  <si>
    <t>1175.01j1Organizational.8</t>
  </si>
  <si>
    <t>1176.01j2Organizational.5</t>
  </si>
  <si>
    <t>1177.01j2Organizational.6</t>
  </si>
  <si>
    <t>1178.01j2Organizational.7</t>
  </si>
  <si>
    <t>1179.01j3Organizational.1</t>
  </si>
  <si>
    <t>1188.01jHIXOrganizational.1</t>
  </si>
  <si>
    <t>1189.01jPCIOrganizational.1</t>
  </si>
  <si>
    <t>1192.01l1Organizational.1</t>
  </si>
  <si>
    <t>1193.01l2Organizational.13</t>
  </si>
  <si>
    <t>1194.01l2Organizational.2</t>
  </si>
  <si>
    <t>1195.01l3Organizational.1</t>
  </si>
  <si>
    <t>1196.01l3Organizational.24</t>
  </si>
  <si>
    <t>1197.01l3Organizational.3</t>
  </si>
  <si>
    <t>12101.09ab1Organizational.3</t>
  </si>
  <si>
    <t>12102.09ab1Organizational.4</t>
  </si>
  <si>
    <t>12103.09ab1Organizational.5</t>
  </si>
  <si>
    <t>1258.09aaPCISystem.1</t>
  </si>
  <si>
    <t>1270.09ad1System.12</t>
  </si>
  <si>
    <t>1271.09ad1System.1</t>
  </si>
  <si>
    <t>1276.09c2Organizational.2</t>
  </si>
  <si>
    <t>1277.09c2Organizational.4</t>
  </si>
  <si>
    <t>1278.09c2Organizational.56</t>
  </si>
  <si>
    <t>1279.09c3Organizational.4</t>
  </si>
  <si>
    <t>1296.09aaHIXSystem.1</t>
  </si>
  <si>
    <t>1297.09aaHIXSystem.2</t>
  </si>
  <si>
    <t>1298.09aaHIXSystem.3</t>
  </si>
  <si>
    <t>1299.09aaHIXSystem.4</t>
  </si>
  <si>
    <t>1313.02e1Organizational.3</t>
  </si>
  <si>
    <t>1314.02e2Organizational.5</t>
  </si>
  <si>
    <t>1315.02e2Organizational.67</t>
  </si>
  <si>
    <t>1323.02ePCIOrganizational.12</t>
  </si>
  <si>
    <t>1324.07c1Organizational.3</t>
  </si>
  <si>
    <t>1325.09s1Organizational.3</t>
  </si>
  <si>
    <t>1334.02e2Organizational.12</t>
  </si>
  <si>
    <t>1336.02e1Organizational.5</t>
  </si>
  <si>
    <t>1419.05j1Organizational.12</t>
  </si>
  <si>
    <t>1420.05j1Organizational.34</t>
  </si>
  <si>
    <t>1421.05j2Organizational.12</t>
  </si>
  <si>
    <t>1422.05j2Organizational.3</t>
  </si>
  <si>
    <t>1423.05j2Organizational.4</t>
  </si>
  <si>
    <t>1424.05j2Organizational.5</t>
  </si>
  <si>
    <t>1428.05k1Organizational.2</t>
  </si>
  <si>
    <t>1429.05k1Organizational.34</t>
  </si>
  <si>
    <t>1430.05k1Organizational.56</t>
  </si>
  <si>
    <t>1431.05k1Organizational.7</t>
  </si>
  <si>
    <t>1432.05k1Organizational.89</t>
  </si>
  <si>
    <t>1436.05kHIXOrganizational.1</t>
  </si>
  <si>
    <t>1437.05kPCIOrganizational.1</t>
  </si>
  <si>
    <t>1441.09eHIXSystem.1</t>
  </si>
  <si>
    <t>1451.05iCSPOrganizational.2</t>
  </si>
  <si>
    <t>1452.05kCSPOrganizational.1</t>
  </si>
  <si>
    <t>1453.05kCSPOrganizational.2</t>
  </si>
  <si>
    <t>1454.05kCSPOrganizational.3</t>
  </si>
  <si>
    <t>1455.05kCSPOrganizational.4</t>
  </si>
  <si>
    <t>1458.09eHIXSystem.2</t>
  </si>
  <si>
    <t>1464.09e2Organizational.5</t>
  </si>
  <si>
    <t>1534.11aPCIOrganizational.1</t>
  </si>
  <si>
    <t>1560.11d1Organizational.1</t>
  </si>
  <si>
    <t>1561.11d2Organizational.14</t>
  </si>
  <si>
    <t>1562.11d2Organizational.2</t>
  </si>
  <si>
    <t>1563.11d2Organizational.3</t>
  </si>
  <si>
    <t>1577.11aCSPOrganizational.1</t>
  </si>
  <si>
    <t>1577.11aHIXOrganizational.1</t>
  </si>
  <si>
    <t>1578.11cHIXOrganizational.1</t>
  </si>
  <si>
    <t>1581.02f1Organizational.7</t>
  </si>
  <si>
    <t>1587.11c2Organizational.10</t>
  </si>
  <si>
    <t>1589.11c1Organizational.5</t>
  </si>
  <si>
    <t>1616.09l1Organizational.16</t>
  </si>
  <si>
    <t>1617.09l1Organizational.23</t>
  </si>
  <si>
    <t>1618.09l1Organizational.45</t>
  </si>
  <si>
    <t>1619.09l1Organizational.7</t>
  </si>
  <si>
    <t>1620.09l1Organizational.8</t>
  </si>
  <si>
    <t>1621.09l2Organizational.1</t>
  </si>
  <si>
    <t>1622.09l2Organizational.23</t>
  </si>
  <si>
    <t>1623.09l2Organizational.4</t>
  </si>
  <si>
    <t>1624.09l3Organizational.12</t>
  </si>
  <si>
    <t>1625.09l3Organizational.34</t>
  </si>
  <si>
    <t>1626.09l3Organizational.5</t>
  </si>
  <si>
    <t>1627.09l3Organizational.6</t>
  </si>
  <si>
    <t>1634.12b1Organizational.1</t>
  </si>
  <si>
    <t>1635.12b1Organizational.2</t>
  </si>
  <si>
    <t>1636.12b2Organizational.1</t>
  </si>
  <si>
    <t>1637.12b2Organizational.2</t>
  </si>
  <si>
    <t>1638.12b2Organizational.345</t>
  </si>
  <si>
    <t>1663.12cHIXOrganizational.1</t>
  </si>
  <si>
    <t>1664.12cHIXOrganizational.2</t>
  </si>
  <si>
    <t>1665.12cHIXOrganizational.3</t>
  </si>
  <si>
    <t>1666.12d1Organizational.1235</t>
  </si>
  <si>
    <t>1667.12d1Organizational.4</t>
  </si>
  <si>
    <t>1668.12d1Organizational.67</t>
  </si>
  <si>
    <t>1669.12d1Organizational.8</t>
  </si>
  <si>
    <t>1670.12d2Organizational.1</t>
  </si>
  <si>
    <t>1671.12d2Organizational.2</t>
  </si>
  <si>
    <t>1672.12d2Organizational.3</t>
  </si>
  <si>
    <t>1689.09lHIXOrganizational.1</t>
  </si>
  <si>
    <t>1690.09lHIXOrganizational.2</t>
  </si>
  <si>
    <t>1699.09l1Organizational.10</t>
  </si>
  <si>
    <t>17100.10a3Organizational.5</t>
  </si>
  <si>
    <t>17101.10a3Organizational.6</t>
  </si>
  <si>
    <t>17112.10aHIXOrganizational.1</t>
  </si>
  <si>
    <t>17120.10a3Organizational.5</t>
  </si>
  <si>
    <t>17121.10aHIXOrganizational.2</t>
  </si>
  <si>
    <t>17126.03c1System.6</t>
  </si>
  <si>
    <t>1723.03bHIXOrganizational.13</t>
  </si>
  <si>
    <t>1724.03bHIXOrganizational.2</t>
  </si>
  <si>
    <t>1725.03bHIXOrganizational.4</t>
  </si>
  <si>
    <t>1726.03bHIXOrganizational.5</t>
  </si>
  <si>
    <t>1727.03bPCIOrganizational.12</t>
  </si>
  <si>
    <t>1732.03cHIXOrganizational.1</t>
  </si>
  <si>
    <t>1733.03d1Organizational.1</t>
  </si>
  <si>
    <t>1734.03d2Organizational.1</t>
  </si>
  <si>
    <t>1735.03d2Organizational.23</t>
  </si>
  <si>
    <t>1736.03d2Organizational.4</t>
  </si>
  <si>
    <t>1737.03d2Organizational.5</t>
  </si>
  <si>
    <t>1780.10a1Organizational.1</t>
  </si>
  <si>
    <t>1781.10a1Organizational.23</t>
  </si>
  <si>
    <t>1782.10a1Organizational.4</t>
  </si>
  <si>
    <t>1783.10a1Organizational.56</t>
  </si>
  <si>
    <t>1784.10a1Organizational.7</t>
  </si>
  <si>
    <t>1785.10a1Organizational.8</t>
  </si>
  <si>
    <t>1786.10a1Organizational.9</t>
  </si>
  <si>
    <t>1787.10a2Organizational.1</t>
  </si>
  <si>
    <t>1788.10a2Organizational.2</t>
  </si>
  <si>
    <t>1789.10a2Organizational.3</t>
  </si>
  <si>
    <t>1790.10a2Organizational.45</t>
  </si>
  <si>
    <t>1791.10a2Organizational.6</t>
  </si>
  <si>
    <t>1792.10a2Organizational.7814</t>
  </si>
  <si>
    <t>1793.10a2Organizational.91011</t>
  </si>
  <si>
    <t>1794.10a2Organizational.12</t>
  </si>
  <si>
    <t>1795.10a2Organizational.13</t>
  </si>
  <si>
    <t>1796.10a2Organizational.15</t>
  </si>
  <si>
    <t>1797.10a3Organizational.1</t>
  </si>
  <si>
    <t>1798.10a3Organizational.2</t>
  </si>
  <si>
    <t>1799.10a3Organizational.34</t>
  </si>
  <si>
    <t>18127.08l1Organizational.3</t>
  </si>
  <si>
    <t>18130.09p1Organizational.24</t>
  </si>
  <si>
    <t>18131.09p1Organizational.3</t>
  </si>
  <si>
    <t>18142.09pHIXOrganizational.12</t>
  </si>
  <si>
    <t>18147.08jHIXOrganizational.1</t>
  </si>
  <si>
    <t>1844.08b1Organizational.6</t>
  </si>
  <si>
    <t>1845.08b1Organizational.7</t>
  </si>
  <si>
    <t>1846.08b2Organizational.8</t>
  </si>
  <si>
    <t>1847.08b2Organizational.910</t>
  </si>
  <si>
    <t>1848.08b2Organizational.11</t>
  </si>
  <si>
    <t>1856.08bPCIOrganizational.12</t>
  </si>
  <si>
    <t>1866.08dHIXOrganizational.1</t>
  </si>
  <si>
    <t>1905.06.c1Organizational.6</t>
  </si>
  <si>
    <t>1906.06.c1Organizational.2</t>
  </si>
  <si>
    <t>1907.06.c1Organizational.3</t>
  </si>
  <si>
    <t>1908.06.c1Organizational.4</t>
  </si>
  <si>
    <t>1909.06.c1Organizational.5</t>
  </si>
  <si>
    <t>19134.05j1Organizational.5</t>
  </si>
  <si>
    <t>19140.06c1Organizational.1</t>
  </si>
  <si>
    <t>19141.06c1Organizational.7</t>
  </si>
  <si>
    <t>19142.06c1Organizational.8</t>
  </si>
  <si>
    <t>19143.06c1Organizational.9</t>
  </si>
  <si>
    <t>19144.06c2Organizational.1</t>
  </si>
  <si>
    <t>19145.06c2Organizational.2</t>
  </si>
  <si>
    <t>19148.06cHIXOrganizational.1</t>
  </si>
  <si>
    <t>19149.06cPCIOrganizational.1</t>
  </si>
  <si>
    <t>19155.06dPCIOrganizational.1</t>
  </si>
  <si>
    <t>19156.06dPCIOrganizational.23</t>
  </si>
  <si>
    <t>When being assessed as a service provider, the organizations executive management establishes responsibility for the protection of cardholder data and a PCI DSS compliance program to include: (i) overall accountability for maintaining PCI DSS compliance (ii) defining a charter for a PCI DSS compliance program and communication to executive management.</t>
  </si>
  <si>
    <t>The organization provides sufficient information about the program management controls and common controls (including specification of parameters for any assignment and selection statements of such controls either explicitly or by reference) to enable an implementation that is unambiguously compliant with the intent of the plan and a determination of the risk to be incurred if the plan is implemented as intended.</t>
  </si>
  <si>
    <t>The organization ensures policies are documented, communicated (known to all parties) and in use for managing firewalls, managing vendor defaults and other security parameters, protecting stored cardholder data, encrypting transmissions of cardholder data, protecting systems against malware, developing and maintaining secure systems and applications, restricting access to cardholder data, identification and authentication, restricting physical access to cardholder data, monitoring access to network resources and cardholder data, and security monitoring and testing.</t>
  </si>
  <si>
    <t>The organization ensures individuals may make complaints concerning the information security policies, procedures, or the organization's compliance with its policies and procedures; documents the complaints and requests for changes, and records their disposition, if applicable.</t>
  </si>
  <si>
    <t>An independent review of the organization's information security management program is initiated by management to ensure the continuing suitability, adequacy, and effectiveness of the organization's approach to managing information security.</t>
  </si>
  <si>
    <t>The results of independent security program reviews are recorded and reported to the management official/office initiating the review; and the results are maintained for a predetermined period of time as determined by the organization, but not less than three (3) years.</t>
  </si>
  <si>
    <t>If an independent review identifies that the organization's approach and implementation to managing information security is inadequate or not compliant with the direction for information security stated in the information security policy document, management takes corrective actions.</t>
  </si>
  <si>
    <t>An independent review of the information security management program and information security controls is conducted at least annually or whenever there is a material change to the business practices that may implicate the security or integrity of records containing personal information.</t>
  </si>
  <si>
    <t>The organization has a formal information protection program based on an accepted industry framework that is reviewed and updated as needed, and the program plan is protected from unauthorized disclosure and modification.</t>
  </si>
  <si>
    <t>Desktop malicious code scanning software is configured to perform critical system file scans every twenty-four (24) hours.</t>
  </si>
  <si>
    <t>Automated controls (e.g. browser settings) are in place to authorize and restrict the use of mobile code (e.g., Java, JavaScript, ActiveX, PDF, postscript, Shockwave movies, and Flash animations).</t>
  </si>
  <si>
    <t>The organization has implemented and regularly updates mobile code protection, including anti-virus and anti-spyware.</t>
  </si>
  <si>
    <t>The organization takes specific actions to protect against mobile code performing unauthorized actions.</t>
  </si>
  <si>
    <t>Rules for the migration of software from development to operational status are defined and documented by the organization hosting the affected application(s), including that development, test, and operational systems must be separated (physically or virtually) to reduce the risks of unauthorized access or changes to the operational system.</t>
  </si>
  <si>
    <t>The organization employs automated mechanisms to (1) restrict access to sensitive information (e.g., PII) residing on digital and non-digital media to authorized individuals and (2) restricts access to media storage areas and to audit access attempts and access granted.</t>
  </si>
  <si>
    <t>Inventory and disposition records for information system media are maintained to ensure control and accountability of CMS information, and media-related records contain sufficient information to reconstruct the data in the event of a breach.</t>
  </si>
  <si>
    <t>The system does not store sensitive authentication data after authorization (even if encrypted); and, if sensitive authentication data is received, the system renders all data unrecoverable upon completion of the authorization process.</t>
  </si>
  <si>
    <t>The system does not store (i) the full contents of any track, (ii) the card verification code or value used to verify card-not-present transactions, or (iii) the personal identification number (PIN) or the encrypted PIN block after authorization.</t>
  </si>
  <si>
    <t>The system masks the PAN when displaced (the first six and last four digits are the maximum number of digits to be displayed), such that only personnel with a legitimate business need can see more than the first six/last four digits of the PAN.</t>
  </si>
  <si>
    <t>If it is determined that encryption is not reasonable and appropriate, the organization documents its rationale and acceptance of risk.</t>
  </si>
  <si>
    <t>If the connection of portable and mobile devices is authorized, the organization obtains authorization from the CIO, only allows the use of organization-owned devices to process, access and store PII, employs cryptography, enforces connection requirements, disables system functionality allowing automatic code execution, issues specially configured devices for high risk areas, and protects storage and transmission with activities such as malware scanning.</t>
  </si>
  <si>
    <t>Suitable protections of the teleworking site are in place to protect against the theft of equipment and information, the unauthorized disclosure of information, and unauthorized remote access to the organization's internal systems or misuse of facilities.</t>
  </si>
  <si>
    <t>The organization instructs all personnel working from home to implement fundamental security controls and practices, including but not limited to passwords, virus protection, personal firewalls, laptop cable locks, recording serial numbers and other identification information about laptops, and disconnecting modems at alternate worksites.</t>
  </si>
  <si>
    <t>Remote access is limited only to information resources required by users to complete job duties.</t>
  </si>
  <si>
    <t>Purge/wipe information from mobile devices based on ten (10) consecutive, unsuccessful device logon attempts (e.g., personal digital assistants, smartphones and tablets, but laptop computers are excluded from this requirement).</t>
  </si>
  <si>
    <t>Although the use of independent security assessment agents or teams to monitor security controls is not required, if the organization employs assessors or assessment teams with a CMS-defined level of independence to monitor the security controls in the information system on an ongoing basis, this can be used to satisfy security control assessment requirements.</t>
  </si>
  <si>
    <t>The organization performs annual checks on the technical security configuration of systems, either manually by an individual with experience with the systems and/or with the assistance of automated software tools, and takes appropriate action if non-compliance is found.</t>
  </si>
  <si>
    <t>Technical compliance checks are performed by an experienced specialist with the assistance of industry standard automated tools, which generate a technical report for subsequent interpretation. These checks are performed annually, but more frequently where needed, based on risk as part of an official risk assessment process.</t>
  </si>
  <si>
    <t>Technical compliance checks are used to help support technical interoperability.</t>
  </si>
  <si>
    <t>Changes to information assets, including systems, networks and network services, are controlled and archived.</t>
  </si>
  <si>
    <t>Changes to equipment, software and procedures are strictly and consistently managed.</t>
  </si>
  <si>
    <t>Fallback procedures are defined and implemented, including procedures and responsibilities for aborting and recovering from unsuccessful changes and unforeseen events.</t>
  </si>
  <si>
    <t>Managers responsible for application systems are also responsible for the strict control (security) of the project or support environment and ensure that all proposed system changes are reviewed to check that they do not compromise the security of either the system or the operating environment.</t>
  </si>
  <si>
    <t>The organization formally addresses purpose, scope, roles, responsibilities, management commitment, coordination among organizational entities, and compliance for configuration management (e.g., through policies, standards, processes).</t>
  </si>
  <si>
    <t>The organization has developed, documented, and implemented a configuration management plan for the information system.</t>
  </si>
  <si>
    <t>Changes are formally controlled, documented and enforced in order to minimize the corruption of information systems.</t>
  </si>
  <si>
    <t>Installation checklists and vulnerability scans are used to validate the configuration of servers, workstations, devices and appliances and ensure the configuration meets minimum standards.</t>
  </si>
  <si>
    <t>Where development is outsourced, change control procedures to address security are included in the contract(s) and specifically require the developer to track security flaws and flaw resolution within the system, component, or service and report findings to organization-defined personnel or roles.</t>
  </si>
  <si>
    <t>The organization does not use automated updates on critical systems.</t>
  </si>
  <si>
    <t>The organization develops, documents, and maintains, under configuration control, a current baseline configuration of the information system, and reviews and updates the baseline as required.</t>
  </si>
  <si>
    <t>The organization (i) establishes and documents mandatory configuration settings for information technology products employed within the information system using the latest security configuration baselines; (ii) identifies, documents, and approves exceptions from the mandatory established configuration settings for individual components based on explicit operational requirements; and (iii) monitors and controls changes to the configuration settings in accordance with organizational policies and procedures.</t>
  </si>
  <si>
    <t>The organization employs automated mechanisms to (i) centrally manage, apply, and verify configuration settings; (ii) respond to unauthorized changes to network and system security-related configuration settings; and (iii) enforce access restrictions and auditing of the enforcement actions.</t>
  </si>
  <si>
    <t>HHS-specific minimum security configurations are used for the following operating systems (OSs) and applications: HHS FDCC Windows XP Standard, HHS FDCC Windows Vista Standard, Blackberry Server, and Websense; and for all other OSs and applications and to resolve configuration conflicts among multiple security guidelines, the organization uses the CMS hierarchy for implementing security configuration guidelines.</t>
  </si>
  <si>
    <t>Cloud service providers use an industry-recognized virtualization platform and standard virtualization formats (e.g., Open Virtualization Format, OVF) to help ensure interoperability, and has documented custom changes made to any hypervisor in use and all solution-specific virtualization hooks available for customer review.</t>
  </si>
  <si>
    <t>When being assessed as a service provider, the organization performs reviews at least quarterly to confirm personnel are following security policies and operational procedures. Reviews must cover the following processes: (i) daily log reviews (ii) firewall rule-set reviews (iii) applying configuration standards to new systems (iv) responding to security alerts (v) change management processes.</t>
  </si>
  <si>
    <t>When being assessed as a service provider, the organization maintains documentation of quarterly review process to include: (i) documenting results of the reviews (ii) review and sign-off of results by personnel assigned responsibility for the PCI DSS compliance program.</t>
  </si>
  <si>
    <t>The organization analyzes changes to an information system in a separate test environment before implementation in an operational environment, looking for security impacts due to flaws, weaknesses, incompatibility, or intentional malice.  Processing or storing of personally identifiable information (PII) in test environments is prohibited.</t>
  </si>
  <si>
    <t>Upon completion of a significant change, all relevant PCI DSS requirements must be implemented on all new or changed systems and networks, and documentation is updated as applicable.</t>
  </si>
  <si>
    <t>Open and published APIs are used by cloud service providers to ensure support for interoperability between components and to facilitate migrating applications.</t>
  </si>
  <si>
    <t>Structured and unstructured data shall be available to the organization (customer) and provided to them upon request in an industry-standard format (e.g., .doc, .xls, pdf, logs, and flat files).</t>
  </si>
  <si>
    <t>The organization manages changes to mobile device operating systems, patch levels, and/or applications through a formal change management process.</t>
  </si>
  <si>
    <t>The integrity of all virtual machine images is ensured at all times by (i) logging and raising an alert for any changes made to virtual machine images, and (ii) making available to the business owner(s) and/or customer(s) through electronic methods (e.g., portals or alerts) the results of a change or move and the subsequent validation of the image's integrity.</t>
  </si>
  <si>
    <t>The organization maintains an inventory of system components that are in scope for PCI DSS, which also identifies all personnel authorized to use the system components and devices.</t>
  </si>
  <si>
    <t>Lists of payment card devices are kept up-to-date and include the make and model of device; location of device (for example, the address of the site or facility where the device is located); and the device serial number or other method of unique identification.</t>
  </si>
  <si>
    <t>Perform external network penetration testing and conduct an enterprise security posture review as needed but no less than once within every three-hundred-sixty-five (365) days, in accordance with organizational IS information security procedures.</t>
  </si>
  <si>
    <t>The organization conducts quarterly internal and external scans, and rescans, as needed, by a qualified entity.</t>
  </si>
  <si>
    <t>The organization uses a formal penetration testing methodology.</t>
  </si>
  <si>
    <t>If segmentation is used to isolate the card data environment (CDE) from other networks, the organization performs penetration tests at least annually and after any changes to segmentation controls/methods to verify that the segmentation methods are operational and effective, and isolate all out-of-scope systems from in-scope systems in the CDE. For organizations assessed as a service provider, penetration testing on segmentation controls are performed at least every six months and after any changes to segmentation controls/methods.</t>
  </si>
  <si>
    <t>The organization mitigates legitimate high-risk vulnerabilities within thirty (30) days and moderate risk vulnerabilities within ninety (90) days.</t>
  </si>
  <si>
    <t>The organization requires the developer of the information system, system component, or information system service to employ static code analysis tools to identify common flaws and document the results of the analysis as part of its authorization package, and updates the report in any reauthorization action.</t>
  </si>
  <si>
    <t>The organization installs security-relevant software and firmware updates on production equipment within a time frame based on the National Vulnerability Database (NVD) Vulnerability Severity Rating of the flaw as follows: High severity within seven (7) calendar days, medium severity within fifteen (15) calendar days, and all others within thirty (30) calendar days; and incorporates flaw remediation into the organizational configuration management process, with risk-based decisions if a security patch is not applied to a security-based system or network authorized by the organization.</t>
  </si>
  <si>
    <t>A prioritization process is implemented to determine which patches are applied across the organizations systems.</t>
  </si>
  <si>
    <t>Patches installed in the production environment are also installed in the organizations disaster recovery environment in a timely manner.</t>
  </si>
  <si>
    <t>The organization undergoes regular penetration testing by an independent agent or team, at least every three hundred and sixty-five (365) days, on defined information systems or system components; conducts such testing from outside as well as inside the network perimeter; and such testing includes tests for the protection of unprotected system information that would be useful to attackers.</t>
  </si>
  <si>
    <t>The organization employs vulnerability scanning procedures that can identify the breadth and depth of coverage (i.e., information system components scanned and vulnerabilities checked).</t>
  </si>
  <si>
    <t>The organization reviews historic audit logs to determine if high vulnerability scan findings identified in the information system have been previously exploited.</t>
  </si>
  <si>
    <t>Business-critical or customer (tenant) impacting (physical and virtual) application and interface designs (API), configurations, network infrastructure, and systems components, are designed, developed, and deployed in accordance with mutually agreed-upon service and capacity-level expectations, as well as IT governance and service management policies and procedures.</t>
  </si>
  <si>
    <t>The information system routes all user-initiated internal communications traffic sent to untrusted external networks through authenticated proxy servers at managed interfaces.</t>
  </si>
  <si>
    <t>The organization authorizes physical access to the facility where the information system resides and information is received, processed, stored, or transmitted, based on position or role.</t>
  </si>
  <si>
    <t>The information system fails securely in the event of an operational failure of a boundary protection device.</t>
  </si>
  <si>
    <t>The organization establishes system-to-system connections with CMS through the Fed2NonFed Interconnection Security Agreement (ISA) process.</t>
  </si>
  <si>
    <t>The organization partitions the information system into components residing in separate physical domains (or environments) based on defined circumstances for physical separation of components.</t>
  </si>
  <si>
    <t>The organization ensures that system resources shared between two (2) or more users are released back to the information system, and are protected from accidental or purposeful disclosure.</t>
  </si>
  <si>
    <t>The organization ensures the security of information in networks, availability of network services and information services using the network, and the protection of connected services from unauthorized access.</t>
  </si>
  <si>
    <t>The organization ensures network diagrams identify all cardholder data connections and data flows.</t>
  </si>
  <si>
    <t>Using intrusion detection and/or intrusion-prevention techniques to detect and/or prevent intrusions into the network, the organization monitors all traffic at the perimeter of the cardholder data environment as well as at critical points in the cardholder data environment, and alerts personnel to suspected compromises.</t>
  </si>
  <si>
    <t>The organization records each system interconnection in the security plan for the system that is connected to the remote location, and updates each interconnection security agreement following significant changes to the system, organization, or the nature of the electronic sharing of information that could impact the validity of the agreement.</t>
  </si>
  <si>
    <t>The organization establishes terms and conditions, consistent with any trust relationship established with other organizations owning, operating, and/or maintaining external information systems, allowing authorized individuals to (i) access the information system from external information systems; and (ii) process, store or transmit organization-controlled information using external information systems.</t>
  </si>
  <si>
    <t>Cryptography is used to protect the confidentiality and integrity of remote access sessions to the internal network and to external systems.</t>
  </si>
  <si>
    <t>Strong cryptography protocols are used to safeguard covered information during transmission over less trusted / open public networks.</t>
  </si>
  <si>
    <t>The organization ensures that communication protection requirements, including the security of exchanges of information, is the subject of policy development and compliance audits.</t>
  </si>
  <si>
    <t>The organization limits the use of organization-controlled portable storage media by authorized individuals on external information systems.</t>
  </si>
  <si>
    <t>The information system prohibits remote activation of collaborative computing devices and provides an explicit indication of use to users physically present at the devices.</t>
  </si>
  <si>
    <t>The organization prohibits the use of external information systems to store, access, transmit, or process sensitive information (such as FTI or Privacy Act protected information), unless explicitly authorized, in writing, by the CIO or his/her designated representative.</t>
  </si>
  <si>
    <t>If external information systems are authorized, the organization establishes strict terms and conditions for their use.</t>
  </si>
  <si>
    <t>Legal considerations, including requirements for electronic signatures, are addressed.</t>
  </si>
  <si>
    <t>Approvals are obtained prior to using external public services, including instant messaging or file sharing.</t>
  </si>
  <si>
    <t>Stronger levels of authentication are implemented to control access from publicly accessible networks.</t>
  </si>
  <si>
    <t>Stronger controls are implemented to protect certain electronic messages, and electronic messages are protected throughout the duration of its end-to-end transport path using cryptographic mechanisms unless protected by alternative measures.</t>
  </si>
  <si>
    <t>The organization never sends unencrypted sensitive information by end-user messaging technologies (e.g., email, instant messaging, and chat).</t>
  </si>
  <si>
    <t>The organization takes specific steps to ensure the confidentiality and integrity of electronic commerce are maintained.</t>
  </si>
  <si>
    <t>The organization enters into and maintains a documented agreement for electronic commerce arrangements between trading partners on the agreed terms of trading, including details of authorization, as well as other agreements with information service and value-added network providers as needed.</t>
  </si>
  <si>
    <t>Attacks of the host(s) used for electronic commerce are addressed to provide resilient service(s).</t>
  </si>
  <si>
    <t>The security implications of any network interconnection required for the implementation of electronic commerce services are identified and addressed.</t>
  </si>
  <si>
    <t>Cryptographic controls are used to enhance security, taking into account compliance with legal requirements.</t>
  </si>
  <si>
    <t>Data involved in electronic commerce and online transactions is checked to determine if it contains covered information.</t>
  </si>
  <si>
    <t>Security is maintained through all aspects of the transaction.</t>
  </si>
  <si>
    <t>Protocols used to communicate between all involved parties are secured using cryptographic techniques (e.g., SSL).</t>
  </si>
  <si>
    <t>The organization requires the use of encryption between, and the use of electronic signatures by, each of the parties involved in the transaction.</t>
  </si>
  <si>
    <t>The organization ensures the storage of the transaction details are located outside of any publicly accessible environments (e.g., on a storage platform existing on the organization's intranet) and not retained and exposed on a storage medium directly accessible from the Internet.</t>
  </si>
  <si>
    <t>Where a trusted authority is used (e.g., for the purposes of issuing and maintaining digital signatures and/or digital certificates), security is integrated and embedded throughout the entire end-to-end certificate/signature management process.</t>
  </si>
  <si>
    <t>The protocols used for communications are enhanced to address any new vulnerability, and the updated versions of the protocols are adopted as soon as possible.</t>
  </si>
  <si>
    <t>Cloud service providers use secure (e.g., non-clear text and authenticated) standardized network protocols for the import and export of data and to manage the service, and make available a document to consumers (tenants) detailing the relevant interoperability and portability standards that are involved.</t>
  </si>
  <si>
    <t>The organization does not send PII/PHI over facsimile (FAX), unless it cannot be sent over other, more secure, channels e.g., delivery by hand, secure email.</t>
  </si>
  <si>
    <t>When being assessed as a service provider, the organization maintains a documented description of the cryptographic architecture that includes: (i) details of all algorithms, protocols, and keys used for the protection of cardholder data, including key strength and expiry date (ii) description of the key usage for each key (iii) inventory of any hardware security modules (HSMs) and other secure cryptographic devices (SCDs) used for key management.</t>
  </si>
  <si>
    <t>The organization avoids the use of third parties or unprotected (clear text) electronic mail messages for the dissemination of passwords.</t>
  </si>
  <si>
    <t>Users acknowledge receipt of passwords.</t>
  </si>
  <si>
    <t>PKI certificates issued in accordance with the Federal PKI Common Policy are valid for no longer than three (3) years.</t>
  </si>
  <si>
    <t>The organization enforces the CMS minimum password requirements.</t>
  </si>
  <si>
    <t>Electronic signatures that are not based upon biometrics shall employ at least two distinct identification components and be administered and executed.</t>
  </si>
  <si>
    <t>The organization requires quality passwords that are easy to remember, not based on anything somebody else could easily guess or obtain using person-related information (e.g. names, telephone numbers, and dates of birth etc.), not vulnerable to dictionary attack (do not consist of words included in dictionaries), and free of consecutive identical characters.</t>
  </si>
  <si>
    <t>If the operating environment allows, the organization requires at least four (4) characters to be changed.</t>
  </si>
  <si>
    <t>The organization ensures that redundant user IDs are not issued to other users and that all users are uniquely identified and authenticated for both local and remote access to information systems.</t>
  </si>
  <si>
    <t>Non-organizational users (all information system users other than organizational users, such as patients, customers, contractors, or foreign nationals), or processes acting on behalf of non-organizational users, determined to need access to information residing on the organization's information systems, are uniquely identified and authenticated.</t>
  </si>
  <si>
    <t>When PKI-based authentication is used, the information system validates certificates by constructing and verifying a certification path to an accepted trust anchor, including checking certificate status information; enforces access to the corresponding private key; maps the identity to the corresponding account of the individual or group; and implements a local cache of revocation data to support path discovery and validation in case of an inability to access revocation information via the network.</t>
  </si>
  <si>
    <t>The information system employs replay-resistant authentication mechanisms such as nonce, one-time passwords, or time stamps to secure network access for privileged accounts; and, for hardware token-based authentication, employs mechanisms that satisfy minimum token requirements discussed in NIST SP 800-63-2, Electronic Authentication Guideline.</t>
  </si>
  <si>
    <t>The organization employs multifactor authentication for network access to privileged and non-privileged accounts, such that one of the factors is provided by a device separate from the system gaining access, and for local access to privileged accounts (including those used for non-local maintenance and diagnostic sessions).</t>
  </si>
  <si>
    <t>The organization does not use group, shared, or generic IDs, passwords, or other authentication methods as follows (i) generic user IDs are disabled or removed; (ii) shared user IDs do not exist for system administration and other critical functions; and (iii) shared and generic user IDs are not used to administer any system components.</t>
  </si>
  <si>
    <t>Where other authentication mechanisms are used (e.g., physical or logical security tokens, smart cards, and certificates), use of these mechanisms are assigned as follows: (i) authentication mechanisms are assigned to an individual account and not shared among multiple accounts; and (ii) physical and/or logical controls are in place to ensure only the intended account can use that mechanism to gain access.</t>
  </si>
  <si>
    <t>Service providers with remote access to customer premises (for example, for support of POS systems or servers) use a unique authentication credential (such as a password/phrase for each customer).</t>
  </si>
  <si>
    <t>A time-out system (e.g. a screen saver) pauses the session screen after 2 minutes of inactivity and closes network sessions after 30 minutes of inactivity.</t>
  </si>
  <si>
    <t>Automated mechanisms support the management of information system accounts, including the disabling of emergency accounts within 24 hours and temporary accounts within a fixed duration not to exceed three hundred sixty-five (365) days.</t>
  </si>
  <si>
    <t>The information system automatically terminates the network connection associated with a communications session at the end of the session, or the system forcibly de-allocates DHCP leases after 7 days AND forcibly disconnects VPN connections after 30 minutes of inactivity.</t>
  </si>
  <si>
    <t>The copying, moving, and storage of cardholder data onto local hard drives and removable electronic media for personnel accessing cardholder data via remote-access technologies is only allowed when there is an authorized business need and usage is protected in accordance with all applicable PCI DSS requirements.</t>
  </si>
  <si>
    <t>All access to any database containing cardholder data (including access by applications, administrators, and all other users) is restricted.</t>
  </si>
  <si>
    <t>Application IDs for database applications can only be used by the applications (and not by individual users or other non-application processes).</t>
  </si>
  <si>
    <t>Access rights to information assets and facilities is reduced or removed before the employment or other workforce arrangement terminates or changes, depending on the evaluation of risk factors.</t>
  </si>
  <si>
    <t>The organization employs automated mechanisms to notify specific personnel or roles (formally defined by the organization) upon termination of an individual.</t>
  </si>
  <si>
    <t>The organization reviews network traffic, bandwidth utilization rates, alert notifications, and border defense devices to determine anomalies on demand but no less than once within a twenty-four (24) hour period, and generates alerts for technical personnel review and assessment.</t>
  </si>
  <si>
    <t>The organization uses automated utilities to review audit records at least once every seven (7) days for unusual, unexpected, or suspicious behavior.</t>
  </si>
  <si>
    <t>The organization inspects administrator groups on demand but at least once every fourteen (14) days to ensure unauthorized administrator accounts have not been created.</t>
  </si>
  <si>
    <t>The organization employs automated mechanisms to alert security personnel of inappropriate or unusual activities with security implications, and implements host-based monitoring mechanisms on information systems that receive, process, store, or transmit FTI.</t>
  </si>
  <si>
    <t>The information system notifies designated organization officials of detected suspicious events and take necessary actions to address suspicious events.</t>
  </si>
  <si>
    <t>The organization reviews, at least daily, the logs of all system components that store, process, or transmit cardholder data (CHD) and/or sensitive authentication data (SAD) or that could impact the security of CHD and/or SAD.</t>
  </si>
  <si>
    <t>Access to management functions or administrative consoles for systems hosting virtualized systems are restricted to personnel based upon the principle of least privilege and supported through technical controls.</t>
  </si>
  <si>
    <t>A role-based access approach is used to establish and administer privileged user accounts, including application-specific privileged user accounts based on the responsibilities associated with the use of each application, and such roles are monitored.</t>
  </si>
  <si>
    <t>The information system does not release information outside of the established system boundary unless the receiving organization provides appropriate security safeguards, and the safeguards are used to validate the appropriateness of the information designated for release consistent with the requirements specified in 45 C.F.R. § 155.260(b)(2).</t>
  </si>
  <si>
    <t>The organization inspects privileged accounts (e.g., administrator groups, root accounts, and other system-related accounts) on demand, and at least once every fourteen (14) days to ensure unauthorized accounts have not been created.  Privileged user roles associated with applications are inspected every thirty (30) days.</t>
  </si>
  <si>
    <t>The information system, for hardware token-based authentication, employs organization-specified mechanisms that satisfy generally acceptable minimum token requirements.</t>
  </si>
  <si>
    <t>The organization complies with HHS privacy oversight monitoring and auditing policies and procedures.</t>
  </si>
  <si>
    <t>For service providers, the organization reviews and analyzes information system audit records at least weekly for indications of inappropriate or unusual activity, and reports findings to designated organizational officials.</t>
  </si>
  <si>
    <t>The organization interconnects and configures individual intrusion detection tools into a system-wide intrusion detection system (IDS).</t>
  </si>
  <si>
    <t>When being assessed as a service provider the organization implements a process for the timely detection and reporting of failures of critical security control systems.</t>
  </si>
  <si>
    <t>When being assessed as a service provider, the organization responds to failures of any critical security controls in a timely manner.</t>
  </si>
  <si>
    <t>Identity verification of the individual is required prior to establishing, assigning, or certifying an individual's electronic signature or any element of such signature.</t>
  </si>
  <si>
    <t>The organization requires that electronic signatures, unique to one individual, cannot be reused by, or reassigned to, anyone else.</t>
  </si>
  <si>
    <t>Electronic signatures based upon biometrics are designed to ensure that they cannot be used by any individual other than their genuine owners.</t>
  </si>
  <si>
    <t>Electronic signatures and handwritten signatures executed to electronic records shall be linked to their respective electronic records.</t>
  </si>
  <si>
    <t>Signed electronic records shall contain information associated with the signing in human-readable format.</t>
  </si>
  <si>
    <t>The organization must maintain a current listing of all workforce members (individuals, contractors and Business Associates) with access to PHI.</t>
  </si>
  <si>
    <t>User registration and de-registration shall formally address establishing, activating, modifying, reviewing, disabling and removing accounts.</t>
  </si>
  <si>
    <t>Authentication data is not stored after authorization (even if encrypted).</t>
  </si>
  <si>
    <t>Account types are identified (individual, shared/group, system, application, guest/anonymous, emergency and temporary), conditions for group and role membership are established, and, if used, shared/group account credentials are modified when users are removed from the group.</t>
  </si>
  <si>
    <t>In addition to assigning a unique ID and password, token devices (e.g. SecureID, certificates, public key), biometrics or both methods are employed to authenticate all users.</t>
  </si>
  <si>
    <t>Disabled accounts are deleted during the annual re-certification process.</t>
  </si>
  <si>
    <t>Privileges are formally authorized and controlled, allocated to users on a need-to-use and event-by-event basis for their functional rol (e.g., user or administrator), and documented for each system product/element.</t>
  </si>
  <si>
    <t>The organization explicitly authorizes access to specific security relevant functions (deployed in hardware, software, and firmware) and security-relevant information.</t>
  </si>
  <si>
    <t>Role-based access control is implemented and capable of mapping each user to one or more roles, and each role to one or more system functions.</t>
  </si>
  <si>
    <t>The organization promotes the development and use of programs that avoid the need to run with elevated privileges and system routines to avoid the need to grant privileges to users.</t>
  </si>
  <si>
    <t>Elevated privileges are assigned to a different user ID from those used for normal business use, all users access privileged services in a single role, and such privileged access is minimized.</t>
  </si>
  <si>
    <t>The organization restricts access to privileged functions and all security-relevant information.</t>
  </si>
  <si>
    <t>The organization facilitates information sharing by enabling authorized users to determine a business partner's access when discretion is allowed as defined by the organization and by employing manual processes or automated mechanisms to assist users in making information sharing/collaboration decisions.</t>
  </si>
  <si>
    <t>The access control system for the system components storing, processing or transmitting covered information is set with a default "deny-all" setting.</t>
  </si>
  <si>
    <t>The organization limits authorization to privileged accounts on information systems to a pre-defined subset of users.</t>
  </si>
  <si>
    <t>The organization audits the execution of privileged functions on information systems and ensures information systems prevent non-privileged users from executing privileged functions.</t>
  </si>
  <si>
    <t>All file system access not explicitly required is disabled, and only authorized users are permitted access to only that which is expressly required for the performance of the users' job duties.</t>
  </si>
  <si>
    <t>Contractors are provided with minimal system and physical access only after the organization assesses the contractor's ability to comply with its security requirements and the contractor agrees to comply.</t>
  </si>
  <si>
    <t>A service provider protects each organizations hosted environment and data by (i) ensuring that each organization only runs processes that have access to that organization's cardholder data environment, and (ii) restricting each organization's access and privileges to only its own cardholder data environment.</t>
  </si>
  <si>
    <t>The organization maintains a documented list of authorized users of information assets.</t>
  </si>
  <si>
    <t>The organization reviews critical system accounts and privileged access rights every 60 days;  all other accounts, including user access and changes to access authorizations, are reviewed every 90 days.</t>
  </si>
  <si>
    <t>If encryption is not used for dial-up connections, the CIO or his/her designated representative provides specific written authorization.</t>
  </si>
  <si>
    <t>The organization protects wireless access to systems containing sensitive information by authenticating both users and devices.</t>
  </si>
  <si>
    <t>Remote access to business information across public networks only takes place after successful identification and authentication.</t>
  </si>
  <si>
    <t>The organization requires a callback capability with re-authentication to verify dial-up connections from authorized locations.</t>
  </si>
  <si>
    <t>User IDs assigned to vendors are reviewed in accordance with the organization's access review policy, at a minimum annually.</t>
  </si>
  <si>
    <t>Node authentication, including cryptographic techniques (e.g., machine certificates), serves as an alternative means of authenticating groups of remote users where they are connected to a secure, shared computer facility.</t>
  </si>
  <si>
    <t>The information system monitors and controls remote access methods.</t>
  </si>
  <si>
    <t>The organization employs automated mechanisms to facilitate the monitoring and control of remote access methods.</t>
  </si>
  <si>
    <t>The organization incorporates multi-factor authentication for remote network access originating from outside the network by personnel (including users and administrators) and all third parties (including vendor access for support and maintenance).</t>
  </si>
  <si>
    <t>Access to network equipment is physically protected.</t>
  </si>
  <si>
    <t>Controls for the access to diagnostic and configuration ports include the use of a key lock and the implementation of supporting procedures to control physical access to the port.</t>
  </si>
  <si>
    <t>Ports, services, and similar applications installed on a computer or network systems, which are not specifically required for business functionality, are disabled or removed.</t>
  </si>
  <si>
    <t>The organization reviews the information system within every three hundred and sixty- five (365) days to identify and disables unnecessary and non-secure functions, ports, protocols, and/or services.</t>
  </si>
  <si>
    <t>The organization identifies unauthorized (blacklisted) software on the information system, prevents program execution in accordance with a list of unauthorized (blacklisted) software programs, employs an allow-all, deny-by exception policy to prohibit execution of known unauthorized (blacklisted) software, and reviews and updates the list of unauthorized (blacklisted) software programs annually.</t>
  </si>
  <si>
    <t>The organization disables Bluetooth and peer-to-peer networking protocols within the information system determined to be unnecessary or non-secure.</t>
  </si>
  <si>
    <t>The organization specifies how often audit logs are reviewed, how the reviews are documented, and the specific roles and responsibilities of the personnel conducting the reviews, including the professional certifications or other qualifications required.</t>
  </si>
  <si>
    <t>The organization shall periodically test its monitoring and detection processes, remediate deficiencies, and improve its processes.</t>
  </si>
  <si>
    <t>Information collected from multiple sources shall be aggregated for review.</t>
  </si>
  <si>
    <t>A service provider protects each organization's hosted environment and data by ensuring that logging and audit trails are enabled and unique to each organization's (customers) cardholder data environment.</t>
  </si>
  <si>
    <t>The organization ensures proper logging is enabled in order to audit administrator activities; and reviews system administrator and operator logs on a regular basis.</t>
  </si>
  <si>
    <t>An intrusion detection system managed outside of the control of system and network administrators is used to monitor system and network administration activities for compliance.</t>
  </si>
  <si>
    <t>Security audit activities are independent.</t>
  </si>
  <si>
    <t>The initiation of an event is separated from its authorization to reduce the possibility of collusion.</t>
  </si>
  <si>
    <t>The organization identifies duties that require separation and defines information system access authorizations to support separation of duties; and incompatible duties are segregated across multiple users to minimize the opportunity for misuse or fraud.</t>
  </si>
  <si>
    <t>The organization ensures that mission critical functions and information system support functions are divided among separate individuals.</t>
  </si>
  <si>
    <t>The information system includes the capability to include more detailed information in the audit records for audit events identified by type, location, or subject.</t>
  </si>
  <si>
    <t>The organization archives old audit records for ten (10) years to provide support for after-the-fact investigations of security incidents and to meet regulatory and organizational information retention requirements.</t>
  </si>
  <si>
    <t>Audit records are compiled from multiple components throughout the system into a system-wide (logical or physical), time-correlated audit trail.</t>
  </si>
  <si>
    <t>The organization defines and employs methods for coordinating organization-defined audit information among external organizations when audit information is transmitted across organizational boundaries (typically when using information systems and/or services of external organizations).</t>
  </si>
  <si>
    <t>The organization provides incident response and contingency training to information system users consistent with assigned roles and responsibilities within ninety (90) days of assuming an incident response role or responsibility; when required by information system changes; and within every three hundred sixty-five (365) days thereafter.</t>
  </si>
  <si>
    <t>The organization conducts an internal annual review of the effectiveness of its security and privacy education and training program.</t>
  </si>
  <si>
    <t>The organization provides specialized security and privacy education and training appropriate to the employee's role/responsibilities, including organizational business unit security POCs and system/software developers.</t>
  </si>
  <si>
    <t>The organization ensures that all personnel are aware of the  cardholder data security policy and procedures as part of the formal security awareness program and train personnel to be aware of attempted tampering or replacement of devices.</t>
  </si>
  <si>
    <t>Employees, contractors and third party system users are aware of the limits existing for their use of the organization's information and assets associated with information processing facilities and resources; and they are responsible for their use of any information resource and of any use carried out under their responsibility.</t>
  </si>
  <si>
    <t>Personnel are appropriately trained on leading principles and practices for all types of information exchange (oral, paper and electronic).</t>
  </si>
  <si>
    <t>The organization ensures that the senior executives have been trained in their specific roles and responsibilities.</t>
  </si>
  <si>
    <t>The organizations security awareness and training program will identify how workforce members are provided security awareness and training; identify the workforce members (including managers, senior executives, and as appropriate, business associates/partners, and contractors) who will receive security awareness and training; describe the types of security awareness and training that is reasonable and appropriate for its workforce members; how workforce members are provided security and awareness training when there is a change in the organizations information systems; and how frequently security awareness and training is provided to all workforce members.</t>
  </si>
  <si>
    <t>The organization ensures that customers are aware of their obligations and rights, and accept the responsibilities and liabilities involved in accessing, processing, communicating, or managing the organization's information and information assets.</t>
  </si>
  <si>
    <t>The organization permits an individual to request restriction of the disclosure of the individual's covered information to a business associate for purposes of carrying out payment or health care operations, and is not for purposes of carrying out treatment, and responds to any requests from an individual on the disclosure of the individual's covered information.</t>
  </si>
  <si>
    <t>Access by customers to the organization's information is not provided until the appropriate controls have been implemented and, where feasible, a contract has been signed defining the terms and conditions for the connection or access and the working arrangement, including specific terms around asset protection, access control policy, arrangements for the resolution of inaccuracies, a description of each service provided, service levels, benefits to the customer, legal responsibilities of the organization and the customer, and any intellectual property rights.</t>
  </si>
  <si>
    <t>All security requirements resulting from work with external parties or internal controls are reflected by the agreement with the external party.</t>
  </si>
  <si>
    <t>For all system connections that allow customers to access the organization's computing assets such as Web Sites, kiosks and public access terminals, the organization provides appropriate text or a link to the organization's privacy policy for data use and protection as well as the customer's responsibilities when accessing the data.</t>
  </si>
  <si>
    <t>The organization has a formal mechanism to authenticate the customer's identity prior to granting access to covered information.</t>
  </si>
  <si>
    <t>The organization identifies and mandates information security controls to specifically address supplier access to the organization's information and information assets.</t>
  </si>
  <si>
    <t>The organization maintains written agreements (contracts) that include: (i) an acknowledgement that the third party (e.g., a service provider) is responsible for the security of the data and requirements to address the associated information security risks and (ii) requirements to address the information security risks associated with information and communications technology services (e.g., cloud computing services) and product supply chain.</t>
  </si>
  <si>
    <t>The agreement ensures that there is no misunderstanding between the organization and the third party and satisfies the organization as to the indemnity of the third party.</t>
  </si>
  <si>
    <t>The organization establishes personnel security requirements, including security roles and responsibilities, for third-party providers that are coordinated and aligned with internal security roles and responsibilities.</t>
  </si>
  <si>
    <t>The organization ensures a screening process is carried out for contractors and third party users; and, where contractors are provided through an organization, (i) the contract with the organization clearly specifies the organization's responsibilities for screening and the notification procedures they need to follow if screening has not been completed or if the results give cause for doubt or concern and, in the same way, (ii) the agreement with the third party clearly specifies all responsibilities and notification procedures for screening.</t>
  </si>
  <si>
    <t>The organization ensures that service level agreements define expectations of performance, describe measurable outcomes, and identify remedies and response requirements for any identified instance of non-compliance.</t>
  </si>
  <si>
    <t>The organization identifies and documents information about which PCI DSS requirements are managed by each service provider, and which are managed by the organization.</t>
  </si>
  <si>
    <t>The organization meets all CMS level requirements to outsource information system services.</t>
  </si>
  <si>
    <t>Cloud service providers design and implement controls to mitigate and contain data security risks through proper separation of duties, role-based access, and least-privilege access for all personnel within their supply chain.</t>
  </si>
  <si>
    <t>The organization ensures that mutually-agreed upon provisions and/or terms are established to satisfy customer (tenant) requirements for service-to-service application (API) and information processing interoperability, and portability for application development and information exchange, usage, and integrity persistence.</t>
  </si>
  <si>
    <t>Supply chain agreements (e.g., SLAs) between cloud service providers and customers (tenants) shall incorporate at least the_x000D_
following mutually-agreed upon provisions and/or terms:_x000D_
i. Scope of business relationship and services offered, data acquisition, exchange and usage, feature sets and functionality, personnel and infrastructure network and systems components for service delivery and support, roles and responsibilities of provider and customer (tenant) and any subcontracted or outsourced business relationships, physical geographical location of hosted services, and any known regulatory compliance considerations;_x000D_
ii. Information security requirements, points of contact, and references to detailed supporting and relevant business processes and technical measures implemented; _x000D_
iii. Notification and/or pre-authorization of any changes controlled by the provider with customer (tenant) impacts;_x000D_
iv. Timely notification of a security incident to all customers (tenants) and other business relationships impacted;_x000D_
v. Assessment and independent verification of compliance with agreement provisions and/or terms (e.g., industry-acceptable certification, attestation audit report, or equivalent forms of assurance) without posing an unacceptable business risk of exposure to the organization being assessed;_x000D_
vi. Expiration of the business relationship and treatment of customer (tenant) data impacted; and_x000D_
vii. Customer (tenant) service-to-service application (API) and data interoperability and portability requirements for application development and information exchange, usage, and integrity persistence.</t>
  </si>
  <si>
    <t>Service agreements (e.g., SLAs) between providers and customers (tenants) across the relevant supply chain (upstream/downstream) are reviewed consistently and no less than annually to identify any non-conformance to established agreements. The reviews result in actions to address service-level conflicts or inconsistencies resulting from disparate supplier relationships.</t>
  </si>
  <si>
    <t>Third-party service providers demonstrate compliance with information security and confidentiality, access control, service definitions, and service-level agreements included in third-party contracts. Third-party reports, records, and services undergo audit and review at least annually to govern and maintain compliance with the service delivery agreements.</t>
  </si>
  <si>
    <t>The outsourcing of information system services outside the continental U.S. must be authorized by the CIO of CMS, and the service contract or agreement must include language requiring the provider to be subject to U.S. Federal laws and regulations protecting personally identifiable information (PII). Depending on the outcome of the risk assessment, the organization may need to restrict the location of information systems that receive, process, store, or transmit PII to areas within United States territories, embassies, or military installations.</t>
  </si>
  <si>
    <t>The organization restricts the location of facilities that process, transmit or store covered information (e.g., to those located in the United States), as needed, based on its legal, regulatory, contractual and other security and privacy-related obligations.</t>
  </si>
  <si>
    <t>The organization designates specific personnel to be available on a 24/7 basis to respond to alerts.</t>
  </si>
  <si>
    <t>The information gained from the evaluation of information security incidents is used to identify recurring or high-impact incidents, and update the incident response and recovery strategy.</t>
  </si>
  <si>
    <t>The organization has implemented an incident handling capability for security incidents that addresses (i) policy (setting corporate direction) and procedures defining roles and responsibilities; (ii) incident handling procedures (business and technical); (iii) communication; (iv) reporting and retention; and (v) references to a vulnerability management program.</t>
  </si>
  <si>
    <t>The organization coordinates incident handling activities with contingency planning activities.</t>
  </si>
  <si>
    <t>The organization incorporates lessons learned from ongoing incident handling activities and industry developments into incident response procedures, training and testing exercises, and implements the resulting changes accordingly.</t>
  </si>
  <si>
    <t>Cloud service providers make security incident information available to all affected customers and providers periodically through electronic methods (e.g., portals).</t>
  </si>
  <si>
    <t>The organization follows CMS Incident Reporting requirements for reporting incidents to oversight organizations.</t>
  </si>
  <si>
    <t>The organization takes an appropriate response to information spills.</t>
  </si>
  <si>
    <t>The organization ensures individuals are held accountable and responsible for actions initiated under their electronic signatures, to help deter record and signature falsification.</t>
  </si>
  <si>
    <t>The incident management plan is reviewed and updated annually.</t>
  </si>
  <si>
    <t>The organization test and/or exercise its incident response capability regularly.</t>
  </si>
  <si>
    <t>Backup copies of information and software are made and tests of the media and restoration procedures are regularly performed at appropriate intervals.</t>
  </si>
  <si>
    <t>A formal definition of the level of backup required for each system is defined and documented including how each system will be restored, the scope of data to be imaged, frequency of imaging, and duration of retention based on relevant contractual, legal, regulatory and business requirements.</t>
  </si>
  <si>
    <t>The backups are stored in a physically secure remote location, at a sufficient distance to make them reasonably immune from damage to data at the primary site, and reasonable physical and environmental controls are in place to ensure their protection at the remote location.</t>
  </si>
  <si>
    <t>Inventory records for the backup copies, including content and current location, are maintained.</t>
  </si>
  <si>
    <t>When the backup service is delivered by the third party, the service level agreement includes the detailed protections to control confidentiality, integrity and availability of the backup information.</t>
  </si>
  <si>
    <t>Automated tools are used to track all backups.</t>
  </si>
  <si>
    <t>The integrity and security of the backup copies are maintained to ensure future availability, and any potential accessibility problems with the backup copies are identified and mitigated in the event of an area-wide disaster.</t>
  </si>
  <si>
    <t>Covered information is backed-up in an encrypted format to ensure confidentiality.</t>
  </si>
  <si>
    <t>The organization performs incremental or differential backups daily and full backups weekly to separate media.</t>
  </si>
  <si>
    <t>Three (3) generations of backups (full plus all related incremental or differential backups) are stored off-site, and both on-site and off-site backups are logged with name, date, time and action.</t>
  </si>
  <si>
    <t>The organization ensures a current, retrievable copy of covered information is available before movement of servers.</t>
  </si>
  <si>
    <t>The organization tests backup information following each backup to verify media reliability and information integrity, and at least annually thereafter.</t>
  </si>
  <si>
    <t>The organization identifies the critical business processes requiring business continuity.</t>
  </si>
  <si>
    <t>Information security aspects of business continuity are (i) based on identifying events (or sequence of events) that can cause interruptions to the organization's critical business processes (e.g., equipment failure, human errors, theft, fire, natural disasters acts of terrorism); (ii) followed by a risk assessment to determine the probability and impact of such interruptions, in terms of time, damage scale and recovery period; (iii) based on the results of the risk assessment, a business continuity strategy is developed to identify the overall approach to business continuity; and (iv) once this strategy has been created, endorsement is provided by management, and a plan created and endorsed to implement this strategy.</t>
  </si>
  <si>
    <t>The organization identifies its critical business processes and integrates the information security management requirements of business continuity with other continuity requirements relating to such aspects as operations, staffing, materials, transport and facilities.</t>
  </si>
  <si>
    <t>Business impact analysis are used to evaluate the consequences of disasters, security failures, loss of service, and service availability.</t>
  </si>
  <si>
    <t>Business continuity risk assessments (i) are carried out annually with full involvement from owners of business resources and processes; (ii) consider all business processes and is limited to the information assets, but includes the results specific to information security; and (iii) identifies, quantifies, and prioritizes risks against key business objectives and criteria relevant to the organization, including critical resources, impacts of disruptions, allowable outage times, and recovery priorities.</t>
  </si>
  <si>
    <t>The organization ensures all equipment and supplies required for resuming system operations at the alternate processing site are available, or contracts are in place to support delivery to the site, to permit resumption of essential missions and business functions within one (1) week of contingency plan activation.</t>
  </si>
  <si>
    <t>The organization ensures alternate telecommunications Service Level Agreements (SLAs) are in place to permit resumption of information system operations for essential missions and business functions within a system owner-defined, business owner-approved time period  consistent with the Recovery Time Objectives, Maximum Tolerable Downtimes (MTDs) and business impact analysis for the system   when primary telecommunications capabilities are unavailable.</t>
  </si>
  <si>
    <t>The organization provides compensating security controls for circumstances that inhibit recovery and reconstitution to a known state.</t>
  </si>
  <si>
    <t>The organization creates at a minimum one (1) business continuity plan and ensures each plan (i) has an owner, (ii) describes the approach for continuity, ensuring at a minimum the approach to maintain information or information asset availability and security, and (iii) specifies the escalation plan and the conditions for its activation, as well as the individuals responsible for executing each component of the plan.</t>
  </si>
  <si>
    <t>When new requirements are identified, any existing emergency procedures (e.g., evacuation plans or fallback arrangements) are amended as appropriate.</t>
  </si>
  <si>
    <t>Emergency procedures, manual "fallback" procedures, and resumption plans are the responsibility of the owner of the business resources or processes involved; and fallback arrangements for alternative technical services, such as information processing and communications facilities, are the responsibility of the service providers.</t>
  </si>
  <si>
    <t>The business continuity planning framework addresses a specific, minimal set of information security requirements.</t>
  </si>
  <si>
    <t>Each business unit creates at a minimum one business continuity plan.</t>
  </si>
  <si>
    <t>The organization ensures business continuity matters are always timely addressed in its management of system changes.</t>
  </si>
  <si>
    <t>The business continuity planning framework addresses the specific, minimal set of information security requirements as well as (i) temporary operational procedures to follow pending completion of recovery and restoration, and (ii) the responsibilities of the individuals, describing who is responsible for executing which component of the plan (alternatives should be nominated as required).</t>
  </si>
  <si>
    <t>The organization ensures a current, retrievable copy of Personally Identifiable Information (PII) is available before the movement of servers.</t>
  </si>
  <si>
    <t>For cloud environments, the system owner determines what elements of the cloud environment require backups, how backups will be verified, and the appropriate periodicity of the check.</t>
  </si>
  <si>
    <t>Workforce members roles and responsibilities in the data backup process are identified and communicated to the workforce; in particular, Bring Your Own Device (BYOD) users are required to perform backups of organizational and/or client data on their devices.</t>
  </si>
  <si>
    <t>The organization includes specific security-related requirements in information system acquisition contracts based on applicable laws, policies, standards, guidelines and business needs.</t>
  </si>
  <si>
    <t>The organization requires the developer of the information system, system component, or information system service to provide specific control design and implementation information.</t>
  </si>
  <si>
    <t>Each contract and Statement of Work (SOW) that contain personally identifiable information(PII) must include language requiring adherence to the security and privacy policies and standards set by the organization consistent with 45 CFR 155.260(b),  definition of security roles and responsibilities, and receive approval from the system owner.</t>
  </si>
  <si>
    <t>The organization documents all existing outsourced information services and conducts an organizational assessment of risk prior to the acquisition or outsourcing of information services.</t>
  </si>
  <si>
    <t>Acquisition contracts include a requirement that providers of defined external information systems identify the location of information systems that receive, process, store, or transmit information.</t>
  </si>
  <si>
    <t>The organization implements an integrated control system characterized using different control types (e.g., layered, preventative, detective, corrective, and compensating) that mitigates identified risks.</t>
  </si>
  <si>
    <t>Within every three hundred and sixty five (365) days, the organization performs a documented assessment of a subset of the security and privacy controls attributable to a system or application in accordance with the Catalog of Minimum Acceptable Risk Security and Privacy Controls for Exchange's - such that all the controls are tested within a three (3) year period -- to determine the extent to which the controls are implemented correctly, operating as intended, and producing the desired outcome with respect to meeting the security and privacy requirements.</t>
  </si>
  <si>
    <t>A security and privacy assessment of all security and privacy control enhancements is conducted prior to issuing the authority to operate for newly implemented, or significantly changed, systems</t>
  </si>
  <si>
    <t>The Business Owner notifies CMS within thirty (30) days whenever updates are made to system security and privacy authorization artifacts or when significant role changes occur (e.g., Business Owner, System Developer/Maintainer, ISSO).</t>
  </si>
  <si>
    <t>An independent assessment of all security and privacy controls is conducted every three years or with each major system change.</t>
  </si>
  <si>
    <t>Formal risk assessments identify critical assets, threats and vulnerabilities, and are performed at least annually and upon significant changes to the environment.</t>
  </si>
  <si>
    <t>The organization employs automated mechanisms to help ensure that the Plan of Action and Milestones (POA&amp;M) for the information system is accurate, up to date, and readily available.</t>
  </si>
  <si>
    <t>The risk management program includes the requirement that risk assessments be re-evaluated at least annually, or when there are significant changes in the environment.</t>
  </si>
  <si>
    <t>The risk management process is integrated with the change management process within the organization.</t>
  </si>
  <si>
    <t>Risk assessments are conducted whenever there is a significant change in the environment, or a change that could have a significant impact, and the results of the assessments are included in the change management process so they may guide the decisions within the change management process (e.g., approvals for changes).</t>
  </si>
  <si>
    <t>The organization updates the risk assessment before issuing a new formal authorization to operate or within every three (3) years, whichever comes first, or when conditions occur that may impact the security or authorization state of the system.</t>
  </si>
  <si>
    <t>The privacy, security and risk management program(s) is (are) updated to reflect changes in risks.</t>
  </si>
  <si>
    <t>The organization formally addresses the purpose, scope, roles, responsibilities, management commitment, coordination among organizational entities, and compliance with system and information integrity requirements and facilitates the implementation of system and information integrity requirements/controls.</t>
  </si>
  <si>
    <t>Information system specifications for security control requirements state that security controls are to be incorporated in the information system, supplemented by manual controls as needed, and these considerations are also applied when evaluating software packages, developed or purchased.</t>
  </si>
  <si>
    <t>Security requirements and controls reflect the business value of the information assets involved, and the potential business damage that might result from a failure or absence of security.</t>
  </si>
  <si>
    <t>A formal acquisition process is followed for purchased commercial products, and supplier contracts include the identified security requirements.</t>
  </si>
  <si>
    <t>Where the security functionality in a proposed product does not satisfy the specified requirement, then the risk introduced and associated controls are reconsidered prior to purchasing the product.</t>
  </si>
  <si>
    <t>Where additional functionality is supplied and causes a security risk, the functionality is disabled or mitigated through application of additional controls.</t>
  </si>
  <si>
    <t>The organization requires developers of information systems, components, and developers or providers of services to identify (document) early in the system development life cycle, the functions ports, protocols, and services intended for organizational use.</t>
  </si>
  <si>
    <t>Information security and privacy are addressed in all phases of the project management methodology.</t>
  </si>
  <si>
    <t>The organization has established and appropriately protected secure development environments for system development and integration efforts that cover the entire system development life cycle.</t>
  </si>
  <si>
    <t>The organization applies information system security engineering principles in the specification, design, development, implementation, and modification of security requirements and controls in developed and acquired information systems.</t>
  </si>
  <si>
    <t>The organization includes business requirements for the availability of information systems when specifying the security requirements; and, where availability cannot be guaranteed using existing architectures, redundant components or architectures are considered along with the risks associated with implementing such redundancies.</t>
  </si>
  <si>
    <t>Specifications for the security control requirements state automated controls will be incorporated in the information system, supplemented by manual controls as needed, as evidenced throughout the SDLC.</t>
  </si>
  <si>
    <t>Information security risk management is integrated into the SDLC, and information security roles and responsibilities are defined for all SDLC phases.</t>
  </si>
  <si>
    <t>The requirement definition phase includes (i) consideration of system requirements for information security and the processes for implementing security, and (ii) data classification and risk to information assets are assigned and approved (signed-off) by management to ensure appropriate controls are considered and the correct project team members are involved.</t>
  </si>
  <si>
    <t>When developing software or systems the organization performs thorough testing and verification during the development process.</t>
  </si>
  <si>
    <t>Independent acceptance testing proportional to the importance and nature of the system is performed both for in-house and for outsourced development to ensure the system works as expected and only as expected.</t>
  </si>
  <si>
    <t>Commercial products other than operating system software used to store and/or process covered information undergo a security assessment and/or security certification by a qualified assessor prior to implementation.</t>
  </si>
  <si>
    <t>The organization develops enterprise architecture with consideration for information security and the resulting risk to the organization's operations, assets, and individuals, as well as other organizations.</t>
  </si>
  <si>
    <t>The organization has developed an information security architecture for the information system.</t>
  </si>
  <si>
    <t>The organization reviews and updates (as necessary) the information security architecture whenever changes are made to the enterprise architecture, and ensures that planned information security architecture changes are reflected in the security plan and organizational procurements and acquisitions.</t>
  </si>
  <si>
    <t>Surplus equipment is stored securely while not in use, and disposed of or sanitized when no longer required.</t>
  </si>
  <si>
    <t>The organization ensures the risk of information leakage to unauthorized persons during secure media disposal is minimized. If collection and disposal services offered by other organizations are used, care is taken in selecting a suitable contractor with adequate controls and experience.</t>
  </si>
  <si>
    <t>Disposal methods are commensurate with the sensitivity of the information contained on the media.</t>
  </si>
  <si>
    <t>The organization reviews, approves, tracks, documents (logs), and verifies media sanitization and disposal actions and tests sanitization equipment and procedures within every three hundred and sixty-five (365) days to verify that the intended sanitization is being achieved.</t>
  </si>
  <si>
    <t>The organization prevents the unauthorized removal of maintenance equipment containing organizational information.</t>
  </si>
  <si>
    <t>The organization develops, approves and maintains a list of individuals with authorized access to the facility where the information system resides; issues authorization credentials for facility access; reviews the access list and authorization credentials periodically but no less than quarterly; and removes individuals from the facility access list when access is no longer required.</t>
  </si>
  <si>
    <t>For facilities where the information system resides, the organization enforces physical access authorizations at defined entry/exit points to the facility where the information system resides, maintains physical access audit logs, and provides security safeguards that the organization determines necessary for areas officially designated as publicly accessible.</t>
  </si>
  <si>
    <t>Visitors are only granted access for specific and authorized purposes and issued with instructions on the security requirements of the area and on emergency procedures.</t>
  </si>
  <si>
    <t>The organization ensures onsite personnel and visitor identification (e.g., badges) are revoked, updated when access requirements change, or terminated when expired or when access is no longer authorized, and all physical access mechanisms, such as keys, access cards and combinations, are returned, disabled or changed.</t>
  </si>
  <si>
    <t>A restricted area, security room, or locked room is used to control access to areas containing covered information, and is controlled accordingly.</t>
  </si>
  <si>
    <t>The organization ensures visitors are authorized before entering, annotates the name of the onsite personnel (workforce member) authorizing physical access, and escorts the visitors at all times within areas where cardholder data is processed or maintained.</t>
  </si>
  <si>
    <t>Fire suppression devices/systems activate automatically and notifies organization-specified personnel and emergency responders in the event of a fire.</t>
  </si>
  <si>
    <t>The covered entity ensures PHI is safeguarded for a period of fifty (50) years following the death of the individual.</t>
  </si>
  <si>
    <t>The covered entity documents compliance with the notice requirements by retaining copies of the notices issued by the covered entity for a period of six (6) years and, if applicable, any written acknowledgements of receipt of the notice or documentation of good faith efforts to obtain such written acknowledgement.</t>
  </si>
  <si>
    <t>The covered entity documents restrictions in writing and formally maintains such writing, or an electronic copy of such writing as an organizational record for a period of six (6) years.</t>
  </si>
  <si>
    <t>The covered entity documents and maintains the designated record sets that are subject to access by individuals and the titles of the persons or office responsible for receiving and processing requests for access by individuals as organizational records for a period of six (6) years.</t>
  </si>
  <si>
    <t>The covered entity documents and maintains accountings of disclosure as organizational records for a period of six (6) years, including the information required for disclosure, the written accounting provided to the individual, and the titles of the persons or offices responsible for receiving and processing requests for an accounting.</t>
  </si>
  <si>
    <t>The public has access to information about the organization's security and privacy activities and is able to communicate with its senior security official and senior privacy official.</t>
  </si>
  <si>
    <t>The organization's formal policies and procedures, other critical records and disclosures of individuals' protected health information made are retained for a minimum of six (6) years; and, for electronic health records, the organization retains records of disclosures to carry out treatment, payment and health care operations for a minimum of three (3) years.</t>
  </si>
  <si>
    <t>Important records, such as contracts, personnel records, financial information, patient records, etc., of the organization are protected from loss, destruction and falsification through the implementation of security controls such as access controls, encryption, backups, electronic signatures, locked facilities or containers, etc.</t>
  </si>
  <si>
    <t>Guidelines are issued by the organization on the ownership, classification, retention, storage, handling and disposal of ALL records and information.</t>
  </si>
  <si>
    <t>Designated senior management within the organization reviews and approves the security categorizations and associated guidelines.</t>
  </si>
  <si>
    <t>The organization has established a formal records document retention program.</t>
  </si>
  <si>
    <t>Specific controls for record storage, access, retention, and destruction have been implemented.</t>
  </si>
  <si>
    <t>The organization retains output from the information system in accordance with Administering Entity organizational requirements, whichever is more restrictive.</t>
  </si>
  <si>
    <t>The organization keeps cardholder data storage to a minimum by implementing specific data retention and disposal policies, procedures and processes for all cardholder data (CHD) storage.</t>
  </si>
  <si>
    <t>The organization renders the Primary Account Number (PAN) unreadable anywhere it is stored.</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</si>
  <si>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and decryption keys are not associated with user accounts.</t>
  </si>
  <si>
    <t>New Requirements to v9.0</t>
  </si>
  <si>
    <t>PCI</t>
  </si>
  <si>
    <t>HIX</t>
  </si>
  <si>
    <t>01100.05aPCIOrganizational.2</t>
  </si>
  <si>
    <t>01100.05aPCIOrganizational.3</t>
  </si>
  <si>
    <t>01100.05aPCIOrganizational.4</t>
  </si>
  <si>
    <t>01100.05aPCIOrganizational.5</t>
  </si>
  <si>
    <t>01100.05aPCIOrganizational.6</t>
  </si>
  <si>
    <t>01100.05aPCIOrganizational.7</t>
  </si>
  <si>
    <t>01100.05aPCIOrganizational.8</t>
  </si>
  <si>
    <t>01100.05aPCIOrganizational.9</t>
  </si>
  <si>
    <t>01100.05aPCIOrganizational.10</t>
  </si>
  <si>
    <t>01100.05aPCIOrganizational.11</t>
  </si>
  <si>
    <t>01100.05aPCIOrganizational.12</t>
  </si>
  <si>
    <t>01100.05aPCIOrganizational.13</t>
  </si>
  <si>
    <t>01100.05aPCIOrganizational.14</t>
  </si>
  <si>
    <t>01100.05aPCIOrganizational.15</t>
  </si>
  <si>
    <t>01100.05aPCIOrganizational.16</t>
  </si>
  <si>
    <t>01100.05aPCIOrganizational.17</t>
  </si>
  <si>
    <t>Network security groups (NSGs) contain lists of security rules that allow or deny network traffic to specified resources. Also, the Azure SQL Database service provides a firewall that prevents all access until it is configured to allow specific computers to access it. The firewall grants access to databases based on the originating IP address of each request.</t>
  </si>
  <si>
    <t>SQL data is classifed by default, and uses the guidelines in the data classification paper. Also, SQL vulnerability scanning can identify issues.</t>
  </si>
  <si>
    <t>This control can be validated by AzureSDK 
https://github.com/azsdk/azsdk-docs/tree/master/01-Subscription-Security</t>
  </si>
  <si>
    <t>This control can be validated by AzureSDK 
https://github.com/azsdk/azsdk-docs/tree/master/01-Subscription-Security
. Also CICD implemented using secpac. Changes are logged and monitored.</t>
  </si>
  <si>
    <t>There is no blacklist, because this is a demo solution, but creating a blacklist can be documented. Upon installation, the SQL firewall is set up for whitelist users.</t>
  </si>
  <si>
    <t>Detailed in the write-up. Also, use of a Reference Architecture (RA).</t>
  </si>
  <si>
    <t>PaaS provides service-based solutions, all of which are hardened. A threat model is provided with the solution</t>
  </si>
  <si>
    <t>Monitoring capabilities are provided through  the Microsoft Operations Management Suite (OMS) and Azure Security Center (ASC).</t>
  </si>
  <si>
    <t>Using Azure Virtual Networks (VNets), the firewall is enabled to only allow connections that are necessary.</t>
  </si>
  <si>
    <t>By default, the access control policy denies all connections. Scenario users are granted permissions on a need-to-know basis.</t>
  </si>
  <si>
    <t>A resource group includes Azure Virtual Networks (VNets) for services used in solution, and VNet segmentation is implemented. Also, internal and external networks are identified in the registration authority (RA). Also, the SQL firewall is used to prevent unathorized access.</t>
  </si>
  <si>
    <t>No web-based application is implemented.</t>
  </si>
  <si>
    <t>All data, whether at-rest or in-transit, is encrypted. Detailed information is available in the documentation.</t>
  </si>
  <si>
    <t>Remote access is limited to listed users. No blacklist or whitelist is used for the proof-of-concept demo. Just-in-time (JIT) administration can be implemented.</t>
  </si>
  <si>
    <t>Using the PaaS model does not expose operating systems. Also, network security groups and SQL firewall are implemented, as is logging of ingress and egress.</t>
  </si>
  <si>
    <t>Owners are the deployers, which is detailed in the write-up. Also, use of a Reference Architecture (RA).</t>
  </si>
  <si>
    <t>The inventory is based on deployment information, and changes are logged to Microsoft Operations Management Suite.</t>
  </si>
  <si>
    <t>This control can be validated by AzureSDK 
https://github.com/azsdk/azsdk-docs. The vuln detection can also be validated in Azure Security Center, which was enabled for the solution by default.</t>
  </si>
  <si>
    <t>Microsoft has conducted vulnerability testing on the solution and has identified no outstanding vulnerabilities at the time of development of the solution.</t>
  </si>
  <si>
    <t>All PaaS services in Azure are managed by Azure, as such part of the Microsoft audit.</t>
  </si>
  <si>
    <t>Azure Security Center (ASC) is enabled, as is Microsoft Operations Management Suite (OMS) logging for vulnerabilities. All PaaS services in Azure are managed by Azure.</t>
  </si>
  <si>
    <t>Port access is limited to ports that are necessary. Also, users that have access are defined in the use case along with their access levels.</t>
  </si>
  <si>
    <t>Resource groups includes Azure Virtual Networks (VNets) for services used in solution, and VNet segmentation is implemented.Internal and external networks are identified in the reference architecture (RA). Also, the SQL firewall is used to prevent unathorized access.</t>
  </si>
  <si>
    <t xml:space="preserve">All data in the SQL Database that is labeled as protected health information (PHI) is encrypted. Also, Microsoft Operations Management Suite (OMS) logs all user activity. </t>
  </si>
  <si>
    <t>Sensitive data (PHI) is classified. All data in the demo is masked using transparant data encryption (TDE), and dynamic data masking. The data managed by a function, users cannot directly access PHI in the solution.</t>
  </si>
  <si>
    <t>A Reference Architecture (RA) is used, and threat modeling provides detailed information to the solution. Also, no wireless access is enabled.</t>
  </si>
  <si>
    <t>User segmentation (by role) is implemented as explained in the documentation.</t>
  </si>
  <si>
    <t>The solution is built to be secure by default. Azure firewall rules and the implementation of Azure Virtual Networks (VNets) are designed for security.</t>
  </si>
  <si>
    <t>The SQL firewall rules and services are limited to only ports that are required.</t>
  </si>
  <si>
    <t>Azure Security Center (ASC) can be used to identify and fix any configuration issues.</t>
  </si>
  <si>
    <t>Resource groups includes Azure Virtual Network (VNets) for services used in solution, and VNet segmentation is implemented. Also, internal and external networks are identified in the RA. Also, the SQL firewall is used to prevent unathorized access.</t>
  </si>
  <si>
    <t xml:space="preserve">The solution does not address hybrid configurations; it is built as an end-to-end PaaS solution. </t>
  </si>
  <si>
    <t>The threat model is included and can be evaluated for safeguards designed into the solution blueprint.</t>
  </si>
  <si>
    <t>All storage accounts and services are encrypted, and Key Vault is used for token access and for encryption keys.</t>
  </si>
  <si>
    <t>The solution roles are separated and maintained to ensure role isolation. Detailed information about isolation is in the solution documentation.</t>
  </si>
  <si>
    <t>Key life management can be enabled in the solution. For purposes of the proof-of-concept demo, this capability is disabled.</t>
  </si>
  <si>
    <t>Although customers can implement key management off cloud, we recommend that keys be stored in Key Vault, which uses FIPS 140-2 Level 2 hardware security modules (HSMs) to which Azure personnel do not have access unless configured otherwise by the customer.</t>
  </si>
  <si>
    <t>Password management can be enabled in the solution. Passwords are not set to expire in the proof-of-concept demo.</t>
  </si>
  <si>
    <t>Passwords are obscured from user view when using this solution.</t>
  </si>
  <si>
    <t>Azure provides a user verification check when passwords are reset.</t>
  </si>
  <si>
    <t>Password complexity requirements are enforced by the solution, as well as by the default Azure setup.</t>
  </si>
  <si>
    <t>Organization password enforcement is implemented by Azure AD Domain Services (AADS).</t>
  </si>
  <si>
    <t>Passwords are managed and secured through Azure Active Directory (AAD).</t>
  </si>
  <si>
    <t>Azure multi-factor authentication (MFA) can be enabled during deployment by setting a switch.</t>
  </si>
  <si>
    <t>Role-based access control (RBAC) is implemented, and Azure Active Directory (AAD) provides group and role management.</t>
  </si>
  <si>
    <t>By design, the solution has different users act as administrators. See the documentation for more information about user roles.</t>
  </si>
  <si>
    <t xml:space="preserve">By design, the solution has different users act as administrators. </t>
  </si>
  <si>
    <t>Verification must be done in accordance with policy.</t>
  </si>
  <si>
    <t>The solution replaces all default configurations and limits connections to enabled services.</t>
  </si>
  <si>
    <t>Sessions in Azure are terminated. Also, access and ID token lifetimes are defined in minutes; the lifetime of the OAuth 2.0 bearer token used to gain access to a protected resource is 60 minutes by default. For more information, see https://docs.microsoft.com/en-us/azure/active-directory-b2c/active-directory-b2c-token-session-sso</t>
  </si>
  <si>
    <t>The solution uses encryption for all connections. Role-based access control (RBAC) manages user segregation.</t>
  </si>
  <si>
    <t>All sessions are logged in Microsoft Operations Management Suite (OMS).</t>
  </si>
  <si>
    <t>The solution tracks all changes using Microsoft Operations Management Suite (OMS) transactions, and all changes are logged.</t>
  </si>
  <si>
    <t>By design, the solution has different users act as administrators.</t>
  </si>
  <si>
    <t>For purposes of the  demo this is disabled, but it can be enabled during deployment using a configuration switch.</t>
  </si>
  <si>
    <t>By design, the solution uses a function to manage all PHI data in the solution. The function application must receive a barre token from AADS to be able to access the Master Key in Key Vault. Which gives the function the permission to store the encrypted data in SQL.</t>
  </si>
  <si>
    <t>Microsoft Operations Management Suite (OMS) logs provide user information and non-repudiation information.</t>
  </si>
  <si>
    <t>Private health information (PHI) in the solution is encrypted at rest.</t>
  </si>
  <si>
    <t>No user actions can be executed without appropriate authentication.</t>
  </si>
  <si>
    <t>Logs are collected by Microsoft Operations Management Suite (OMS) for all actions done in the solution.</t>
  </si>
  <si>
    <t>Logs are maintained for the duration of the demo.</t>
  </si>
  <si>
    <t>By design, the solution has different users act as administrators. See the documentation for more information about user roles. Also, all activity is logged by Microsoft Operations Management Suite (OMS), by role. In addition, all policy changes are logged.</t>
  </si>
  <si>
    <t>By design, the solution has different users act as administrators. See the documentation for more information about user roles. Also, all activity is logged by Microsoft Operations Management Suite (OMS). Detailed information, including event, source, and destination, is included.</t>
  </si>
  <si>
    <t>All events are logged to Microsoft Operations Management Suite (OMS) with date/time of the event, recipient, and sender information.</t>
  </si>
  <si>
    <t>Azure Security Center (ASC) monitors all security-related activity.</t>
  </si>
  <si>
    <t>By design, the solution has different users act as administrators. See the documentation for more information about user roles. Also, all activity is logged by Microsoft Operations Management Suite (OMS), by role.</t>
  </si>
  <si>
    <t>Azure Security Center (ASC) can generate alerts for any suspicious activity.</t>
  </si>
  <si>
    <t>Azure Security Center (ASC) provides near real-time alerting.</t>
  </si>
  <si>
    <t>Information generated by automated audits is collected by Microsoft Operations Management Suite (OMS) and Azure Security Center (ASC). These audits can be updated by user for select criteria.</t>
  </si>
  <si>
    <t>All suspicious inbound and outbound communications are monitored.</t>
  </si>
  <si>
    <t>Azure Security Center (ASC) provides a security event information management (SEIM) system view of information. False positives are managed in real-time by ASC.</t>
  </si>
  <si>
    <t>User segmentation is implemented as part of the solution. See the documentation for detailed information about user roles and privileges.</t>
  </si>
  <si>
    <t>All communication to the solution is encrypted.</t>
  </si>
  <si>
    <t>The Azure solution has been reviewed by independent cyber risk management advisors Coalfire for security effectiveness.</t>
  </si>
  <si>
    <t>Threat modeling was used to design the solution.</t>
  </si>
  <si>
    <t>Changes are logged by Microsoft Operations Management Suite (OMS).</t>
  </si>
  <si>
    <t>Azure PaaS services provide site protection and data distribution.</t>
  </si>
  <si>
    <t>The Azure solution has been reviewed by independent cyber risk management advisors Coalfire for security effectiveness. The threat model included with the solution identifies system components, data flows, and trust boundaries to ensure that all services are secure.</t>
  </si>
  <si>
    <t>No payment processing data or card holder data is used in the solution</t>
  </si>
  <si>
    <t>This control can be validated by AzureSDK 
https://github.com/azsdk/azsdk-docs/tree/master/01-Subscription-Security
. Also CICD implemented using secpac. Changes are logged and monitored.
The solution tracks all changes using Microsoft Operations Management Suite (OMS) transactions, and all changes are logged.</t>
  </si>
  <si>
    <t>Microsoft Azure uses The industry accepted Hyper-V vurtualization product. 
https://docs.microsoft.com/en-us/windows-server/virtualization/hyper-v/hyper-v-technology-overview</t>
  </si>
  <si>
    <t>No payment processing data or card holder data (CHD) is stored, or used in the solution.</t>
  </si>
  <si>
    <t>Azure solutions suppoer industry accepted file formats</t>
  </si>
  <si>
    <t>All PaaS services such as patching in Azure are managed by Azure.</t>
  </si>
  <si>
    <t xml:space="preserve">All data in the demo is masked using transparant data encryption (TDE), and dynamic data masking. </t>
  </si>
  <si>
    <t>Monitoring capabilities are provided through  the Microsoft Operations Management Suite (OMS)</t>
  </si>
  <si>
    <t xml:space="preserve">The solution does not have an untrusted network, zone.  Using Azure Virtual Networks (VNets), the firewall is enabled to only allow connections that are necessary.
</t>
  </si>
  <si>
    <t>PKI not implemented</t>
  </si>
  <si>
    <t>Not used in the solution</t>
  </si>
  <si>
    <t>Not provided in the solution</t>
  </si>
  <si>
    <t>Notification is not provided in the solution</t>
  </si>
  <si>
    <t>Reporting provided in Azure Portal</t>
  </si>
  <si>
    <t>Done by Azure in PaaS service, managed by Azure Active Directory</t>
  </si>
  <si>
    <t>Upon installation, the SQL firewall is set up for whitelist users, deny-all (except the users assigned in the user roles defined in the documentation)</t>
  </si>
  <si>
    <t>Dial-up is not in scope of the solution.</t>
  </si>
  <si>
    <t>Azure Active Directory Identity Protection is a feature of the Azure AD Premium P2 edition, which ca be enabled to supliment the solution</t>
  </si>
  <si>
    <t>No alternative authentication enabled</t>
  </si>
  <si>
    <t>Done by Azure in PaaS service.</t>
  </si>
  <si>
    <t>Done by Azure in PaaS service, outlined in  Azure Online Services Terms.</t>
  </si>
  <si>
    <t>No Third party solution included</t>
  </si>
  <si>
    <t>The Solution is deployed in West USA. No data is stored outside of the region.</t>
  </si>
  <si>
    <t>Azure provides details to it's terms in the Azure Online Services Terms.</t>
  </si>
  <si>
    <t>The solution provides redundancy provided by Azure as a PaaS service.</t>
  </si>
  <si>
    <t>No physical backup provided</t>
  </si>
  <si>
    <t>Buissness Continuity must be designed as a deployment process</t>
  </si>
  <si>
    <t>Risk management must be designed as a deployment process</t>
  </si>
  <si>
    <t xml:space="preserve">The threat model included with the solution identifies system components, data flows, and trust boundaries to ensure that all services are secure.
SQL data is classifed by default, and uses the guidelines in the data classification paper. 
</t>
  </si>
  <si>
    <t>The solution is a deployment of a Reference Architecture. It was tested as a demo. Changes must be tested once deployed.</t>
  </si>
  <si>
    <t>consider a MDM solution</t>
  </si>
  <si>
    <t>Use of removable media restricted, and personal devices would need to consider a MDM solution</t>
  </si>
  <si>
    <t xml:space="preserve">consider a MDM solution </t>
  </si>
  <si>
    <t>This solution does not address mobile - can  consider a MDM solution</t>
  </si>
  <si>
    <t>This solution does not address mobile - can consider a MDM solution</t>
  </si>
  <si>
    <t>8.1 Controls removed in  v9.0 Scope</t>
  </si>
  <si>
    <t>Version 8.1 and version 9.0 control alignment</t>
  </si>
  <si>
    <t>Customer</t>
  </si>
  <si>
    <t>The Azure Security and Compliance Blueprint - HIPAA/HITRUST Health Data and AI</t>
  </si>
  <si>
    <t>Customer Responsibility Matrix</t>
  </si>
  <si>
    <t>Disclaimer</t>
  </si>
  <si>
    <t xml:space="preserve"> The deployment script is designed to deploy the core elements of the Azure Security and Compliance Blueprint - HIPAA/HITRUST Health Data and AI. The details of the solutions operation, and elements can be reviewed at aka.ms/healthblueprint
Copyright (c) Microsoft Corporation and Avyan Consulting Corp.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ONINFRINGEMENT. IN NO EVENT SHALL THE AUTHORS OR COPYRIGHT HOLDERS BE LIABLE FOR ANY CLAIM, DAMAGES OR OTHER LIABILITY, WHETHER IN AN ACTION OF CONTRACT, TORT OR OTHERWISE, ARISING FROM, OUT OF OR IN CONNECTION WITH THE SOFTWARE OR THE USE OR OTHER DEALINGS IN THE SOFTWARE.
</t>
  </si>
  <si>
    <t>Shared Responsibility</t>
  </si>
  <si>
    <t xml:space="preserve">The role of the blueprint, and this document is to provide guidance to controls that are owned and managed by the customer.  </t>
  </si>
  <si>
    <t xml:space="preserve">
The Azure Security and Compliance Blueprint - HIPAA/HITRUST Health Data and AI provides an end-to-end foundation for organizations to ingest, store, analyze and interact with sensitive and regulated data. The blueprint provides a  Implementation Guide  and automation to help deploy a Health Insurance Portability and Accountability Act (HIPAA) and Health Information Trust Alliance (HITRUST) ready environment.  This  Matrix is designed to provide users an understanding on how individual controls where achieved in HITRUST using the blueprint.
Microsoft Azure has retained a HITRUST CSF certification since 2015, covering a diverse collection of its cloud service offerings. Azure recognizes the importance of the certification to its healthcare customer base, and the criticality of attesting to HITRUST compliance as a Business Associate (BA) of its customers. Azure has an assessment object, undertakes a full assessment every year, and offers certified services under its Business Associate Agreement (BAA) with healthcare customers. 
- Azure services are certified under Version 8.1
- The Blueprint considers Azure’s requirements under Version 9.0
It is essential that the CRM controls be approached shared responsibility in mind. (http://aka.ms/sharedresponsibility)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</si>
</sst>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9"/>
      <name val="Arial"/>
      <family val="2"/>
    </font>
    <font>
      <sz val="9"/>
      <color theme="1"/>
      <name val="Calibri"/>
      <family val="2"/>
      <scheme val="minor"/>
    </font>
    <font>
      <sz val="10"/>
      <color theme="1"/>
      <name val="Calibri"/>
      <family val="2"/>
      <scheme val="minor"/>
    </font>
    <font>
      <sz val="9"/>
      <color theme="0"/>
      <name val="Arial"/>
      <family val="2"/>
    </font>
    <font>
      <b/>
      <sz val="10"/>
      <color theme="0"/>
      <name val="Calibri"/>
      <family val="2"/>
      <scheme val="minor"/>
    </font>
    <font>
      <sz val="10"/>
      <name val="Arial"/>
      <family val="2"/>
    </font>
    <font>
      <sz val="9"/>
      <name val="Calibri"/>
      <family val="2"/>
      <scheme val="minor"/>
    </font>
    <font>
      <sz val="8"/>
      <color theme="1"/>
      <name val="Calibri"/>
      <family val="2"/>
      <scheme val="minor"/>
    </font>
    <font>
      <sz val="8"/>
      <name val="Calibri"/>
      <family val="2"/>
      <scheme val="minor"/>
    </font>
    <font>
      <sz val="8"/>
      <name val="Arial"/>
      <family val="2"/>
    </font>
    <font>
      <b/>
      <sz val="10"/>
      <color theme="1"/>
      <name val="Calibri"/>
      <family val="2"/>
      <scheme val="minor"/>
    </font>
    <font>
      <sz val="11"/>
      <color rgb="FF000000"/>
      <name val="Calibri"/>
      <family val="2"/>
      <charset val="1"/>
    </font>
    <font>
      <sz val="9"/>
      <color rgb="FF000000"/>
      <name val="Calibri"/>
      <family val="2"/>
      <charset val="1"/>
    </font>
    <font>
      <b/>
      <sz val="9"/>
      <color rgb="FF000000"/>
      <name val="Calibri"/>
      <family val="2"/>
      <charset val="1"/>
    </font>
    <font>
      <b/>
      <sz val="9"/>
      <color theme="1"/>
      <name val="Calibri"/>
      <family val="2"/>
      <scheme val="minor"/>
    </font>
    <font>
      <sz val="10"/>
      <color theme="1"/>
      <name val="Arial"/>
      <family val="2"/>
    </font>
    <font>
      <sz val="10"/>
      <name val="Arial"/>
      <family val="2"/>
    </font>
    <font>
      <sz val="9"/>
      <color theme="1"/>
      <name val="Arial"/>
      <family val="2"/>
    </font>
    <font>
      <b/>
      <sz val="9"/>
      <color theme="0"/>
      <name val="Arial"/>
      <family val="2"/>
    </font>
    <font>
      <u/>
      <sz val="9"/>
      <name val="Arial"/>
      <family val="2"/>
    </font>
    <font>
      <u/>
      <sz val="9"/>
      <color theme="1"/>
      <name val="Arial"/>
      <family val="2"/>
    </font>
    <font>
      <sz val="10"/>
      <color theme="1"/>
      <name val="Segoe UI"/>
      <family val="2"/>
    </font>
    <font>
      <sz val="9"/>
      <name val="Segoe UI"/>
      <family val="2"/>
    </font>
    <font>
      <b/>
      <sz val="16"/>
      <color theme="1"/>
      <name val="Arial"/>
      <family val="2"/>
    </font>
    <font>
      <sz val="16"/>
      <color rgb="FF2F5496"/>
      <name val="Calibri Light"/>
      <family val="2"/>
    </font>
    <font>
      <b/>
      <sz val="14"/>
      <color theme="1"/>
      <name val="Calibri"/>
      <family val="2"/>
      <scheme val="minor"/>
    </font>
    <font>
      <b/>
      <sz val="16"/>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5"/>
        <bgColor indexed="64"/>
      </patternFill>
    </fill>
    <fill>
      <patternFill patternType="solid">
        <fgColor rgb="FFC0C0C0"/>
        <bgColor rgb="FFBFBFBF"/>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00B0F0"/>
        <bgColor indexed="64"/>
      </patternFill>
    </fill>
  </fills>
  <borders count="3">
    <border>
      <left/>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0" borderId="0"/>
    <xf numFmtId="0" fontId="12" fillId="0" borderId="0"/>
  </cellStyleXfs>
  <cellXfs count="86">
    <xf numFmtId="0" fontId="0" fillId="0" borderId="0" xfId="0"/>
    <xf numFmtId="0" fontId="4"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7" fillId="2" borderId="1" xfId="0" applyNumberFormat="1" applyFont="1" applyFill="1" applyBorder="1" applyAlignment="1" applyProtection="1">
      <alignment horizontal="left" vertical="top" wrapText="1"/>
    </xf>
    <xf numFmtId="0" fontId="7" fillId="2" borderId="1" xfId="0" applyFont="1" applyFill="1" applyBorder="1" applyAlignment="1">
      <alignment horizontal="left" vertical="top" wrapText="1"/>
    </xf>
    <xf numFmtId="0" fontId="7" fillId="2" borderId="1" xfId="0" applyNumberFormat="1" applyFont="1" applyFill="1" applyBorder="1" applyAlignment="1">
      <alignment horizontal="left" vertical="top" wrapText="1"/>
    </xf>
    <xf numFmtId="0" fontId="0" fillId="0" borderId="0" xfId="0" applyAlignment="1">
      <alignment wrapText="1"/>
    </xf>
    <xf numFmtId="0" fontId="0" fillId="0" borderId="1" xfId="0" applyBorder="1" applyAlignment="1">
      <alignment horizontal="left" vertical="top" wrapText="1"/>
    </xf>
    <xf numFmtId="0" fontId="8" fillId="0" borderId="1" xfId="0" applyFont="1" applyBorder="1" applyAlignment="1">
      <alignment horizontal="left" vertical="top" wrapText="1"/>
    </xf>
    <xf numFmtId="0" fontId="9" fillId="0" borderId="1" xfId="0" applyNumberFormat="1" applyFont="1" applyFill="1" applyBorder="1" applyAlignment="1" applyProtection="1">
      <alignment horizontal="left" vertical="top" wrapText="1"/>
    </xf>
    <xf numFmtId="0" fontId="10" fillId="0" borderId="1" xfId="0" applyFont="1" applyFill="1" applyBorder="1" applyAlignment="1">
      <alignment horizontal="left" vertical="top" wrapText="1"/>
    </xf>
    <xf numFmtId="0" fontId="8" fillId="0" borderId="0" xfId="0" applyFont="1" applyAlignment="1"/>
    <xf numFmtId="0" fontId="8" fillId="0" borderId="1"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xf numFmtId="0" fontId="11" fillId="2" borderId="0" xfId="0" applyFont="1" applyFill="1" applyAlignment="1">
      <alignment horizontal="left" vertical="top" wrapText="1"/>
    </xf>
    <xf numFmtId="0" fontId="14" fillId="4" borderId="2" xfId="2" applyFont="1" applyFill="1" applyBorder="1" applyAlignment="1" applyProtection="1">
      <alignment horizontal="left" vertical="top" wrapText="1"/>
    </xf>
    <xf numFmtId="0" fontId="13" fillId="0" borderId="0" xfId="2" applyFont="1" applyAlignment="1">
      <alignment horizontal="left" vertical="top" wrapText="1"/>
    </xf>
    <xf numFmtId="0" fontId="13" fillId="0" borderId="0" xfId="2" applyFont="1" applyAlignment="1">
      <alignment horizontal="left" vertical="top"/>
    </xf>
    <xf numFmtId="0" fontId="13" fillId="0" borderId="2" xfId="2" applyFont="1" applyBorder="1" applyAlignment="1" applyProtection="1">
      <alignment horizontal="left" vertical="top" wrapText="1"/>
    </xf>
    <xf numFmtId="0" fontId="5" fillId="3" borderId="1" xfId="0" applyFont="1" applyFill="1" applyBorder="1" applyAlignment="1">
      <alignment horizontal="left" vertical="top" wrapText="1"/>
    </xf>
    <xf numFmtId="0" fontId="5" fillId="3" borderId="1" xfId="0" applyNumberFormat="1" applyFont="1" applyFill="1" applyBorder="1" applyAlignment="1">
      <alignment horizontal="left" vertical="top" wrapText="1"/>
    </xf>
    <xf numFmtId="0" fontId="2" fillId="0" borderId="2" xfId="0" applyFont="1" applyBorder="1" applyAlignment="1">
      <alignment horizontal="left" vertical="top" wrapText="1"/>
    </xf>
    <xf numFmtId="9" fontId="8" fillId="0" borderId="1" xfId="0" applyNumberFormat="1" applyFont="1" applyFill="1" applyBorder="1" applyAlignment="1">
      <alignment horizontal="left" vertical="top" wrapText="1"/>
    </xf>
    <xf numFmtId="9" fontId="5" fillId="3" borderId="1" xfId="0" applyNumberFormat="1" applyFont="1" applyFill="1" applyBorder="1" applyAlignment="1">
      <alignment horizontal="left" vertical="top" wrapText="1"/>
    </xf>
    <xf numFmtId="9" fontId="7" fillId="2" borderId="1" xfId="0" applyNumberFormat="1" applyFont="1" applyFill="1" applyBorder="1" applyAlignment="1">
      <alignment horizontal="left" vertical="top" wrapText="1"/>
    </xf>
    <xf numFmtId="9" fontId="0" fillId="0" borderId="0" xfId="0" applyNumberFormat="1"/>
    <xf numFmtId="0" fontId="2" fillId="0" borderId="0" xfId="0" applyFont="1" applyAlignment="1">
      <alignment horizontal="left" vertical="top" wrapText="1"/>
    </xf>
    <xf numFmtId="9" fontId="2" fillId="0" borderId="0" xfId="0" applyNumberFormat="1" applyFont="1" applyAlignment="1">
      <alignment horizontal="left" vertical="top" wrapText="1"/>
    </xf>
    <xf numFmtId="0" fontId="5" fillId="3" borderId="1" xfId="0" applyFont="1" applyFill="1" applyBorder="1" applyAlignment="1">
      <alignment horizontal="center" vertical="top" wrapText="1"/>
    </xf>
    <xf numFmtId="9" fontId="7" fillId="2" borderId="1" xfId="0" applyNumberFormat="1" applyFont="1" applyFill="1" applyBorder="1" applyAlignment="1">
      <alignment horizontal="center" vertical="top" wrapText="1"/>
    </xf>
    <xf numFmtId="0" fontId="13" fillId="0" borderId="2" xfId="2" applyFont="1" applyFill="1" applyBorder="1" applyAlignment="1" applyProtection="1">
      <alignment horizontal="left" vertical="top" wrapText="1"/>
    </xf>
    <xf numFmtId="0" fontId="15" fillId="0" borderId="0" xfId="0" applyFont="1" applyAlignment="1">
      <alignment horizontal="left" vertical="top" wrapText="1"/>
    </xf>
    <xf numFmtId="0" fontId="15" fillId="2" borderId="2" xfId="0" applyFont="1" applyFill="1" applyBorder="1" applyAlignment="1">
      <alignment horizontal="left" vertical="top" wrapText="1"/>
    </xf>
    <xf numFmtId="14" fontId="11" fillId="2" borderId="2" xfId="0" applyNumberFormat="1" applyFont="1" applyFill="1" applyBorder="1" applyAlignment="1">
      <alignment horizontal="left" vertical="top" wrapText="1"/>
    </xf>
    <xf numFmtId="0" fontId="11" fillId="2" borderId="2" xfId="0" applyFont="1" applyFill="1" applyBorder="1" applyAlignment="1">
      <alignment horizontal="left" vertical="top" wrapText="1"/>
    </xf>
    <xf numFmtId="14" fontId="3" fillId="0" borderId="2" xfId="0" applyNumberFormat="1" applyFont="1" applyBorder="1" applyAlignment="1">
      <alignment horizontal="left" vertical="top" wrapText="1"/>
    </xf>
    <xf numFmtId="0" fontId="3" fillId="0" borderId="2" xfId="0" applyFont="1" applyBorder="1" applyAlignment="1">
      <alignment horizontal="left" vertical="top" wrapText="1"/>
    </xf>
    <xf numFmtId="14" fontId="3" fillId="0" borderId="0" xfId="0" applyNumberFormat="1" applyFont="1" applyAlignment="1">
      <alignment horizontal="left" vertical="top" wrapText="1"/>
    </xf>
    <xf numFmtId="0" fontId="16" fillId="0" borderId="0" xfId="0" applyFont="1" applyProtection="1"/>
    <xf numFmtId="0" fontId="16" fillId="0" borderId="0" xfId="0" applyFont="1" applyAlignment="1" applyProtection="1"/>
    <xf numFmtId="0" fontId="16" fillId="0" borderId="0" xfId="0" applyFont="1" applyAlignment="1" applyProtection="1">
      <alignment vertical="center" wrapText="1"/>
    </xf>
    <xf numFmtId="0" fontId="17" fillId="2" borderId="2" xfId="0" applyFont="1" applyFill="1" applyBorder="1" applyAlignment="1">
      <alignment horizontal="center" vertical="center" wrapText="1"/>
    </xf>
    <xf numFmtId="0" fontId="17" fillId="2" borderId="2" xfId="0" applyFont="1" applyFill="1" applyBorder="1" applyAlignment="1">
      <alignment vertical="center" wrapText="1"/>
    </xf>
    <xf numFmtId="0" fontId="16" fillId="0" borderId="0" xfId="0" applyFont="1" applyAlignment="1" applyProtection="1">
      <alignment wrapText="1"/>
    </xf>
    <xf numFmtId="0" fontId="1" fillId="2" borderId="2" xfId="0" applyFont="1" applyFill="1" applyBorder="1" applyAlignment="1">
      <alignment horizontal="center" vertical="center" wrapText="1"/>
    </xf>
    <xf numFmtId="0" fontId="1" fillId="2" borderId="2" xfId="0" applyFont="1" applyFill="1" applyBorder="1" applyAlignment="1">
      <alignment vertical="center" wrapText="1"/>
    </xf>
    <xf numFmtId="0" fontId="1" fillId="3" borderId="2" xfId="0" applyFont="1" applyFill="1" applyBorder="1" applyAlignment="1">
      <alignment vertical="center" wrapText="1"/>
    </xf>
    <xf numFmtId="0" fontId="1" fillId="2" borderId="2" xfId="0" applyFont="1" applyFill="1" applyBorder="1" applyAlignment="1" applyProtection="1">
      <alignment horizontal="left" vertical="center" wrapText="1"/>
      <protection locked="0"/>
    </xf>
    <xf numFmtId="0" fontId="18" fillId="2" borderId="2" xfId="0" applyFont="1" applyFill="1" applyBorder="1" applyAlignment="1">
      <alignment vertical="center" wrapText="1"/>
    </xf>
    <xf numFmtId="0" fontId="18" fillId="2" borderId="2" xfId="0" applyFont="1" applyFill="1" applyBorder="1" applyAlignment="1">
      <alignment horizontal="justify" vertical="center" wrapText="1"/>
    </xf>
    <xf numFmtId="0" fontId="18" fillId="0" borderId="0" xfId="0" applyFont="1" applyAlignment="1" applyProtection="1">
      <alignment vertical="center"/>
    </xf>
    <xf numFmtId="0" fontId="18" fillId="0" borderId="0" xfId="0" applyFont="1" applyProtection="1"/>
    <xf numFmtId="0" fontId="6" fillId="2" borderId="2" xfId="0" applyFont="1" applyFill="1" applyBorder="1" applyAlignment="1">
      <alignment horizontal="center" vertical="center" wrapText="1"/>
    </xf>
    <xf numFmtId="0" fontId="1" fillId="5" borderId="2" xfId="0" applyFont="1" applyFill="1" applyBorder="1" applyAlignment="1" applyProtection="1">
      <alignment horizontal="left" vertical="center" wrapText="1"/>
      <protection locked="0"/>
    </xf>
    <xf numFmtId="0" fontId="22" fillId="0" borderId="0" xfId="0" applyFont="1" applyAlignment="1" applyProtection="1">
      <alignment wrapText="1"/>
    </xf>
    <xf numFmtId="0" fontId="22" fillId="0" borderId="2" xfId="0" applyFont="1" applyBorder="1" applyAlignment="1" applyProtection="1">
      <alignment wrapText="1"/>
    </xf>
    <xf numFmtId="0" fontId="23" fillId="0" borderId="2" xfId="0" applyFont="1" applyFill="1" applyBorder="1" applyAlignment="1" applyProtection="1">
      <alignment horizontal="left" vertical="center" wrapText="1"/>
      <protection locked="0"/>
    </xf>
    <xf numFmtId="0" fontId="16" fillId="7" borderId="2" xfId="0" applyFont="1" applyFill="1" applyBorder="1" applyAlignment="1" applyProtection="1">
      <alignment wrapText="1"/>
    </xf>
    <xf numFmtId="0" fontId="16" fillId="8" borderId="2" xfId="0" applyFont="1" applyFill="1" applyBorder="1" applyAlignment="1" applyProtection="1">
      <alignment wrapText="1"/>
    </xf>
    <xf numFmtId="0" fontId="16" fillId="6" borderId="2" xfId="0" applyFont="1" applyFill="1" applyBorder="1" applyAlignment="1" applyProtection="1">
      <alignment wrapText="1"/>
    </xf>
    <xf numFmtId="0" fontId="22" fillId="0" borderId="2" xfId="0" applyFont="1" applyFill="1" applyBorder="1" applyAlignment="1" applyProtection="1">
      <alignment wrapText="1"/>
    </xf>
    <xf numFmtId="0" fontId="17" fillId="3" borderId="2" xfId="0" applyFont="1" applyFill="1" applyBorder="1" applyAlignment="1">
      <alignment vertical="center" wrapText="1"/>
    </xf>
    <xf numFmtId="0" fontId="16" fillId="0" borderId="2" xfId="0" applyFont="1" applyBorder="1" applyProtection="1"/>
    <xf numFmtId="0" fontId="18" fillId="0" borderId="2" xfId="0" applyFont="1" applyBorder="1" applyAlignment="1" applyProtection="1">
      <alignment vertical="center"/>
    </xf>
    <xf numFmtId="0" fontId="18" fillId="2" borderId="2" xfId="0" applyFont="1" applyFill="1" applyBorder="1" applyAlignment="1">
      <alignment wrapText="1"/>
    </xf>
    <xf numFmtId="0" fontId="18" fillId="2" borderId="2" xfId="0" applyFont="1" applyFill="1" applyBorder="1" applyProtection="1"/>
    <xf numFmtId="0" fontId="18" fillId="2" borderId="2" xfId="0" applyFont="1" applyFill="1" applyBorder="1"/>
    <xf numFmtId="0" fontId="17" fillId="0" borderId="2" xfId="0" applyNumberFormat="1" applyFont="1" applyFill="1" applyBorder="1" applyAlignment="1" applyProtection="1">
      <alignment horizontal="left" vertical="top" wrapText="1"/>
    </xf>
    <xf numFmtId="0" fontId="16" fillId="0" borderId="2" xfId="0" applyFont="1" applyBorder="1" applyAlignment="1" applyProtection="1">
      <alignment horizontal="left" vertical="top" wrapText="1"/>
    </xf>
    <xf numFmtId="0" fontId="1" fillId="0" borderId="2" xfId="0" applyNumberFormat="1" applyFont="1" applyFill="1" applyBorder="1" applyAlignment="1" applyProtection="1">
      <alignment horizontal="left" vertical="top" wrapText="1"/>
    </xf>
    <xf numFmtId="0" fontId="18" fillId="0" borderId="2" xfId="0" applyFont="1" applyFill="1" applyBorder="1" applyAlignment="1" applyProtection="1">
      <alignment horizontal="left" vertical="center" wrapText="1"/>
    </xf>
    <xf numFmtId="0" fontId="1" fillId="0" borderId="2" xfId="0" applyFont="1" applyFill="1" applyBorder="1" applyAlignment="1" applyProtection="1">
      <alignment horizontal="left" vertical="center" wrapText="1"/>
    </xf>
    <xf numFmtId="0" fontId="16" fillId="6" borderId="2" xfId="0" applyFont="1" applyFill="1" applyBorder="1" applyAlignment="1" applyProtection="1"/>
    <xf numFmtId="0" fontId="22" fillId="6" borderId="2" xfId="0" applyFont="1" applyFill="1" applyBorder="1" applyAlignment="1" applyProtection="1">
      <alignment wrapText="1"/>
    </xf>
    <xf numFmtId="0" fontId="16" fillId="0" borderId="2" xfId="0" applyFont="1" applyBorder="1" applyAlignment="1" applyProtection="1">
      <alignment wrapText="1"/>
    </xf>
    <xf numFmtId="0" fontId="19" fillId="3" borderId="2" xfId="0" applyFont="1" applyFill="1" applyBorder="1" applyAlignment="1" applyProtection="1">
      <alignment horizontal="center" vertical="center" wrapText="1"/>
    </xf>
    <xf numFmtId="0" fontId="19" fillId="3" borderId="2" xfId="0" applyNumberFormat="1" applyFont="1" applyFill="1" applyBorder="1" applyAlignment="1" applyProtection="1">
      <alignment horizontal="center" vertical="center" wrapText="1"/>
    </xf>
    <xf numFmtId="0" fontId="16" fillId="6" borderId="2" xfId="0" applyFont="1" applyFill="1" applyBorder="1" applyAlignment="1" applyProtection="1">
      <alignment vertical="center" wrapText="1"/>
    </xf>
    <xf numFmtId="0" fontId="22" fillId="6" borderId="2" xfId="0" applyFont="1" applyFill="1" applyBorder="1" applyAlignment="1" applyProtection="1">
      <alignment vertical="center" wrapText="1"/>
    </xf>
    <xf numFmtId="0" fontId="16" fillId="9" borderId="2" xfId="0" applyFont="1" applyFill="1" applyBorder="1" applyAlignment="1" applyProtection="1">
      <alignment vertical="center" wrapText="1"/>
    </xf>
    <xf numFmtId="0" fontId="16" fillId="0" borderId="2" xfId="0" applyFont="1" applyFill="1" applyBorder="1" applyAlignment="1" applyProtection="1">
      <alignment wrapText="1"/>
    </xf>
    <xf numFmtId="0" fontId="0" fillId="0" borderId="0" xfId="0" applyAlignment="1">
      <alignment vertical="center"/>
    </xf>
    <xf numFmtId="0" fontId="25" fillId="0" borderId="0" xfId="0" applyFont="1" applyAlignment="1">
      <alignment vertical="center"/>
    </xf>
    <xf numFmtId="0" fontId="27" fillId="0" borderId="0" xfId="0" applyFont="1" applyAlignment="1">
      <alignment vertical="center"/>
    </xf>
    <xf numFmtId="0" fontId="26" fillId="0" borderId="0" xfId="0" applyFont="1"/>
  </cellXfs>
  <cellStyles count="3">
    <cellStyle name="Normal" xfId="0" builtinId="0"/>
    <cellStyle name="Normal 2" xfId="1" xr:uid="{00000000-0005-0000-0000-000001000000}"/>
    <cellStyle name="Normal 3" xfId="2" xr:uid="{00000000-0005-0000-0000-000002000000}"/>
  </cellStyles>
  <dxfs count="55">
    <dxf>
      <fill>
        <patternFill>
          <bgColor theme="9" tint="-0.24994659260841701"/>
        </patternFill>
      </fill>
    </dxf>
    <dxf>
      <fill>
        <patternFill>
          <bgColor rgb="FFCC3300"/>
        </patternFill>
      </fill>
    </dxf>
    <dxf>
      <fill>
        <patternFill>
          <bgColor theme="0" tint="-0.14996795556505021"/>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theme="5" tint="0.59996337778862885"/>
        </patternFill>
      </fill>
    </dxf>
    <dxf>
      <fill>
        <patternFill>
          <bgColor theme="7" tint="0.39994506668294322"/>
        </patternFill>
      </fill>
    </dxf>
    <dxf>
      <fill>
        <patternFill>
          <bgColor theme="9" tint="0.59996337778862885"/>
        </patternFill>
      </fill>
    </dxf>
    <dxf>
      <fill>
        <patternFill>
          <bgColor theme="9" tint="-0.24994659260841701"/>
        </patternFill>
      </fill>
    </dxf>
    <dxf>
      <fill>
        <patternFill>
          <bgColor rgb="FFCC3300"/>
        </patternFill>
      </fill>
    </dxf>
    <dxf>
      <fill>
        <patternFill>
          <bgColor theme="4" tint="0.59996337778862885"/>
        </patternFill>
      </fill>
    </dxf>
    <dxf>
      <fill>
        <patternFill>
          <bgColor theme="9" tint="-0.24994659260841701"/>
        </patternFill>
      </fill>
    </dxf>
    <dxf>
      <fill>
        <patternFill>
          <bgColor theme="8" tint="0.59996337778862885"/>
        </patternFill>
      </fill>
    </dxf>
    <dxf>
      <fill>
        <patternFill>
          <bgColor rgb="FFCC3300"/>
        </patternFill>
      </fill>
    </dxf>
    <dxf>
      <fill>
        <patternFill>
          <bgColor theme="5" tint="0.59996337778862885"/>
        </patternFill>
      </fill>
    </dxf>
    <dxf>
      <fill>
        <patternFill>
          <bgColor theme="7" tint="0.39994506668294322"/>
        </patternFill>
      </fill>
    </dxf>
    <dxf>
      <fill>
        <patternFill>
          <bgColor theme="9" tint="0.59996337778862885"/>
        </patternFill>
      </fill>
    </dxf>
    <dxf>
      <fill>
        <patternFill>
          <bgColor theme="9" tint="-0.24994659260841701"/>
        </patternFill>
      </fill>
    </dxf>
    <dxf>
      <fill>
        <patternFill>
          <bgColor rgb="FFCC3300"/>
        </patternFill>
      </fill>
    </dxf>
    <dxf>
      <fill>
        <patternFill>
          <bgColor theme="4" tint="0.59996337778862885"/>
        </patternFill>
      </fill>
    </dxf>
  </dxfs>
  <tableStyles count="0" defaultTableStyle="TableStyleMedium2" defaultPivotStyle="PivotStyleLight16"/>
  <colors>
    <mruColors>
      <color rgb="FFFF5050"/>
      <color rgb="FFCC3300"/>
      <color rgb="FF548235"/>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jpe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4</xdr:row>
      <xdr:rowOff>85725</xdr:rowOff>
    </xdr:from>
    <xdr:to>
      <xdr:col>0</xdr:col>
      <xdr:colOff>6876201</xdr:colOff>
      <xdr:row>10</xdr:row>
      <xdr:rowOff>66535</xdr:rowOff>
    </xdr:to>
    <xdr:pic>
      <xdr:nvPicPr>
        <xdr:cNvPr id="3" name="Picture 2">
          <a:extLst>
            <a:ext uri="{FF2B5EF4-FFF2-40B4-BE49-F238E27FC236}">
              <a16:creationId xmlns:a16="http://schemas.microsoft.com/office/drawing/2014/main" id="{73FA02C6-DB63-4659-9A32-05A69F54E608}"/>
            </a:ext>
          </a:extLst>
        </xdr:cNvPr>
        <xdr:cNvPicPr>
          <a:picLocks noChangeAspect="1"/>
        </xdr:cNvPicPr>
      </xdr:nvPicPr>
      <xdr:blipFill>
        <a:blip xmlns:r="http://schemas.openxmlformats.org/officeDocument/2006/relationships" r:embed="rId1"/>
        <a:stretch>
          <a:fillRect/>
        </a:stretch>
      </xdr:blipFill>
      <xdr:spPr>
        <a:xfrm>
          <a:off x="85725" y="3390900"/>
          <a:ext cx="6790476" cy="1123810"/>
        </a:xfrm>
        <a:prstGeom prst="rect">
          <a:avLst/>
        </a:prstGeom>
      </xdr:spPr>
    </xdr:pic>
    <xdr:clientData/>
  </xdr:twoCellAnchor>
  <xdr:twoCellAnchor editAs="oneCell">
    <xdr:from>
      <xdr:col>1</xdr:col>
      <xdr:colOff>57150</xdr:colOff>
      <xdr:row>4</xdr:row>
      <xdr:rowOff>28575</xdr:rowOff>
    </xdr:from>
    <xdr:to>
      <xdr:col>7</xdr:col>
      <xdr:colOff>266134</xdr:colOff>
      <xdr:row>20</xdr:row>
      <xdr:rowOff>28001</xdr:rowOff>
    </xdr:to>
    <xdr:pic>
      <xdr:nvPicPr>
        <xdr:cNvPr id="4" name="Picture 3">
          <a:extLst>
            <a:ext uri="{FF2B5EF4-FFF2-40B4-BE49-F238E27FC236}">
              <a16:creationId xmlns:a16="http://schemas.microsoft.com/office/drawing/2014/main" id="{D79988E1-F4AF-4B27-B5D6-7984F0D905E3}"/>
            </a:ext>
          </a:extLst>
        </xdr:cNvPr>
        <xdr:cNvPicPr>
          <a:picLocks noChangeAspect="1"/>
        </xdr:cNvPicPr>
      </xdr:nvPicPr>
      <xdr:blipFill>
        <a:blip xmlns:r="http://schemas.openxmlformats.org/officeDocument/2006/relationships" r:embed="rId2"/>
        <a:stretch>
          <a:fillRect/>
        </a:stretch>
      </xdr:blipFill>
      <xdr:spPr>
        <a:xfrm>
          <a:off x="7362825" y="3381375"/>
          <a:ext cx="4523809" cy="4590476"/>
        </a:xfrm>
        <a:prstGeom prst="rect">
          <a:avLst/>
        </a:prstGeom>
      </xdr:spPr>
    </xdr:pic>
    <xdr:clientData/>
  </xdr:twoCellAnchor>
  <xdr:twoCellAnchor editAs="oneCell">
    <xdr:from>
      <xdr:col>0</xdr:col>
      <xdr:colOff>0</xdr:colOff>
      <xdr:row>10</xdr:row>
      <xdr:rowOff>28575</xdr:rowOff>
    </xdr:from>
    <xdr:to>
      <xdr:col>0</xdr:col>
      <xdr:colOff>6800000</xdr:colOff>
      <xdr:row>19</xdr:row>
      <xdr:rowOff>380620</xdr:rowOff>
    </xdr:to>
    <xdr:pic>
      <xdr:nvPicPr>
        <xdr:cNvPr id="5" name="Picture 4">
          <a:extLst>
            <a:ext uri="{FF2B5EF4-FFF2-40B4-BE49-F238E27FC236}">
              <a16:creationId xmlns:a16="http://schemas.microsoft.com/office/drawing/2014/main" id="{F6B5D4BE-926D-4DF0-B5F6-1C5BBED5A88C}"/>
            </a:ext>
          </a:extLst>
        </xdr:cNvPr>
        <xdr:cNvPicPr>
          <a:picLocks noChangeAspect="1"/>
        </xdr:cNvPicPr>
      </xdr:nvPicPr>
      <xdr:blipFill>
        <a:blip xmlns:r="http://schemas.openxmlformats.org/officeDocument/2006/relationships" r:embed="rId3"/>
        <a:stretch>
          <a:fillRect/>
        </a:stretch>
      </xdr:blipFill>
      <xdr:spPr>
        <a:xfrm>
          <a:off x="0" y="4572000"/>
          <a:ext cx="6800000" cy="30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134472</xdr:colOff>
      <xdr:row>0</xdr:row>
      <xdr:rowOff>221317</xdr:rowOff>
    </xdr:from>
    <xdr:to>
      <xdr:col>9</xdr:col>
      <xdr:colOff>0</xdr:colOff>
      <xdr:row>0</xdr:row>
      <xdr:rowOff>795617</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134472" y="221317"/>
          <a:ext cx="7504578" cy="574300"/>
          <a:chOff x="134472" y="221317"/>
          <a:chExt cx="9226806" cy="574300"/>
        </a:xfrm>
      </xdr:grpSpPr>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472" y="277346"/>
            <a:ext cx="3170986" cy="438257"/>
          </a:xfrm>
          <a:prstGeom prst="rect">
            <a:avLst/>
          </a:prstGeom>
        </xdr:spPr>
      </xdr:pic>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6937044" y="322384"/>
            <a:ext cx="2424234" cy="394043"/>
          </a:xfrm>
          <a:prstGeom prst="rect">
            <a:avLst/>
          </a:prstGeom>
        </xdr:spPr>
      </xdr:pic>
      <xdr:pic>
        <xdr:nvPicPr>
          <xdr:cNvPr id="7" name="Picture 0" descr="330d6c3d-fdcc-4d44-a1a4-0f6622684509">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08318" y="221317"/>
            <a:ext cx="3078225" cy="5743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grpSp>
    <xdr:clientData/>
  </xdr:twoCellAnchor>
</xdr:wsDr>
</file>

<file path=xl/drawings/drawing3.xml><?xml version="1.0" encoding="utf-8"?>
<xdr:wsDr xmlns:xdr="http://schemas.openxmlformats.org/drawingml/2006/spreadsheetDrawing" xmlns:a="http://schemas.openxmlformats.org/drawingml/2006/main">
  <xdr:oneCellAnchor>
    <xdr:from>
      <xdr:col>9</xdr:col>
      <xdr:colOff>825502</xdr:colOff>
      <xdr:row>0</xdr:row>
      <xdr:rowOff>280459</xdr:rowOff>
    </xdr:from>
    <xdr:ext cx="2403737" cy="387001"/>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6092827" y="194734"/>
          <a:ext cx="2403737" cy="387001"/>
        </a:xfrm>
        <a:prstGeom prst="rect">
          <a:avLst/>
        </a:prstGeom>
      </xdr:spPr>
    </xdr:pic>
    <xdr:clientData/>
  </xdr:oneCellAnchor>
  <xdr:twoCellAnchor>
    <xdr:from>
      <xdr:col>8</xdr:col>
      <xdr:colOff>677334</xdr:colOff>
      <xdr:row>0</xdr:row>
      <xdr:rowOff>265906</xdr:rowOff>
    </xdr:from>
    <xdr:to>
      <xdr:col>8</xdr:col>
      <xdr:colOff>2529417</xdr:colOff>
      <xdr:row>0</xdr:row>
      <xdr:rowOff>761713</xdr:rowOff>
    </xdr:to>
    <xdr:pic>
      <xdr:nvPicPr>
        <xdr:cNvPr id="3" name="Picture 0" descr="330d6c3d-fdcc-4d44-a1a4-0f6622684509">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87459" y="189706"/>
          <a:ext cx="0" cy="507"/>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oneCellAnchor>
    <xdr:from>
      <xdr:col>1</xdr:col>
      <xdr:colOff>444500</xdr:colOff>
      <xdr:row>0</xdr:row>
      <xdr:rowOff>222249</xdr:rowOff>
    </xdr:from>
    <xdr:ext cx="1761068" cy="550333"/>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054100" y="193674"/>
          <a:ext cx="1761068" cy="550333"/>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p.coalfire.com/Users/mhorton/Documents/_Projects/Children's%20Health%20Center%20Texas/Coalfire%20Internal/2016%20HITRUST%20Assessment/Reports/Drafting/_Archive/Baseline%20Assessment%20Worksheet%20-%20CHCT%20TEMP%20from%20online%20version%202017-01-1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p.coalfire.com/Users/mhorton/Documents/_Projects/Children's%20Health%20Center%20Texas/Coalfire%20Internal/2016%20HITRUST%20Assessment/Worksheets/Oyeyemi/Copy%20of%20Baseline%20Assessment%20Worksheet%20-%20CHCT%20-%202016-11-23a%20Yem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s"/>
      <sheetName val="Domain Averages"/>
      <sheetName val="Policy and Procedure Guidance"/>
      <sheetName val="Scoring Rubric"/>
      <sheetName val="Sample Sets"/>
      <sheetName val="Values"/>
    </sheetNames>
    <sheetDataSet>
      <sheetData sheetId="0"/>
      <sheetData sheetId="1"/>
      <sheetData sheetId="2"/>
      <sheetData sheetId="3"/>
      <sheetData sheetId="4"/>
      <sheetData sheetId="5">
        <row r="1">
          <cell r="A1" t="str">
            <v>1. Non Compliant (0%)</v>
          </cell>
          <cell r="B1" t="str">
            <v>Incomplete</v>
          </cell>
        </row>
        <row r="2">
          <cell r="A2" t="str">
            <v>2. Somewhat Compliant (25%)</v>
          </cell>
          <cell r="B2" t="str">
            <v>Complete</v>
          </cell>
        </row>
        <row r="3">
          <cell r="A3" t="str">
            <v>3. Partially Compliant (50%)</v>
          </cell>
        </row>
        <row r="4">
          <cell r="A4" t="str">
            <v>4. Mostly Compliant (75%)</v>
          </cell>
        </row>
        <row r="5">
          <cell r="A5" t="str">
            <v>5. Fully Compliant (100%)</v>
          </cell>
        </row>
        <row r="6">
          <cell r="A6"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Sets"/>
      <sheetName val="Illustrative Procedures"/>
      <sheetName val="Policy and Procedure Guidance"/>
      <sheetName val="Scoring Rubric"/>
      <sheetName val="Values"/>
    </sheetNames>
    <sheetDataSet>
      <sheetData sheetId="0"/>
      <sheetData sheetId="1"/>
      <sheetData sheetId="2"/>
      <sheetData sheetId="3"/>
      <sheetData sheetId="4">
        <row r="1">
          <cell r="A1" t="str">
            <v>1. Non Compliant (0%)</v>
          </cell>
          <cell r="B1" t="str">
            <v>Incomplete</v>
          </cell>
        </row>
        <row r="2">
          <cell r="A2" t="str">
            <v>2. Somewhat Compliant (25%)</v>
          </cell>
          <cell r="B2" t="str">
            <v>Complete</v>
          </cell>
        </row>
        <row r="3">
          <cell r="A3" t="str">
            <v>3. Partially Compliant (50%)</v>
          </cell>
        </row>
        <row r="4">
          <cell r="A4" t="str">
            <v>4. Mostly Compliant (75%)</v>
          </cell>
        </row>
        <row r="5">
          <cell r="A5" t="str">
            <v>5. Fully Compliant (100%)</v>
          </cell>
        </row>
        <row r="6">
          <cell r="A6"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topLeftCell="A2" workbookViewId="0">
      <selection activeCell="B3" sqref="B3"/>
    </sheetView>
  </sheetViews>
  <sheetFormatPr defaultRowHeight="14.25" x14ac:dyDescent="0.45"/>
  <cols>
    <col min="1" max="1" width="109.59765625" customWidth="1"/>
    <col min="2" max="2" width="19" customWidth="1"/>
  </cols>
  <sheetData>
    <row r="1" spans="1:2" ht="21" x14ac:dyDescent="0.45">
      <c r="A1" s="83" t="s">
        <v>2801</v>
      </c>
    </row>
    <row r="2" spans="1:2" ht="18" x14ac:dyDescent="0.55000000000000004">
      <c r="A2" s="85" t="s">
        <v>2802</v>
      </c>
    </row>
    <row r="3" spans="1:2" ht="209.25" customHeight="1" x14ac:dyDescent="0.45">
      <c r="A3" s="6" t="s">
        <v>2807</v>
      </c>
    </row>
    <row r="4" spans="1:2" ht="18" x14ac:dyDescent="0.55000000000000004">
      <c r="B4" s="85" t="s">
        <v>2805</v>
      </c>
    </row>
    <row r="19" spans="1:1" ht="91.5" customHeight="1" x14ac:dyDescent="0.45"/>
    <row r="20" spans="1:1" ht="60" customHeight="1" x14ac:dyDescent="0.45"/>
    <row r="21" spans="1:1" ht="35.25" customHeight="1" x14ac:dyDescent="0.45">
      <c r="A21" s="82" t="s">
        <v>2806</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A1:AD184"/>
  <sheetViews>
    <sheetView workbookViewId="0">
      <pane xSplit="4" ySplit="1" topLeftCell="E2" activePane="bottomRight" state="frozen"/>
      <selection activeCell="J6" sqref="J6"/>
      <selection pane="topRight" activeCell="J6" sqref="J6"/>
      <selection pane="bottomLeft" activeCell="J6" sqref="J6"/>
      <selection pane="bottomRight" activeCell="J6" sqref="J6"/>
    </sheetView>
  </sheetViews>
  <sheetFormatPr defaultColWidth="9.1328125" defaultRowHeight="11.65" x14ac:dyDescent="0.45"/>
  <cols>
    <col min="1" max="1" width="10.3984375" style="27" customWidth="1"/>
    <col min="2" max="2" width="9.1328125" style="27"/>
    <col min="3" max="3" width="10.3984375" style="27" customWidth="1"/>
    <col min="4" max="4" width="18" style="27" customWidth="1"/>
    <col min="5" max="5" width="14.59765625" style="27" customWidth="1"/>
    <col min="6" max="6" width="17.86328125" style="27" customWidth="1"/>
    <col min="7" max="8" width="12" style="27" customWidth="1"/>
    <col min="9" max="10" width="9.1328125" style="27"/>
    <col min="11" max="11" width="12" style="27" customWidth="1"/>
    <col min="12" max="12" width="9.1328125" style="27"/>
    <col min="13" max="13" width="12.3984375" style="27" customWidth="1"/>
    <col min="14" max="14" width="11.86328125" style="27" customWidth="1"/>
    <col min="15" max="15" width="9.1328125" style="27"/>
    <col min="16" max="16" width="12.1328125" style="27" customWidth="1"/>
    <col min="17" max="18" width="9.1328125" style="27"/>
    <col min="19" max="19" width="26.265625" style="27" customWidth="1"/>
    <col min="20" max="24" width="19.1328125" style="27" customWidth="1"/>
    <col min="25" max="16384" width="9.1328125" style="27"/>
  </cols>
  <sheetData>
    <row r="1" spans="1:30" ht="34.9" x14ac:dyDescent="0.45">
      <c r="A1" s="27" t="s">
        <v>1316</v>
      </c>
      <c r="B1" s="27" t="s">
        <v>1315</v>
      </c>
      <c r="C1" s="27" t="s">
        <v>1314</v>
      </c>
      <c r="D1" s="27" t="s">
        <v>1313</v>
      </c>
      <c r="E1" s="27" t="s">
        <v>1312</v>
      </c>
      <c r="F1" s="27" t="s">
        <v>1311</v>
      </c>
      <c r="G1" s="27" t="s">
        <v>1310</v>
      </c>
      <c r="H1" s="27" t="s">
        <v>1309</v>
      </c>
      <c r="I1" s="27" t="s">
        <v>1308</v>
      </c>
      <c r="J1" s="27" t="s">
        <v>1307</v>
      </c>
      <c r="K1" s="27" t="s">
        <v>1306</v>
      </c>
      <c r="L1" s="27" t="s">
        <v>1305</v>
      </c>
      <c r="M1" s="27" t="s">
        <v>1304</v>
      </c>
      <c r="N1" s="27" t="s">
        <v>1303</v>
      </c>
      <c r="O1" s="27" t="s">
        <v>1302</v>
      </c>
      <c r="P1" s="27" t="s">
        <v>1301</v>
      </c>
      <c r="Q1" s="27" t="s">
        <v>1300</v>
      </c>
      <c r="R1" s="27" t="s">
        <v>1299</v>
      </c>
      <c r="S1" s="27" t="s">
        <v>1298</v>
      </c>
      <c r="T1" s="27" t="s">
        <v>1297</v>
      </c>
      <c r="U1" s="27" t="s">
        <v>1296</v>
      </c>
      <c r="V1" s="27" t="s">
        <v>1295</v>
      </c>
      <c r="W1" s="27" t="s">
        <v>1294</v>
      </c>
      <c r="X1" s="27" t="s">
        <v>1293</v>
      </c>
      <c r="Y1" s="27" t="s">
        <v>1292</v>
      </c>
      <c r="Z1" s="27" t="s">
        <v>1291</v>
      </c>
      <c r="AA1" s="27" t="s">
        <v>1290</v>
      </c>
      <c r="AB1" s="27" t="s">
        <v>1289</v>
      </c>
      <c r="AC1" s="27" t="s">
        <v>1288</v>
      </c>
      <c r="AD1" s="27" t="s">
        <v>1287</v>
      </c>
    </row>
    <row r="2" spans="1:30" ht="81.400000000000006" x14ac:dyDescent="0.45">
      <c r="A2" s="27" t="s">
        <v>1241</v>
      </c>
      <c r="B2" s="27" t="s">
        <v>1240</v>
      </c>
      <c r="C2" s="27" t="s">
        <v>1239</v>
      </c>
      <c r="D2" s="27" t="s">
        <v>1238</v>
      </c>
      <c r="E2" s="27" t="s">
        <v>1237</v>
      </c>
      <c r="F2" s="27" t="s">
        <v>1236</v>
      </c>
      <c r="G2" s="27" t="s">
        <v>1235</v>
      </c>
      <c r="H2" s="27" t="s">
        <v>1234</v>
      </c>
      <c r="I2" s="27" t="s">
        <v>1233</v>
      </c>
      <c r="J2" s="27" t="s">
        <v>1232</v>
      </c>
      <c r="K2" s="27" t="s">
        <v>1276</v>
      </c>
      <c r="L2" s="27" t="s">
        <v>102</v>
      </c>
      <c r="M2" s="27" t="s">
        <v>1230</v>
      </c>
      <c r="N2" s="27" t="s">
        <v>105</v>
      </c>
      <c r="O2" s="27">
        <v>1</v>
      </c>
      <c r="P2" s="27" t="s">
        <v>104</v>
      </c>
      <c r="Q2" s="27" t="s">
        <v>1229</v>
      </c>
      <c r="R2" s="27" t="s">
        <v>1228</v>
      </c>
      <c r="S2" s="27" t="s">
        <v>106</v>
      </c>
      <c r="Y2" s="27" t="s">
        <v>1227</v>
      </c>
    </row>
    <row r="3" spans="1:30" ht="81.400000000000006" x14ac:dyDescent="0.45">
      <c r="A3" s="27" t="s">
        <v>1241</v>
      </c>
      <c r="B3" s="27" t="s">
        <v>1240</v>
      </c>
      <c r="C3" s="27" t="s">
        <v>1239</v>
      </c>
      <c r="D3" s="27" t="s">
        <v>1238</v>
      </c>
      <c r="E3" s="27" t="s">
        <v>1237</v>
      </c>
      <c r="F3" s="27" t="s">
        <v>1236</v>
      </c>
      <c r="G3" s="27" t="s">
        <v>1235</v>
      </c>
      <c r="H3" s="27" t="s">
        <v>1234</v>
      </c>
      <c r="I3" s="27" t="s">
        <v>1233</v>
      </c>
      <c r="J3" s="27" t="s">
        <v>1232</v>
      </c>
      <c r="K3" s="27" t="s">
        <v>1276</v>
      </c>
      <c r="L3" s="27" t="s">
        <v>124</v>
      </c>
      <c r="M3" s="27" t="s">
        <v>1230</v>
      </c>
      <c r="N3" s="27" t="s">
        <v>105</v>
      </c>
      <c r="O3" s="27">
        <v>1</v>
      </c>
      <c r="P3" s="27" t="s">
        <v>125</v>
      </c>
      <c r="Q3" s="27" t="s">
        <v>1229</v>
      </c>
      <c r="R3" s="27" t="s">
        <v>1228</v>
      </c>
      <c r="S3" s="27" t="s">
        <v>126</v>
      </c>
      <c r="Y3" s="27" t="s">
        <v>1227</v>
      </c>
    </row>
    <row r="4" spans="1:30" ht="81.400000000000006" x14ac:dyDescent="0.45">
      <c r="A4" s="27" t="s">
        <v>1241</v>
      </c>
      <c r="B4" s="27" t="s">
        <v>1240</v>
      </c>
      <c r="C4" s="27" t="s">
        <v>1239</v>
      </c>
      <c r="D4" s="27" t="s">
        <v>1238</v>
      </c>
      <c r="E4" s="27" t="s">
        <v>1237</v>
      </c>
      <c r="F4" s="27" t="s">
        <v>1236</v>
      </c>
      <c r="G4" s="27" t="s">
        <v>1235</v>
      </c>
      <c r="H4" s="27" t="s">
        <v>1234</v>
      </c>
      <c r="I4" s="27" t="s">
        <v>1233</v>
      </c>
      <c r="J4" s="27" t="s">
        <v>1232</v>
      </c>
      <c r="K4" s="27" t="s">
        <v>1276</v>
      </c>
      <c r="L4" s="27" t="s">
        <v>131</v>
      </c>
      <c r="M4" s="27" t="s">
        <v>1230</v>
      </c>
      <c r="N4" s="27" t="s">
        <v>105</v>
      </c>
      <c r="O4" s="27">
        <v>1</v>
      </c>
      <c r="P4" s="27" t="s">
        <v>132</v>
      </c>
      <c r="Q4" s="27" t="s">
        <v>1229</v>
      </c>
      <c r="R4" s="27" t="s">
        <v>1228</v>
      </c>
      <c r="S4" s="27" t="s">
        <v>133</v>
      </c>
      <c r="Y4" s="27" t="s">
        <v>1227</v>
      </c>
    </row>
    <row r="5" spans="1:30" ht="81.400000000000006" x14ac:dyDescent="0.45">
      <c r="A5" s="27" t="s">
        <v>1241</v>
      </c>
      <c r="B5" s="27" t="s">
        <v>1240</v>
      </c>
      <c r="C5" s="27" t="s">
        <v>1239</v>
      </c>
      <c r="D5" s="27" t="s">
        <v>1238</v>
      </c>
      <c r="E5" s="27" t="s">
        <v>1237</v>
      </c>
      <c r="F5" s="27" t="s">
        <v>1236</v>
      </c>
      <c r="G5" s="27" t="s">
        <v>1235</v>
      </c>
      <c r="H5" s="27" t="s">
        <v>1234</v>
      </c>
      <c r="I5" s="27" t="s">
        <v>1233</v>
      </c>
      <c r="J5" s="27" t="s">
        <v>1232</v>
      </c>
      <c r="K5" s="27" t="s">
        <v>1276</v>
      </c>
      <c r="L5" s="27" t="s">
        <v>138</v>
      </c>
      <c r="M5" s="27" t="s">
        <v>1230</v>
      </c>
      <c r="N5" s="27" t="s">
        <v>105</v>
      </c>
      <c r="O5" s="27">
        <v>1</v>
      </c>
      <c r="P5" s="27" t="s">
        <v>132</v>
      </c>
      <c r="Q5" s="27" t="s">
        <v>1229</v>
      </c>
      <c r="R5" s="27" t="s">
        <v>1228</v>
      </c>
      <c r="S5" s="27" t="s">
        <v>139</v>
      </c>
      <c r="Y5" s="27" t="s">
        <v>1227</v>
      </c>
    </row>
    <row r="6" spans="1:30" ht="139.5" x14ac:dyDescent="0.45">
      <c r="A6" s="27" t="s">
        <v>1241</v>
      </c>
      <c r="B6" s="27" t="s">
        <v>1240</v>
      </c>
      <c r="C6" s="27" t="s">
        <v>1239</v>
      </c>
      <c r="D6" s="27" t="s">
        <v>1238</v>
      </c>
      <c r="E6" s="27" t="s">
        <v>1237</v>
      </c>
      <c r="F6" s="27" t="s">
        <v>1236</v>
      </c>
      <c r="G6" s="27" t="s">
        <v>1235</v>
      </c>
      <c r="H6" s="27" t="s">
        <v>1234</v>
      </c>
      <c r="I6" s="27" t="s">
        <v>1233</v>
      </c>
      <c r="J6" s="27" t="s">
        <v>1232</v>
      </c>
      <c r="K6" s="27" t="s">
        <v>1276</v>
      </c>
      <c r="L6" s="27" t="s">
        <v>144</v>
      </c>
      <c r="M6" s="27" t="s">
        <v>1230</v>
      </c>
      <c r="N6" s="27" t="s">
        <v>105</v>
      </c>
      <c r="O6" s="27">
        <v>1</v>
      </c>
      <c r="P6" s="27" t="s">
        <v>132</v>
      </c>
      <c r="Q6" s="27" t="s">
        <v>1229</v>
      </c>
      <c r="R6" s="27" t="s">
        <v>1228</v>
      </c>
      <c r="S6" s="27" t="s">
        <v>145</v>
      </c>
      <c r="Y6" s="27" t="s">
        <v>1227</v>
      </c>
    </row>
    <row r="7" spans="1:30" ht="151.15" x14ac:dyDescent="0.45">
      <c r="A7" s="27" t="s">
        <v>1241</v>
      </c>
      <c r="B7" s="27" t="s">
        <v>1240</v>
      </c>
      <c r="C7" s="27" t="s">
        <v>1239</v>
      </c>
      <c r="D7" s="27" t="s">
        <v>1238</v>
      </c>
      <c r="E7" s="27" t="s">
        <v>1237</v>
      </c>
      <c r="F7" s="27" t="s">
        <v>1236</v>
      </c>
      <c r="G7" s="27" t="s">
        <v>1235</v>
      </c>
      <c r="H7" s="27" t="s">
        <v>1234</v>
      </c>
      <c r="I7" s="27" t="s">
        <v>1233</v>
      </c>
      <c r="J7" s="27" t="s">
        <v>1232</v>
      </c>
      <c r="K7" s="27" t="s">
        <v>1276</v>
      </c>
      <c r="L7" s="27" t="s">
        <v>159</v>
      </c>
      <c r="M7" s="27" t="s">
        <v>1230</v>
      </c>
      <c r="N7" s="27" t="s">
        <v>105</v>
      </c>
      <c r="O7" s="27">
        <v>1</v>
      </c>
      <c r="P7" s="27" t="s">
        <v>160</v>
      </c>
      <c r="Q7" s="27" t="s">
        <v>1229</v>
      </c>
      <c r="R7" s="27" t="s">
        <v>1228</v>
      </c>
      <c r="S7" s="27" t="s">
        <v>161</v>
      </c>
      <c r="Y7" s="27" t="s">
        <v>1227</v>
      </c>
    </row>
    <row r="8" spans="1:30" ht="81.400000000000006" x14ac:dyDescent="0.45">
      <c r="A8" s="27" t="s">
        <v>1241</v>
      </c>
      <c r="B8" s="27" t="s">
        <v>1240</v>
      </c>
      <c r="C8" s="27" t="s">
        <v>1239</v>
      </c>
      <c r="D8" s="27" t="s">
        <v>1238</v>
      </c>
      <c r="E8" s="27" t="s">
        <v>1237</v>
      </c>
      <c r="F8" s="27" t="s">
        <v>1236</v>
      </c>
      <c r="G8" s="27" t="s">
        <v>1235</v>
      </c>
      <c r="H8" s="27" t="s">
        <v>1234</v>
      </c>
      <c r="I8" s="27" t="s">
        <v>1233</v>
      </c>
      <c r="J8" s="27" t="s">
        <v>1232</v>
      </c>
      <c r="K8" s="27" t="s">
        <v>1276</v>
      </c>
      <c r="L8" s="27" t="s">
        <v>166</v>
      </c>
      <c r="M8" s="27" t="s">
        <v>1230</v>
      </c>
      <c r="N8" s="27" t="s">
        <v>105</v>
      </c>
      <c r="O8" s="27">
        <v>1</v>
      </c>
      <c r="P8" s="27" t="s">
        <v>167</v>
      </c>
      <c r="Q8" s="27" t="s">
        <v>1229</v>
      </c>
      <c r="R8" s="27" t="s">
        <v>1228</v>
      </c>
      <c r="S8" s="27" t="s">
        <v>168</v>
      </c>
      <c r="Y8" s="27" t="s">
        <v>1227</v>
      </c>
    </row>
    <row r="9" spans="1:30" ht="81.400000000000006" x14ac:dyDescent="0.45">
      <c r="A9" s="27" t="s">
        <v>1241</v>
      </c>
      <c r="B9" s="27" t="s">
        <v>1240</v>
      </c>
      <c r="C9" s="27" t="s">
        <v>1239</v>
      </c>
      <c r="D9" s="27" t="s">
        <v>1238</v>
      </c>
      <c r="E9" s="27" t="s">
        <v>1237</v>
      </c>
      <c r="F9" s="27" t="s">
        <v>1236</v>
      </c>
      <c r="G9" s="27" t="s">
        <v>1235</v>
      </c>
      <c r="H9" s="27" t="s">
        <v>1234</v>
      </c>
      <c r="I9" s="27" t="s">
        <v>1233</v>
      </c>
      <c r="J9" s="27" t="s">
        <v>1232</v>
      </c>
      <c r="K9" s="27" t="s">
        <v>1276</v>
      </c>
      <c r="L9" s="27" t="s">
        <v>173</v>
      </c>
      <c r="M9" s="27" t="s">
        <v>1230</v>
      </c>
      <c r="N9" s="27" t="s">
        <v>105</v>
      </c>
      <c r="O9" s="27">
        <v>1</v>
      </c>
      <c r="P9" s="27" t="s">
        <v>174</v>
      </c>
      <c r="Q9" s="27" t="s">
        <v>1229</v>
      </c>
      <c r="R9" s="27" t="s">
        <v>1228</v>
      </c>
      <c r="S9" s="27" t="s">
        <v>175</v>
      </c>
      <c r="Y9" s="27" t="s">
        <v>1227</v>
      </c>
    </row>
    <row r="10" spans="1:30" ht="116.25" x14ac:dyDescent="0.45">
      <c r="A10" s="27" t="s">
        <v>1241</v>
      </c>
      <c r="B10" s="27" t="s">
        <v>1240</v>
      </c>
      <c r="C10" s="27" t="s">
        <v>1239</v>
      </c>
      <c r="D10" s="27" t="s">
        <v>1238</v>
      </c>
      <c r="E10" s="27" t="s">
        <v>1237</v>
      </c>
      <c r="F10" s="27" t="s">
        <v>1236</v>
      </c>
      <c r="G10" s="27" t="s">
        <v>1235</v>
      </c>
      <c r="H10" s="27" t="s">
        <v>1234</v>
      </c>
      <c r="I10" s="27" t="s">
        <v>1233</v>
      </c>
      <c r="J10" s="27" t="s">
        <v>1232</v>
      </c>
      <c r="K10" s="27" t="s">
        <v>1276</v>
      </c>
      <c r="L10" s="27" t="s">
        <v>180</v>
      </c>
      <c r="M10" s="27" t="s">
        <v>1230</v>
      </c>
      <c r="N10" s="27" t="s">
        <v>105</v>
      </c>
      <c r="O10" s="27">
        <v>1</v>
      </c>
      <c r="P10" s="27" t="s">
        <v>174</v>
      </c>
      <c r="Q10" s="27" t="s">
        <v>1229</v>
      </c>
      <c r="R10" s="27" t="s">
        <v>1228</v>
      </c>
      <c r="S10" s="27" t="s">
        <v>181</v>
      </c>
      <c r="Y10" s="27" t="s">
        <v>1227</v>
      </c>
    </row>
    <row r="11" spans="1:30" ht="81.400000000000006" x14ac:dyDescent="0.45">
      <c r="A11" s="27" t="s">
        <v>1241</v>
      </c>
      <c r="B11" s="27" t="s">
        <v>1240</v>
      </c>
      <c r="C11" s="27" t="s">
        <v>1239</v>
      </c>
      <c r="D11" s="27" t="s">
        <v>1238</v>
      </c>
      <c r="E11" s="27" t="s">
        <v>1237</v>
      </c>
      <c r="F11" s="27" t="s">
        <v>1236</v>
      </c>
      <c r="G11" s="27" t="s">
        <v>1235</v>
      </c>
      <c r="H11" s="27" t="s">
        <v>1234</v>
      </c>
      <c r="I11" s="27" t="s">
        <v>1233</v>
      </c>
      <c r="J11" s="27" t="s">
        <v>1232</v>
      </c>
      <c r="K11" s="27" t="s">
        <v>1276</v>
      </c>
      <c r="L11" s="27" t="s">
        <v>187</v>
      </c>
      <c r="M11" s="27" t="s">
        <v>1230</v>
      </c>
      <c r="N11" s="27" t="s">
        <v>105</v>
      </c>
      <c r="O11" s="27">
        <v>1</v>
      </c>
      <c r="P11" s="27" t="s">
        <v>174</v>
      </c>
      <c r="Q11" s="27" t="s">
        <v>1229</v>
      </c>
      <c r="R11" s="27" t="s">
        <v>1228</v>
      </c>
      <c r="S11" s="27" t="s">
        <v>188</v>
      </c>
      <c r="Y11" s="27" t="s">
        <v>1227</v>
      </c>
    </row>
    <row r="12" spans="1:30" ht="93" x14ac:dyDescent="0.45">
      <c r="A12" s="27" t="s">
        <v>1241</v>
      </c>
      <c r="B12" s="27" t="s">
        <v>1240</v>
      </c>
      <c r="C12" s="27" t="s">
        <v>1239</v>
      </c>
      <c r="D12" s="27" t="s">
        <v>1238</v>
      </c>
      <c r="E12" s="27" t="s">
        <v>1237</v>
      </c>
      <c r="F12" s="27" t="s">
        <v>1236</v>
      </c>
      <c r="G12" s="27" t="s">
        <v>1235</v>
      </c>
      <c r="H12" s="27" t="s">
        <v>1234</v>
      </c>
      <c r="I12" s="27" t="s">
        <v>1233</v>
      </c>
      <c r="J12" s="27" t="s">
        <v>1232</v>
      </c>
      <c r="K12" s="27" t="s">
        <v>1276</v>
      </c>
      <c r="L12" s="27" t="s">
        <v>193</v>
      </c>
      <c r="M12" s="27" t="s">
        <v>1230</v>
      </c>
      <c r="N12" s="27" t="s">
        <v>105</v>
      </c>
      <c r="O12" s="27">
        <v>1</v>
      </c>
      <c r="P12" s="27" t="s">
        <v>174</v>
      </c>
      <c r="Q12" s="27" t="s">
        <v>1229</v>
      </c>
      <c r="R12" s="27" t="s">
        <v>1228</v>
      </c>
      <c r="S12" s="27" t="s">
        <v>194</v>
      </c>
      <c r="Y12" s="27" t="s">
        <v>1227</v>
      </c>
    </row>
    <row r="13" spans="1:30" ht="81.400000000000006" x14ac:dyDescent="0.45">
      <c r="A13" s="27" t="s">
        <v>1241</v>
      </c>
      <c r="B13" s="27" t="s">
        <v>1240</v>
      </c>
      <c r="C13" s="27" t="s">
        <v>1239</v>
      </c>
      <c r="D13" s="27" t="s">
        <v>1238</v>
      </c>
      <c r="E13" s="27" t="s">
        <v>1237</v>
      </c>
      <c r="F13" s="27" t="s">
        <v>1236</v>
      </c>
      <c r="G13" s="27" t="s">
        <v>1235</v>
      </c>
      <c r="H13" s="27" t="s">
        <v>1234</v>
      </c>
      <c r="I13" s="27" t="s">
        <v>1233</v>
      </c>
      <c r="J13" s="27" t="s">
        <v>1232</v>
      </c>
      <c r="K13" s="27" t="s">
        <v>1276</v>
      </c>
      <c r="L13" s="27" t="s">
        <v>199</v>
      </c>
      <c r="M13" s="27" t="s">
        <v>1230</v>
      </c>
      <c r="N13" s="27" t="s">
        <v>105</v>
      </c>
      <c r="O13" s="27">
        <v>1</v>
      </c>
      <c r="P13" s="27" t="s">
        <v>200</v>
      </c>
      <c r="Q13" s="27" t="s">
        <v>1229</v>
      </c>
      <c r="R13" s="27" t="s">
        <v>1228</v>
      </c>
      <c r="S13" s="27" t="s">
        <v>201</v>
      </c>
      <c r="Y13" s="27" t="s">
        <v>1227</v>
      </c>
    </row>
    <row r="14" spans="1:30" ht="81.400000000000006" x14ac:dyDescent="0.45">
      <c r="A14" s="27" t="s">
        <v>1241</v>
      </c>
      <c r="B14" s="27" t="s">
        <v>1240</v>
      </c>
      <c r="C14" s="27" t="s">
        <v>1239</v>
      </c>
      <c r="D14" s="27" t="s">
        <v>1238</v>
      </c>
      <c r="E14" s="27" t="s">
        <v>1237</v>
      </c>
      <c r="F14" s="27" t="s">
        <v>1236</v>
      </c>
      <c r="G14" s="27" t="s">
        <v>1235</v>
      </c>
      <c r="H14" s="27" t="s">
        <v>1234</v>
      </c>
      <c r="I14" s="27" t="s">
        <v>1233</v>
      </c>
      <c r="J14" s="27" t="s">
        <v>1232</v>
      </c>
      <c r="K14" s="27" t="s">
        <v>1276</v>
      </c>
      <c r="L14" s="27" t="s">
        <v>206</v>
      </c>
      <c r="M14" s="27" t="s">
        <v>1230</v>
      </c>
      <c r="N14" s="27" t="s">
        <v>105</v>
      </c>
      <c r="O14" s="27">
        <v>1</v>
      </c>
      <c r="P14" s="27" t="s">
        <v>200</v>
      </c>
      <c r="Q14" s="27" t="s">
        <v>1229</v>
      </c>
      <c r="R14" s="27" t="s">
        <v>1228</v>
      </c>
      <c r="S14" s="27" t="s">
        <v>207</v>
      </c>
      <c r="Y14" s="27" t="s">
        <v>1227</v>
      </c>
    </row>
    <row r="15" spans="1:30" ht="174.4" x14ac:dyDescent="0.45">
      <c r="A15" s="27" t="s">
        <v>1241</v>
      </c>
      <c r="B15" s="27" t="s">
        <v>1240</v>
      </c>
      <c r="C15" s="27" t="s">
        <v>1239</v>
      </c>
      <c r="D15" s="27" t="s">
        <v>1238</v>
      </c>
      <c r="E15" s="27" t="s">
        <v>1237</v>
      </c>
      <c r="F15" s="27" t="s">
        <v>1236</v>
      </c>
      <c r="G15" s="27" t="s">
        <v>1235</v>
      </c>
      <c r="H15" s="27" t="s">
        <v>1234</v>
      </c>
      <c r="I15" s="27" t="s">
        <v>1233</v>
      </c>
      <c r="J15" s="27" t="s">
        <v>1232</v>
      </c>
      <c r="K15" s="27" t="s">
        <v>1276</v>
      </c>
      <c r="L15" s="27" t="s">
        <v>151</v>
      </c>
      <c r="M15" s="27" t="s">
        <v>1230</v>
      </c>
      <c r="N15" s="27" t="s">
        <v>105</v>
      </c>
      <c r="O15" s="27">
        <v>1</v>
      </c>
      <c r="P15" s="27" t="s">
        <v>152</v>
      </c>
      <c r="Q15" s="27" t="s">
        <v>1229</v>
      </c>
      <c r="R15" s="27" t="s">
        <v>1228</v>
      </c>
      <c r="S15" s="27" t="s">
        <v>153</v>
      </c>
      <c r="Y15" s="27" t="s">
        <v>1227</v>
      </c>
    </row>
    <row r="16" spans="1:30" ht="81.400000000000006" x14ac:dyDescent="0.45">
      <c r="A16" s="27" t="s">
        <v>1241</v>
      </c>
      <c r="B16" s="27" t="s">
        <v>1240</v>
      </c>
      <c r="C16" s="27" t="s">
        <v>1239</v>
      </c>
      <c r="D16" s="27" t="s">
        <v>1238</v>
      </c>
      <c r="E16" s="27" t="s">
        <v>1237</v>
      </c>
      <c r="F16" s="27" t="s">
        <v>1236</v>
      </c>
      <c r="G16" s="27" t="s">
        <v>1235</v>
      </c>
      <c r="H16" s="27" t="s">
        <v>1234</v>
      </c>
      <c r="I16" s="27" t="s">
        <v>1233</v>
      </c>
      <c r="J16" s="27" t="s">
        <v>1232</v>
      </c>
      <c r="K16" s="27" t="s">
        <v>1276</v>
      </c>
      <c r="L16" s="27" t="s">
        <v>112</v>
      </c>
      <c r="M16" s="27" t="s">
        <v>1230</v>
      </c>
      <c r="N16" s="27" t="s">
        <v>105</v>
      </c>
      <c r="O16" s="27">
        <v>2</v>
      </c>
      <c r="P16" s="27" t="s">
        <v>104</v>
      </c>
      <c r="Q16" s="27" t="s">
        <v>1229</v>
      </c>
      <c r="R16" s="27" t="s">
        <v>1228</v>
      </c>
      <c r="S16" s="27" t="s">
        <v>113</v>
      </c>
      <c r="Y16" s="27" t="s">
        <v>1227</v>
      </c>
    </row>
    <row r="17" spans="1:25" ht="127.9" x14ac:dyDescent="0.45">
      <c r="A17" s="27" t="s">
        <v>1241</v>
      </c>
      <c r="B17" s="27" t="s">
        <v>1240</v>
      </c>
      <c r="C17" s="27" t="s">
        <v>1239</v>
      </c>
      <c r="D17" s="27" t="s">
        <v>1238</v>
      </c>
      <c r="E17" s="27" t="s">
        <v>1237</v>
      </c>
      <c r="F17" s="27" t="s">
        <v>1236</v>
      </c>
      <c r="G17" s="27" t="s">
        <v>1235</v>
      </c>
      <c r="H17" s="27" t="s">
        <v>1234</v>
      </c>
      <c r="I17" s="27" t="s">
        <v>1233</v>
      </c>
      <c r="J17" s="27" t="s">
        <v>1232</v>
      </c>
      <c r="K17" s="27" t="s">
        <v>1276</v>
      </c>
      <c r="L17" s="27" t="s">
        <v>118</v>
      </c>
      <c r="M17" s="27" t="s">
        <v>1230</v>
      </c>
      <c r="N17" s="27" t="s">
        <v>105</v>
      </c>
      <c r="O17" s="27">
        <v>3</v>
      </c>
      <c r="P17" s="27" t="s">
        <v>104</v>
      </c>
      <c r="Q17" s="27" t="s">
        <v>1229</v>
      </c>
      <c r="R17" s="27" t="s">
        <v>1228</v>
      </c>
      <c r="S17" s="27" t="s">
        <v>119</v>
      </c>
      <c r="Y17" s="27" t="s">
        <v>1227</v>
      </c>
    </row>
    <row r="18" spans="1:25" ht="81.400000000000006" x14ac:dyDescent="0.45">
      <c r="A18" s="27" t="s">
        <v>1241</v>
      </c>
      <c r="B18" s="27" t="s">
        <v>1240</v>
      </c>
      <c r="C18" s="27" t="s">
        <v>1239</v>
      </c>
      <c r="D18" s="27" t="s">
        <v>1238</v>
      </c>
      <c r="E18" s="27" t="s">
        <v>1237</v>
      </c>
      <c r="F18" s="27" t="s">
        <v>1236</v>
      </c>
      <c r="G18" s="27" t="s">
        <v>1235</v>
      </c>
      <c r="H18" s="27" t="s">
        <v>1234</v>
      </c>
      <c r="I18" s="27" t="s">
        <v>1233</v>
      </c>
      <c r="J18" s="27" t="s">
        <v>1232</v>
      </c>
      <c r="K18" s="27" t="s">
        <v>1276</v>
      </c>
      <c r="L18" s="27" t="s">
        <v>1286</v>
      </c>
      <c r="M18" s="27" t="s">
        <v>1230</v>
      </c>
      <c r="N18" s="27" t="s">
        <v>105</v>
      </c>
      <c r="O18" s="27" t="s">
        <v>1260</v>
      </c>
      <c r="P18" s="27" t="s">
        <v>160</v>
      </c>
      <c r="Q18" s="27" t="s">
        <v>1229</v>
      </c>
      <c r="R18" s="27" t="s">
        <v>1228</v>
      </c>
      <c r="S18" s="27" t="s">
        <v>1285</v>
      </c>
      <c r="Y18" s="27" t="s">
        <v>1227</v>
      </c>
    </row>
    <row r="19" spans="1:25" ht="81.400000000000006" x14ac:dyDescent="0.45">
      <c r="A19" s="27" t="s">
        <v>1241</v>
      </c>
      <c r="B19" s="27" t="s">
        <v>1240</v>
      </c>
      <c r="C19" s="27" t="s">
        <v>1239</v>
      </c>
      <c r="D19" s="27" t="s">
        <v>1238</v>
      </c>
      <c r="E19" s="27" t="s">
        <v>1237</v>
      </c>
      <c r="F19" s="27" t="s">
        <v>1236</v>
      </c>
      <c r="G19" s="27" t="s">
        <v>1235</v>
      </c>
      <c r="H19" s="27" t="s">
        <v>1234</v>
      </c>
      <c r="I19" s="27" t="s">
        <v>1233</v>
      </c>
      <c r="J19" s="27" t="s">
        <v>1232</v>
      </c>
      <c r="K19" s="27" t="s">
        <v>1276</v>
      </c>
      <c r="L19" s="27" t="s">
        <v>1284</v>
      </c>
      <c r="M19" s="27" t="s">
        <v>1230</v>
      </c>
      <c r="N19" s="27" t="s">
        <v>105</v>
      </c>
      <c r="O19" s="27" t="s">
        <v>1260</v>
      </c>
      <c r="P19" s="27" t="s">
        <v>167</v>
      </c>
      <c r="Q19" s="27" t="s">
        <v>1229</v>
      </c>
      <c r="R19" s="27" t="s">
        <v>1228</v>
      </c>
      <c r="S19" s="27" t="s">
        <v>1283</v>
      </c>
      <c r="Y19" s="27" t="s">
        <v>1227</v>
      </c>
    </row>
    <row r="20" spans="1:25" ht="81.400000000000006" x14ac:dyDescent="0.45">
      <c r="A20" s="27" t="s">
        <v>1241</v>
      </c>
      <c r="B20" s="27" t="s">
        <v>1240</v>
      </c>
      <c r="C20" s="27" t="s">
        <v>1239</v>
      </c>
      <c r="D20" s="27" t="s">
        <v>1238</v>
      </c>
      <c r="E20" s="27" t="s">
        <v>1237</v>
      </c>
      <c r="F20" s="27" t="s">
        <v>1236</v>
      </c>
      <c r="G20" s="27" t="s">
        <v>1235</v>
      </c>
      <c r="H20" s="27" t="s">
        <v>1234</v>
      </c>
      <c r="I20" s="27" t="s">
        <v>1233</v>
      </c>
      <c r="J20" s="27" t="s">
        <v>1232</v>
      </c>
      <c r="K20" s="27" t="s">
        <v>1276</v>
      </c>
      <c r="L20" s="27" t="s">
        <v>1282</v>
      </c>
      <c r="M20" s="27" t="s">
        <v>1230</v>
      </c>
      <c r="N20" s="27" t="s">
        <v>105</v>
      </c>
      <c r="O20" s="27" t="s">
        <v>1260</v>
      </c>
      <c r="P20" s="27" t="s">
        <v>200</v>
      </c>
      <c r="Q20" s="27" t="s">
        <v>1229</v>
      </c>
      <c r="R20" s="27" t="s">
        <v>1228</v>
      </c>
      <c r="S20" s="27" t="s">
        <v>1281</v>
      </c>
      <c r="Y20" s="27" t="s">
        <v>1227</v>
      </c>
    </row>
    <row r="21" spans="1:25" ht="127.9" x14ac:dyDescent="0.45">
      <c r="A21" s="27" t="s">
        <v>1241</v>
      </c>
      <c r="B21" s="27" t="s">
        <v>1240</v>
      </c>
      <c r="C21" s="27" t="s">
        <v>1239</v>
      </c>
      <c r="D21" s="27" t="s">
        <v>1238</v>
      </c>
      <c r="E21" s="27" t="s">
        <v>1237</v>
      </c>
      <c r="F21" s="27" t="s">
        <v>1236</v>
      </c>
      <c r="G21" s="27" t="s">
        <v>1235</v>
      </c>
      <c r="H21" s="27" t="s">
        <v>1234</v>
      </c>
      <c r="I21" s="27" t="s">
        <v>1233</v>
      </c>
      <c r="J21" s="27" t="s">
        <v>1232</v>
      </c>
      <c r="K21" s="27" t="s">
        <v>1276</v>
      </c>
      <c r="L21" s="27" t="s">
        <v>1280</v>
      </c>
      <c r="M21" s="27" t="s">
        <v>1230</v>
      </c>
      <c r="N21" s="27" t="s">
        <v>105</v>
      </c>
      <c r="O21" s="27" t="s">
        <v>1260</v>
      </c>
      <c r="P21" s="27" t="s">
        <v>200</v>
      </c>
      <c r="Q21" s="27" t="s">
        <v>1229</v>
      </c>
      <c r="R21" s="27" t="s">
        <v>1228</v>
      </c>
      <c r="S21" s="27" t="s">
        <v>1279</v>
      </c>
      <c r="Y21" s="27" t="s">
        <v>1227</v>
      </c>
    </row>
    <row r="22" spans="1:25" ht="81.400000000000006" x14ac:dyDescent="0.45">
      <c r="A22" s="27" t="s">
        <v>1241</v>
      </c>
      <c r="B22" s="27" t="s">
        <v>1240</v>
      </c>
      <c r="C22" s="27" t="s">
        <v>1239</v>
      </c>
      <c r="D22" s="27" t="s">
        <v>1238</v>
      </c>
      <c r="E22" s="27" t="s">
        <v>1237</v>
      </c>
      <c r="F22" s="27" t="s">
        <v>1236</v>
      </c>
      <c r="G22" s="27" t="s">
        <v>1235</v>
      </c>
      <c r="H22" s="27" t="s">
        <v>1234</v>
      </c>
      <c r="I22" s="27" t="s">
        <v>1233</v>
      </c>
      <c r="J22" s="27" t="s">
        <v>1232</v>
      </c>
      <c r="K22" s="27" t="s">
        <v>1276</v>
      </c>
      <c r="L22" s="27" t="s">
        <v>1278</v>
      </c>
      <c r="M22" s="27" t="s">
        <v>1230</v>
      </c>
      <c r="N22" s="27" t="s">
        <v>105</v>
      </c>
      <c r="O22" s="27" t="s">
        <v>1260</v>
      </c>
      <c r="P22" s="27" t="s">
        <v>160</v>
      </c>
      <c r="Q22" s="27" t="s">
        <v>1229</v>
      </c>
      <c r="R22" s="27" t="s">
        <v>1228</v>
      </c>
      <c r="S22" s="27" t="s">
        <v>1277</v>
      </c>
      <c r="Y22" s="27" t="s">
        <v>1227</v>
      </c>
    </row>
    <row r="23" spans="1:25" ht="81.400000000000006" x14ac:dyDescent="0.45">
      <c r="A23" s="27" t="s">
        <v>1241</v>
      </c>
      <c r="B23" s="27" t="s">
        <v>1240</v>
      </c>
      <c r="C23" s="27" t="s">
        <v>1239</v>
      </c>
      <c r="D23" s="27" t="s">
        <v>1238</v>
      </c>
      <c r="E23" s="27" t="s">
        <v>1237</v>
      </c>
      <c r="F23" s="27" t="s">
        <v>1236</v>
      </c>
      <c r="G23" s="27" t="s">
        <v>1235</v>
      </c>
      <c r="H23" s="27" t="s">
        <v>1234</v>
      </c>
      <c r="I23" s="27" t="s">
        <v>1233</v>
      </c>
      <c r="J23" s="27" t="s">
        <v>1232</v>
      </c>
      <c r="K23" s="27" t="s">
        <v>1276</v>
      </c>
      <c r="L23" s="27" t="s">
        <v>1275</v>
      </c>
      <c r="M23" s="27" t="s">
        <v>1230</v>
      </c>
      <c r="N23" s="27" t="s">
        <v>105</v>
      </c>
      <c r="O23" s="27" t="s">
        <v>1260</v>
      </c>
      <c r="P23" s="27" t="s">
        <v>200</v>
      </c>
      <c r="Q23" s="27" t="s">
        <v>1229</v>
      </c>
      <c r="R23" s="27" t="s">
        <v>1228</v>
      </c>
      <c r="S23" s="27" t="s">
        <v>1274</v>
      </c>
      <c r="Y23" s="27" t="s">
        <v>1227</v>
      </c>
    </row>
    <row r="24" spans="1:25" ht="139.5" x14ac:dyDescent="0.45">
      <c r="A24" s="27" t="s">
        <v>1241</v>
      </c>
      <c r="B24" s="27" t="s">
        <v>1240</v>
      </c>
      <c r="C24" s="27" t="s">
        <v>1239</v>
      </c>
      <c r="D24" s="27" t="s">
        <v>1238</v>
      </c>
      <c r="E24" s="27" t="s">
        <v>1237</v>
      </c>
      <c r="F24" s="27" t="s">
        <v>1236</v>
      </c>
      <c r="G24" s="27" t="s">
        <v>1235</v>
      </c>
      <c r="H24" s="27" t="s">
        <v>1234</v>
      </c>
      <c r="I24" s="27" t="s">
        <v>1233</v>
      </c>
      <c r="J24" s="27" t="s">
        <v>1232</v>
      </c>
      <c r="K24" s="27" t="s">
        <v>1272</v>
      </c>
      <c r="L24" s="27" t="s">
        <v>212</v>
      </c>
      <c r="M24" s="27" t="s">
        <v>1230</v>
      </c>
      <c r="N24" s="27" t="s">
        <v>105</v>
      </c>
      <c r="O24" s="27">
        <v>1</v>
      </c>
      <c r="P24" s="27" t="s">
        <v>214</v>
      </c>
      <c r="Q24" s="27" t="s">
        <v>1229</v>
      </c>
      <c r="R24" s="27" t="s">
        <v>1228</v>
      </c>
      <c r="S24" s="27" t="s">
        <v>1273</v>
      </c>
      <c r="Y24" s="27" t="s">
        <v>1227</v>
      </c>
    </row>
    <row r="25" spans="1:25" ht="81.400000000000006" x14ac:dyDescent="0.45">
      <c r="A25" s="27" t="s">
        <v>1241</v>
      </c>
      <c r="B25" s="27" t="s">
        <v>1240</v>
      </c>
      <c r="C25" s="27" t="s">
        <v>1239</v>
      </c>
      <c r="D25" s="27" t="s">
        <v>1238</v>
      </c>
      <c r="E25" s="27" t="s">
        <v>1237</v>
      </c>
      <c r="F25" s="27" t="s">
        <v>1236</v>
      </c>
      <c r="G25" s="27" t="s">
        <v>1235</v>
      </c>
      <c r="H25" s="27" t="s">
        <v>1234</v>
      </c>
      <c r="I25" s="27" t="s">
        <v>1233</v>
      </c>
      <c r="J25" s="27" t="s">
        <v>1232</v>
      </c>
      <c r="K25" s="27" t="s">
        <v>1272</v>
      </c>
      <c r="L25" s="27" t="s">
        <v>215</v>
      </c>
      <c r="M25" s="27" t="s">
        <v>1230</v>
      </c>
      <c r="N25" s="27" t="s">
        <v>105</v>
      </c>
      <c r="O25" s="27">
        <v>1</v>
      </c>
      <c r="P25" s="27" t="s">
        <v>214</v>
      </c>
      <c r="Q25" s="27" t="s">
        <v>1229</v>
      </c>
      <c r="R25" s="27" t="s">
        <v>1228</v>
      </c>
      <c r="S25" s="27" t="s">
        <v>216</v>
      </c>
      <c r="Y25" s="27" t="s">
        <v>1227</v>
      </c>
    </row>
    <row r="26" spans="1:25" ht="116.25" x14ac:dyDescent="0.45">
      <c r="A26" s="27" t="s">
        <v>1241</v>
      </c>
      <c r="B26" s="27" t="s">
        <v>1240</v>
      </c>
      <c r="C26" s="27" t="s">
        <v>1239</v>
      </c>
      <c r="D26" s="27" t="s">
        <v>1238</v>
      </c>
      <c r="E26" s="27" t="s">
        <v>1237</v>
      </c>
      <c r="F26" s="27" t="s">
        <v>1236</v>
      </c>
      <c r="G26" s="27" t="s">
        <v>1235</v>
      </c>
      <c r="H26" s="27" t="s">
        <v>1234</v>
      </c>
      <c r="I26" s="27" t="s">
        <v>1233</v>
      </c>
      <c r="J26" s="27" t="s">
        <v>1232</v>
      </c>
      <c r="K26" s="27" t="s">
        <v>1271</v>
      </c>
      <c r="L26" s="27" t="s">
        <v>222</v>
      </c>
      <c r="M26" s="27" t="s">
        <v>1230</v>
      </c>
      <c r="N26" s="27" t="s">
        <v>105</v>
      </c>
      <c r="O26" s="27">
        <v>1</v>
      </c>
      <c r="P26" s="27" t="s">
        <v>224</v>
      </c>
      <c r="Q26" s="27" t="s">
        <v>1229</v>
      </c>
      <c r="R26" s="27" t="s">
        <v>1228</v>
      </c>
      <c r="S26" s="27" t="s">
        <v>225</v>
      </c>
      <c r="Y26" s="27" t="s">
        <v>1227</v>
      </c>
    </row>
    <row r="27" spans="1:25" ht="81.400000000000006" x14ac:dyDescent="0.45">
      <c r="A27" s="27" t="s">
        <v>1241</v>
      </c>
      <c r="B27" s="27" t="s">
        <v>1240</v>
      </c>
      <c r="C27" s="27" t="s">
        <v>1239</v>
      </c>
      <c r="D27" s="27" t="s">
        <v>1238</v>
      </c>
      <c r="E27" s="27" t="s">
        <v>1237</v>
      </c>
      <c r="F27" s="27" t="s">
        <v>1236</v>
      </c>
      <c r="G27" s="27" t="s">
        <v>1235</v>
      </c>
      <c r="H27" s="27" t="s">
        <v>1234</v>
      </c>
      <c r="I27" s="27" t="s">
        <v>1233</v>
      </c>
      <c r="J27" s="27" t="s">
        <v>1232</v>
      </c>
      <c r="K27" s="27" t="s">
        <v>1271</v>
      </c>
      <c r="L27" s="27" t="s">
        <v>242</v>
      </c>
      <c r="M27" s="27" t="s">
        <v>1230</v>
      </c>
      <c r="N27" s="27" t="s">
        <v>105</v>
      </c>
      <c r="O27" s="27">
        <v>1</v>
      </c>
      <c r="P27" s="27" t="s">
        <v>243</v>
      </c>
      <c r="Q27" s="27" t="s">
        <v>1229</v>
      </c>
      <c r="R27" s="27" t="s">
        <v>1228</v>
      </c>
      <c r="S27" s="27" t="s">
        <v>244</v>
      </c>
      <c r="Y27" s="27" t="s">
        <v>1227</v>
      </c>
    </row>
    <row r="28" spans="1:25" ht="81.400000000000006" x14ac:dyDescent="0.45">
      <c r="A28" s="27" t="s">
        <v>1241</v>
      </c>
      <c r="B28" s="27" t="s">
        <v>1240</v>
      </c>
      <c r="C28" s="27" t="s">
        <v>1239</v>
      </c>
      <c r="D28" s="27" t="s">
        <v>1238</v>
      </c>
      <c r="E28" s="27" t="s">
        <v>1237</v>
      </c>
      <c r="F28" s="27" t="s">
        <v>1236</v>
      </c>
      <c r="G28" s="27" t="s">
        <v>1235</v>
      </c>
      <c r="H28" s="27" t="s">
        <v>1234</v>
      </c>
      <c r="I28" s="27" t="s">
        <v>1233</v>
      </c>
      <c r="J28" s="27" t="s">
        <v>1232</v>
      </c>
      <c r="K28" s="27" t="s">
        <v>1271</v>
      </c>
      <c r="L28" s="27" t="s">
        <v>249</v>
      </c>
      <c r="M28" s="27" t="s">
        <v>1230</v>
      </c>
      <c r="N28" s="27" t="s">
        <v>105</v>
      </c>
      <c r="O28" s="27">
        <v>1</v>
      </c>
      <c r="P28" s="27" t="s">
        <v>243</v>
      </c>
      <c r="Q28" s="27" t="s">
        <v>1229</v>
      </c>
      <c r="R28" s="27" t="s">
        <v>1228</v>
      </c>
      <c r="S28" s="27" t="s">
        <v>250</v>
      </c>
      <c r="Y28" s="27" t="s">
        <v>1227</v>
      </c>
    </row>
    <row r="29" spans="1:25" ht="81.400000000000006" x14ac:dyDescent="0.45">
      <c r="A29" s="27" t="s">
        <v>1241</v>
      </c>
      <c r="B29" s="27" t="s">
        <v>1240</v>
      </c>
      <c r="C29" s="27" t="s">
        <v>1239</v>
      </c>
      <c r="D29" s="27" t="s">
        <v>1238</v>
      </c>
      <c r="E29" s="27" t="s">
        <v>1237</v>
      </c>
      <c r="F29" s="27" t="s">
        <v>1236</v>
      </c>
      <c r="G29" s="27" t="s">
        <v>1235</v>
      </c>
      <c r="H29" s="27" t="s">
        <v>1234</v>
      </c>
      <c r="I29" s="27" t="s">
        <v>1233</v>
      </c>
      <c r="J29" s="27" t="s">
        <v>1232</v>
      </c>
      <c r="K29" s="27" t="s">
        <v>1271</v>
      </c>
      <c r="L29" s="27" t="s">
        <v>230</v>
      </c>
      <c r="M29" s="27" t="s">
        <v>1230</v>
      </c>
      <c r="N29" s="27" t="s">
        <v>105</v>
      </c>
      <c r="O29" s="27">
        <v>2</v>
      </c>
      <c r="P29" s="27" t="s">
        <v>224</v>
      </c>
      <c r="Q29" s="27" t="s">
        <v>1229</v>
      </c>
      <c r="R29" s="27" t="s">
        <v>1228</v>
      </c>
      <c r="S29" s="27" t="s">
        <v>231</v>
      </c>
      <c r="Y29" s="27" t="s">
        <v>1227</v>
      </c>
    </row>
    <row r="30" spans="1:25" ht="81.400000000000006" x14ac:dyDescent="0.45">
      <c r="A30" s="27" t="s">
        <v>1241</v>
      </c>
      <c r="B30" s="27" t="s">
        <v>1240</v>
      </c>
      <c r="C30" s="27" t="s">
        <v>1239</v>
      </c>
      <c r="D30" s="27" t="s">
        <v>1238</v>
      </c>
      <c r="E30" s="27" t="s">
        <v>1237</v>
      </c>
      <c r="F30" s="27" t="s">
        <v>1236</v>
      </c>
      <c r="G30" s="27" t="s">
        <v>1235</v>
      </c>
      <c r="H30" s="27" t="s">
        <v>1234</v>
      </c>
      <c r="I30" s="27" t="s">
        <v>1233</v>
      </c>
      <c r="J30" s="27" t="s">
        <v>1232</v>
      </c>
      <c r="K30" s="27" t="s">
        <v>1271</v>
      </c>
      <c r="L30" s="27" t="s">
        <v>236</v>
      </c>
      <c r="M30" s="27" t="s">
        <v>1230</v>
      </c>
      <c r="N30" s="27" t="s">
        <v>105</v>
      </c>
      <c r="O30" s="27">
        <v>2</v>
      </c>
      <c r="P30" s="27" t="s">
        <v>224</v>
      </c>
      <c r="Q30" s="27" t="s">
        <v>1229</v>
      </c>
      <c r="R30" s="27" t="s">
        <v>1228</v>
      </c>
      <c r="S30" s="27" t="s">
        <v>237</v>
      </c>
      <c r="Y30" s="27" t="s">
        <v>1227</v>
      </c>
    </row>
    <row r="31" spans="1:25" ht="81.400000000000006" x14ac:dyDescent="0.45">
      <c r="A31" s="27" t="s">
        <v>1241</v>
      </c>
      <c r="B31" s="27" t="s">
        <v>1240</v>
      </c>
      <c r="C31" s="27" t="s">
        <v>1239</v>
      </c>
      <c r="D31" s="27" t="s">
        <v>1238</v>
      </c>
      <c r="E31" s="27" t="s">
        <v>1237</v>
      </c>
      <c r="F31" s="27" t="s">
        <v>1236</v>
      </c>
      <c r="G31" s="27" t="s">
        <v>1235</v>
      </c>
      <c r="H31" s="27" t="s">
        <v>1234</v>
      </c>
      <c r="I31" s="27" t="s">
        <v>1233</v>
      </c>
      <c r="J31" s="27" t="s">
        <v>1232</v>
      </c>
      <c r="K31" s="27" t="s">
        <v>1270</v>
      </c>
      <c r="L31" s="27" t="s">
        <v>255</v>
      </c>
      <c r="M31" s="27" t="s">
        <v>1230</v>
      </c>
      <c r="N31" s="27" t="s">
        <v>258</v>
      </c>
      <c r="O31" s="27">
        <v>1</v>
      </c>
      <c r="P31" s="27" t="s">
        <v>257</v>
      </c>
      <c r="Q31" s="27" t="s">
        <v>1229</v>
      </c>
      <c r="R31" s="27" t="s">
        <v>1228</v>
      </c>
      <c r="S31" s="27" t="s">
        <v>259</v>
      </c>
      <c r="Y31" s="27" t="s">
        <v>1227</v>
      </c>
    </row>
    <row r="32" spans="1:25" ht="81.400000000000006" x14ac:dyDescent="0.45">
      <c r="A32" s="27" t="s">
        <v>1241</v>
      </c>
      <c r="B32" s="27" t="s">
        <v>1240</v>
      </c>
      <c r="C32" s="27" t="s">
        <v>1239</v>
      </c>
      <c r="D32" s="27" t="s">
        <v>1238</v>
      </c>
      <c r="E32" s="27" t="s">
        <v>1237</v>
      </c>
      <c r="F32" s="27" t="s">
        <v>1236</v>
      </c>
      <c r="G32" s="27" t="s">
        <v>1235</v>
      </c>
      <c r="H32" s="27" t="s">
        <v>1234</v>
      </c>
      <c r="I32" s="27" t="s">
        <v>1233</v>
      </c>
      <c r="J32" s="27" t="s">
        <v>1232</v>
      </c>
      <c r="K32" s="27" t="s">
        <v>1270</v>
      </c>
      <c r="L32" s="27" t="s">
        <v>264</v>
      </c>
      <c r="M32" s="27" t="s">
        <v>1230</v>
      </c>
      <c r="N32" s="27" t="s">
        <v>258</v>
      </c>
      <c r="O32" s="27">
        <v>1</v>
      </c>
      <c r="P32" s="27" t="s">
        <v>257</v>
      </c>
      <c r="Q32" s="27" t="s">
        <v>1229</v>
      </c>
      <c r="R32" s="27" t="s">
        <v>1228</v>
      </c>
      <c r="S32" s="27" t="s">
        <v>265</v>
      </c>
      <c r="Y32" s="27" t="s">
        <v>1227</v>
      </c>
    </row>
    <row r="33" spans="1:25" ht="81.400000000000006" x14ac:dyDescent="0.45">
      <c r="A33" s="27" t="s">
        <v>1241</v>
      </c>
      <c r="B33" s="27" t="s">
        <v>1240</v>
      </c>
      <c r="C33" s="27" t="s">
        <v>1239</v>
      </c>
      <c r="D33" s="27" t="s">
        <v>1238</v>
      </c>
      <c r="E33" s="27" t="s">
        <v>1237</v>
      </c>
      <c r="F33" s="27" t="s">
        <v>1236</v>
      </c>
      <c r="G33" s="27" t="s">
        <v>1235</v>
      </c>
      <c r="H33" s="27" t="s">
        <v>1234</v>
      </c>
      <c r="I33" s="27" t="s">
        <v>1233</v>
      </c>
      <c r="J33" s="27" t="s">
        <v>1232</v>
      </c>
      <c r="K33" s="27" t="s">
        <v>1270</v>
      </c>
      <c r="L33" s="27" t="s">
        <v>270</v>
      </c>
      <c r="M33" s="27" t="s">
        <v>1230</v>
      </c>
      <c r="N33" s="27" t="s">
        <v>258</v>
      </c>
      <c r="O33" s="27">
        <v>1</v>
      </c>
      <c r="P33" s="27" t="s">
        <v>257</v>
      </c>
      <c r="Q33" s="27" t="s">
        <v>1229</v>
      </c>
      <c r="R33" s="27" t="s">
        <v>1228</v>
      </c>
      <c r="S33" s="27" t="s">
        <v>271</v>
      </c>
      <c r="Y33" s="27" t="s">
        <v>1227</v>
      </c>
    </row>
    <row r="34" spans="1:25" ht="81.400000000000006" x14ac:dyDescent="0.45">
      <c r="A34" s="27" t="s">
        <v>1241</v>
      </c>
      <c r="B34" s="27" t="s">
        <v>1240</v>
      </c>
      <c r="C34" s="27" t="s">
        <v>1239</v>
      </c>
      <c r="D34" s="27" t="s">
        <v>1238</v>
      </c>
      <c r="E34" s="27" t="s">
        <v>1237</v>
      </c>
      <c r="F34" s="27" t="s">
        <v>1236</v>
      </c>
      <c r="G34" s="27" t="s">
        <v>1235</v>
      </c>
      <c r="H34" s="27" t="s">
        <v>1234</v>
      </c>
      <c r="I34" s="27" t="s">
        <v>1233</v>
      </c>
      <c r="J34" s="27" t="s">
        <v>1232</v>
      </c>
      <c r="K34" s="27" t="s">
        <v>1270</v>
      </c>
      <c r="L34" s="27" t="s">
        <v>282</v>
      </c>
      <c r="M34" s="27" t="s">
        <v>1230</v>
      </c>
      <c r="N34" s="27" t="s">
        <v>105</v>
      </c>
      <c r="O34" s="27">
        <v>1</v>
      </c>
      <c r="P34" s="27" t="s">
        <v>283</v>
      </c>
      <c r="Q34" s="27" t="s">
        <v>1229</v>
      </c>
      <c r="R34" s="27" t="s">
        <v>1228</v>
      </c>
      <c r="S34" s="27" t="s">
        <v>284</v>
      </c>
      <c r="Y34" s="27" t="s">
        <v>1227</v>
      </c>
    </row>
    <row r="35" spans="1:25" ht="139.5" x14ac:dyDescent="0.45">
      <c r="A35" s="27" t="s">
        <v>1241</v>
      </c>
      <c r="B35" s="27" t="s">
        <v>1240</v>
      </c>
      <c r="C35" s="27" t="s">
        <v>1239</v>
      </c>
      <c r="D35" s="27" t="s">
        <v>1238</v>
      </c>
      <c r="E35" s="27" t="s">
        <v>1237</v>
      </c>
      <c r="F35" s="27" t="s">
        <v>1236</v>
      </c>
      <c r="G35" s="27" t="s">
        <v>1235</v>
      </c>
      <c r="H35" s="27" t="s">
        <v>1234</v>
      </c>
      <c r="I35" s="27" t="s">
        <v>1233</v>
      </c>
      <c r="J35" s="27" t="s">
        <v>1232</v>
      </c>
      <c r="K35" s="27" t="s">
        <v>1270</v>
      </c>
      <c r="L35" s="27" t="s">
        <v>276</v>
      </c>
      <c r="M35" s="27" t="s">
        <v>1230</v>
      </c>
      <c r="N35" s="27" t="s">
        <v>258</v>
      </c>
      <c r="O35" s="27">
        <v>1</v>
      </c>
      <c r="P35" s="27" t="s">
        <v>257</v>
      </c>
      <c r="Q35" s="27" t="s">
        <v>1229</v>
      </c>
      <c r="R35" s="27" t="s">
        <v>1228</v>
      </c>
      <c r="S35" s="27" t="s">
        <v>277</v>
      </c>
      <c r="Y35" s="27" t="s">
        <v>1227</v>
      </c>
    </row>
    <row r="36" spans="1:25" ht="81.400000000000006" x14ac:dyDescent="0.45">
      <c r="A36" s="27" t="s">
        <v>1241</v>
      </c>
      <c r="B36" s="27" t="s">
        <v>1240</v>
      </c>
      <c r="C36" s="27" t="s">
        <v>1239</v>
      </c>
      <c r="D36" s="27" t="s">
        <v>1238</v>
      </c>
      <c r="E36" s="27" t="s">
        <v>1237</v>
      </c>
      <c r="F36" s="27" t="s">
        <v>1236</v>
      </c>
      <c r="G36" s="27" t="s">
        <v>1235</v>
      </c>
      <c r="H36" s="27" t="s">
        <v>1234</v>
      </c>
      <c r="I36" s="27" t="s">
        <v>1233</v>
      </c>
      <c r="J36" s="27" t="s">
        <v>1232</v>
      </c>
      <c r="K36" s="27" t="s">
        <v>1269</v>
      </c>
      <c r="L36" s="27" t="s">
        <v>289</v>
      </c>
      <c r="M36" s="27" t="s">
        <v>1230</v>
      </c>
      <c r="N36" s="27" t="s">
        <v>105</v>
      </c>
      <c r="O36" s="27">
        <v>1</v>
      </c>
      <c r="P36" s="27" t="s">
        <v>221</v>
      </c>
      <c r="Q36" s="27" t="s">
        <v>1229</v>
      </c>
      <c r="R36" s="27" t="s">
        <v>1228</v>
      </c>
      <c r="S36" s="27" t="s">
        <v>291</v>
      </c>
      <c r="Y36" s="27" t="s">
        <v>1227</v>
      </c>
    </row>
    <row r="37" spans="1:25" ht="81.400000000000006" x14ac:dyDescent="0.45">
      <c r="A37" s="27" t="s">
        <v>1241</v>
      </c>
      <c r="B37" s="27" t="s">
        <v>1240</v>
      </c>
      <c r="C37" s="27" t="s">
        <v>1239</v>
      </c>
      <c r="D37" s="27" t="s">
        <v>1238</v>
      </c>
      <c r="E37" s="27" t="s">
        <v>1237</v>
      </c>
      <c r="F37" s="27" t="s">
        <v>1236</v>
      </c>
      <c r="G37" s="27" t="s">
        <v>1235</v>
      </c>
      <c r="H37" s="27" t="s">
        <v>1234</v>
      </c>
      <c r="I37" s="27" t="s">
        <v>1233</v>
      </c>
      <c r="J37" s="27" t="s">
        <v>1232</v>
      </c>
      <c r="K37" s="27" t="s">
        <v>1269</v>
      </c>
      <c r="L37" s="27" t="s">
        <v>296</v>
      </c>
      <c r="M37" s="27" t="s">
        <v>1230</v>
      </c>
      <c r="N37" s="27" t="s">
        <v>105</v>
      </c>
      <c r="O37" s="27">
        <v>1</v>
      </c>
      <c r="P37" s="27" t="s">
        <v>221</v>
      </c>
      <c r="Q37" s="27" t="s">
        <v>1229</v>
      </c>
      <c r="R37" s="27" t="s">
        <v>1228</v>
      </c>
      <c r="S37" s="27" t="s">
        <v>297</v>
      </c>
      <c r="Y37" s="27" t="s">
        <v>1227</v>
      </c>
    </row>
    <row r="38" spans="1:25" ht="81.400000000000006" x14ac:dyDescent="0.45">
      <c r="A38" s="27" t="s">
        <v>1241</v>
      </c>
      <c r="B38" s="27" t="s">
        <v>1240</v>
      </c>
      <c r="C38" s="27" t="s">
        <v>1239</v>
      </c>
      <c r="D38" s="27" t="s">
        <v>1238</v>
      </c>
      <c r="E38" s="27" t="s">
        <v>1237</v>
      </c>
      <c r="F38" s="27" t="s">
        <v>1236</v>
      </c>
      <c r="G38" s="27" t="s">
        <v>1235</v>
      </c>
      <c r="H38" s="27" t="s">
        <v>1234</v>
      </c>
      <c r="I38" s="27" t="s">
        <v>1233</v>
      </c>
      <c r="J38" s="27" t="s">
        <v>1232</v>
      </c>
      <c r="K38" s="27" t="s">
        <v>1269</v>
      </c>
      <c r="L38" s="27" t="s">
        <v>302</v>
      </c>
      <c r="M38" s="27" t="s">
        <v>1230</v>
      </c>
      <c r="N38" s="27" t="s">
        <v>105</v>
      </c>
      <c r="O38" s="27">
        <v>1</v>
      </c>
      <c r="P38" s="27" t="s">
        <v>221</v>
      </c>
      <c r="Q38" s="27" t="s">
        <v>1229</v>
      </c>
      <c r="R38" s="27" t="s">
        <v>1228</v>
      </c>
      <c r="S38" s="27" t="s">
        <v>303</v>
      </c>
      <c r="Y38" s="27" t="s">
        <v>1227</v>
      </c>
    </row>
    <row r="39" spans="1:25" ht="81.400000000000006" x14ac:dyDescent="0.45">
      <c r="A39" s="27" t="s">
        <v>1241</v>
      </c>
      <c r="B39" s="27" t="s">
        <v>1240</v>
      </c>
      <c r="C39" s="27" t="s">
        <v>1239</v>
      </c>
      <c r="D39" s="27" t="s">
        <v>1238</v>
      </c>
      <c r="E39" s="27" t="s">
        <v>1237</v>
      </c>
      <c r="F39" s="27" t="s">
        <v>1236</v>
      </c>
      <c r="G39" s="27" t="s">
        <v>1235</v>
      </c>
      <c r="H39" s="27" t="s">
        <v>1234</v>
      </c>
      <c r="I39" s="27" t="s">
        <v>1233</v>
      </c>
      <c r="J39" s="27" t="s">
        <v>1232</v>
      </c>
      <c r="K39" s="27" t="s">
        <v>1268</v>
      </c>
      <c r="L39" s="27" t="s">
        <v>308</v>
      </c>
      <c r="M39" s="27" t="s">
        <v>1230</v>
      </c>
      <c r="N39" s="27" t="s">
        <v>105</v>
      </c>
      <c r="O39" s="27">
        <v>1</v>
      </c>
      <c r="P39" s="27" t="s">
        <v>310</v>
      </c>
      <c r="Q39" s="27" t="s">
        <v>1229</v>
      </c>
      <c r="R39" s="27" t="s">
        <v>1228</v>
      </c>
      <c r="S39" s="27" t="s">
        <v>311</v>
      </c>
      <c r="Y39" s="27" t="s">
        <v>1227</v>
      </c>
    </row>
    <row r="40" spans="1:25" ht="81.400000000000006" x14ac:dyDescent="0.45">
      <c r="A40" s="27" t="s">
        <v>1241</v>
      </c>
      <c r="B40" s="27" t="s">
        <v>1240</v>
      </c>
      <c r="C40" s="27" t="s">
        <v>1239</v>
      </c>
      <c r="D40" s="27" t="s">
        <v>1238</v>
      </c>
      <c r="E40" s="27" t="s">
        <v>1237</v>
      </c>
      <c r="F40" s="27" t="s">
        <v>1236</v>
      </c>
      <c r="G40" s="27" t="s">
        <v>1235</v>
      </c>
      <c r="H40" s="27" t="s">
        <v>1234</v>
      </c>
      <c r="I40" s="27" t="s">
        <v>1233</v>
      </c>
      <c r="J40" s="27" t="s">
        <v>1232</v>
      </c>
      <c r="K40" s="27" t="s">
        <v>1268</v>
      </c>
      <c r="L40" s="27" t="s">
        <v>316</v>
      </c>
      <c r="M40" s="27" t="s">
        <v>1230</v>
      </c>
      <c r="N40" s="27" t="s">
        <v>105</v>
      </c>
      <c r="O40" s="27">
        <v>1</v>
      </c>
      <c r="P40" s="27" t="s">
        <v>310</v>
      </c>
      <c r="Q40" s="27" t="s">
        <v>1229</v>
      </c>
      <c r="R40" s="27" t="s">
        <v>1228</v>
      </c>
      <c r="S40" s="27" t="s">
        <v>317</v>
      </c>
      <c r="Y40" s="27" t="s">
        <v>1227</v>
      </c>
    </row>
    <row r="41" spans="1:25" ht="81.400000000000006" x14ac:dyDescent="0.45">
      <c r="A41" s="27" t="s">
        <v>1241</v>
      </c>
      <c r="B41" s="27" t="s">
        <v>1240</v>
      </c>
      <c r="C41" s="27" t="s">
        <v>1239</v>
      </c>
      <c r="D41" s="27" t="s">
        <v>1238</v>
      </c>
      <c r="E41" s="27" t="s">
        <v>1237</v>
      </c>
      <c r="F41" s="27" t="s">
        <v>1236</v>
      </c>
      <c r="G41" s="27" t="s">
        <v>1235</v>
      </c>
      <c r="H41" s="27" t="s">
        <v>1234</v>
      </c>
      <c r="I41" s="27" t="s">
        <v>1233</v>
      </c>
      <c r="J41" s="27" t="s">
        <v>1232</v>
      </c>
      <c r="K41" s="27" t="s">
        <v>1268</v>
      </c>
      <c r="L41" s="27" t="s">
        <v>322</v>
      </c>
      <c r="M41" s="27" t="s">
        <v>1230</v>
      </c>
      <c r="N41" s="27" t="s">
        <v>258</v>
      </c>
      <c r="O41" s="27">
        <v>1</v>
      </c>
      <c r="P41" s="27" t="s">
        <v>323</v>
      </c>
      <c r="Q41" s="27" t="s">
        <v>1229</v>
      </c>
      <c r="R41" s="27" t="s">
        <v>1228</v>
      </c>
      <c r="S41" s="27" t="s">
        <v>324</v>
      </c>
      <c r="Y41" s="27" t="s">
        <v>1227</v>
      </c>
    </row>
    <row r="42" spans="1:25" ht="81.400000000000006" x14ac:dyDescent="0.45">
      <c r="A42" s="27" t="s">
        <v>1241</v>
      </c>
      <c r="B42" s="27" t="s">
        <v>1240</v>
      </c>
      <c r="C42" s="27" t="s">
        <v>1239</v>
      </c>
      <c r="D42" s="27" t="s">
        <v>1238</v>
      </c>
      <c r="E42" s="27" t="s">
        <v>1237</v>
      </c>
      <c r="F42" s="27" t="s">
        <v>1236</v>
      </c>
      <c r="G42" s="27" t="s">
        <v>1235</v>
      </c>
      <c r="H42" s="27" t="s">
        <v>1234</v>
      </c>
      <c r="I42" s="27" t="s">
        <v>1233</v>
      </c>
      <c r="J42" s="27" t="s">
        <v>1232</v>
      </c>
      <c r="K42" s="27" t="s">
        <v>1268</v>
      </c>
      <c r="L42" s="27" t="s">
        <v>329</v>
      </c>
      <c r="M42" s="27" t="s">
        <v>1230</v>
      </c>
      <c r="N42" s="27" t="s">
        <v>258</v>
      </c>
      <c r="O42" s="27">
        <v>1</v>
      </c>
      <c r="P42" s="27" t="s">
        <v>323</v>
      </c>
      <c r="Q42" s="27" t="s">
        <v>1229</v>
      </c>
      <c r="R42" s="27" t="s">
        <v>1228</v>
      </c>
      <c r="S42" s="27" t="s">
        <v>330</v>
      </c>
      <c r="Y42" s="27" t="s">
        <v>1227</v>
      </c>
    </row>
    <row r="43" spans="1:25" ht="81.400000000000006" x14ac:dyDescent="0.45">
      <c r="A43" s="27" t="s">
        <v>1241</v>
      </c>
      <c r="B43" s="27" t="s">
        <v>1240</v>
      </c>
      <c r="C43" s="27" t="s">
        <v>1239</v>
      </c>
      <c r="D43" s="27" t="s">
        <v>1238</v>
      </c>
      <c r="E43" s="27" t="s">
        <v>1237</v>
      </c>
      <c r="F43" s="27" t="s">
        <v>1236</v>
      </c>
      <c r="G43" s="27" t="s">
        <v>1235</v>
      </c>
      <c r="H43" s="27" t="s">
        <v>1234</v>
      </c>
      <c r="I43" s="27" t="s">
        <v>1233</v>
      </c>
      <c r="J43" s="27" t="s">
        <v>1232</v>
      </c>
      <c r="K43" s="27" t="s">
        <v>1268</v>
      </c>
      <c r="L43" s="27" t="s">
        <v>335</v>
      </c>
      <c r="M43" s="27" t="s">
        <v>1230</v>
      </c>
      <c r="N43" s="27" t="s">
        <v>258</v>
      </c>
      <c r="O43" s="27">
        <v>2</v>
      </c>
      <c r="P43" s="27" t="s">
        <v>323</v>
      </c>
      <c r="Q43" s="27" t="s">
        <v>1229</v>
      </c>
      <c r="R43" s="27" t="s">
        <v>1228</v>
      </c>
      <c r="S43" s="27" t="s">
        <v>336</v>
      </c>
      <c r="Y43" s="27" t="s">
        <v>1227</v>
      </c>
    </row>
    <row r="44" spans="1:25" ht="81.400000000000006" x14ac:dyDescent="0.45">
      <c r="A44" s="27" t="s">
        <v>1241</v>
      </c>
      <c r="B44" s="27" t="s">
        <v>1240</v>
      </c>
      <c r="C44" s="27" t="s">
        <v>1239</v>
      </c>
      <c r="D44" s="27" t="s">
        <v>1238</v>
      </c>
      <c r="E44" s="27" t="s">
        <v>1237</v>
      </c>
      <c r="F44" s="27" t="s">
        <v>1236</v>
      </c>
      <c r="G44" s="27" t="s">
        <v>1235</v>
      </c>
      <c r="H44" s="27" t="s">
        <v>1234</v>
      </c>
      <c r="I44" s="27" t="s">
        <v>1233</v>
      </c>
      <c r="J44" s="27" t="s">
        <v>1232</v>
      </c>
      <c r="K44" s="27" t="s">
        <v>1268</v>
      </c>
      <c r="L44" s="27" t="s">
        <v>341</v>
      </c>
      <c r="M44" s="27" t="s">
        <v>1230</v>
      </c>
      <c r="N44" s="27" t="s">
        <v>258</v>
      </c>
      <c r="O44" s="27">
        <v>2</v>
      </c>
      <c r="P44" s="27" t="s">
        <v>323</v>
      </c>
      <c r="Q44" s="27" t="s">
        <v>1229</v>
      </c>
      <c r="R44" s="27" t="s">
        <v>1228</v>
      </c>
      <c r="S44" s="27" t="s">
        <v>342</v>
      </c>
      <c r="Y44" s="27" t="s">
        <v>1227</v>
      </c>
    </row>
    <row r="45" spans="1:25" ht="81.400000000000006" x14ac:dyDescent="0.45">
      <c r="A45" s="27" t="s">
        <v>1241</v>
      </c>
      <c r="B45" s="27" t="s">
        <v>1240</v>
      </c>
      <c r="C45" s="27" t="s">
        <v>1239</v>
      </c>
      <c r="D45" s="27" t="s">
        <v>1238</v>
      </c>
      <c r="E45" s="27" t="s">
        <v>1237</v>
      </c>
      <c r="F45" s="27" t="s">
        <v>1236</v>
      </c>
      <c r="G45" s="27" t="s">
        <v>1235</v>
      </c>
      <c r="H45" s="27" t="s">
        <v>1234</v>
      </c>
      <c r="I45" s="27" t="s">
        <v>1233</v>
      </c>
      <c r="J45" s="27" t="s">
        <v>1232</v>
      </c>
      <c r="K45" s="27" t="s">
        <v>1268</v>
      </c>
      <c r="L45" s="27" t="s">
        <v>347</v>
      </c>
      <c r="M45" s="27" t="s">
        <v>1230</v>
      </c>
      <c r="N45" s="27" t="s">
        <v>105</v>
      </c>
      <c r="O45" s="27">
        <v>2</v>
      </c>
      <c r="P45" s="27" t="s">
        <v>323</v>
      </c>
      <c r="Q45" s="27" t="s">
        <v>1229</v>
      </c>
      <c r="R45" s="27" t="s">
        <v>1228</v>
      </c>
      <c r="S45" s="27" t="s">
        <v>348</v>
      </c>
      <c r="Y45" s="27" t="s">
        <v>1227</v>
      </c>
    </row>
    <row r="46" spans="1:25" ht="139.5" x14ac:dyDescent="0.45">
      <c r="A46" s="27" t="s">
        <v>1241</v>
      </c>
      <c r="B46" s="27" t="s">
        <v>1240</v>
      </c>
      <c r="C46" s="27" t="s">
        <v>1239</v>
      </c>
      <c r="D46" s="27" t="s">
        <v>1238</v>
      </c>
      <c r="E46" s="27" t="s">
        <v>1237</v>
      </c>
      <c r="F46" s="27" t="s">
        <v>1236</v>
      </c>
      <c r="G46" s="27" t="s">
        <v>1235</v>
      </c>
      <c r="H46" s="27" t="s">
        <v>1234</v>
      </c>
      <c r="I46" s="27" t="s">
        <v>1233</v>
      </c>
      <c r="J46" s="27" t="s">
        <v>1232</v>
      </c>
      <c r="K46" s="27" t="s">
        <v>1268</v>
      </c>
      <c r="L46" s="27" t="s">
        <v>353</v>
      </c>
      <c r="M46" s="27" t="s">
        <v>1230</v>
      </c>
      <c r="N46" s="27" t="s">
        <v>105</v>
      </c>
      <c r="O46" s="27">
        <v>2</v>
      </c>
      <c r="P46" s="27" t="s">
        <v>323</v>
      </c>
      <c r="Q46" s="27" t="s">
        <v>1229</v>
      </c>
      <c r="R46" s="27" t="s">
        <v>1228</v>
      </c>
      <c r="S46" s="27" t="s">
        <v>354</v>
      </c>
      <c r="Y46" s="27" t="s">
        <v>1227</v>
      </c>
    </row>
    <row r="47" spans="1:25" ht="81.400000000000006" x14ac:dyDescent="0.45">
      <c r="A47" s="27" t="s">
        <v>1241</v>
      </c>
      <c r="B47" s="27" t="s">
        <v>1240</v>
      </c>
      <c r="C47" s="27" t="s">
        <v>1239</v>
      </c>
      <c r="D47" s="27" t="s">
        <v>1238</v>
      </c>
      <c r="E47" s="27" t="s">
        <v>1237</v>
      </c>
      <c r="F47" s="27" t="s">
        <v>1236</v>
      </c>
      <c r="G47" s="27" t="s">
        <v>1235</v>
      </c>
      <c r="H47" s="27" t="s">
        <v>1234</v>
      </c>
      <c r="I47" s="27" t="s">
        <v>1233</v>
      </c>
      <c r="J47" s="27" t="s">
        <v>1232</v>
      </c>
      <c r="K47" s="27" t="s">
        <v>1267</v>
      </c>
      <c r="L47" s="27" t="s">
        <v>358</v>
      </c>
      <c r="M47" s="27" t="s">
        <v>1230</v>
      </c>
      <c r="N47" s="27" t="s">
        <v>105</v>
      </c>
      <c r="O47" s="27">
        <v>1</v>
      </c>
      <c r="P47" s="27" t="s">
        <v>360</v>
      </c>
      <c r="Q47" s="27" t="s">
        <v>1229</v>
      </c>
      <c r="R47" s="27" t="s">
        <v>1228</v>
      </c>
      <c r="S47" s="27" t="s">
        <v>361</v>
      </c>
      <c r="Y47" s="27" t="s">
        <v>1227</v>
      </c>
    </row>
    <row r="48" spans="1:25" ht="81.400000000000006" x14ac:dyDescent="0.45">
      <c r="A48" s="27" t="s">
        <v>1241</v>
      </c>
      <c r="B48" s="27" t="s">
        <v>1240</v>
      </c>
      <c r="C48" s="27" t="s">
        <v>1239</v>
      </c>
      <c r="D48" s="27" t="s">
        <v>1238</v>
      </c>
      <c r="E48" s="27" t="s">
        <v>1237</v>
      </c>
      <c r="F48" s="27" t="s">
        <v>1236</v>
      </c>
      <c r="G48" s="27" t="s">
        <v>1235</v>
      </c>
      <c r="H48" s="27" t="s">
        <v>1234</v>
      </c>
      <c r="I48" s="27" t="s">
        <v>1233</v>
      </c>
      <c r="J48" s="27" t="s">
        <v>1232</v>
      </c>
      <c r="K48" s="27" t="s">
        <v>1267</v>
      </c>
      <c r="L48" s="27" t="s">
        <v>366</v>
      </c>
      <c r="M48" s="27" t="s">
        <v>1230</v>
      </c>
      <c r="N48" s="27" t="s">
        <v>105</v>
      </c>
      <c r="O48" s="27">
        <v>1</v>
      </c>
      <c r="P48" s="27" t="s">
        <v>360</v>
      </c>
      <c r="Q48" s="27" t="s">
        <v>1229</v>
      </c>
      <c r="R48" s="27" t="s">
        <v>1228</v>
      </c>
      <c r="S48" s="27" t="s">
        <v>367</v>
      </c>
      <c r="Y48" s="27" t="s">
        <v>1227</v>
      </c>
    </row>
    <row r="49" spans="1:25" ht="81.400000000000006" x14ac:dyDescent="0.45">
      <c r="A49" s="27" t="s">
        <v>1241</v>
      </c>
      <c r="B49" s="27" t="s">
        <v>1240</v>
      </c>
      <c r="C49" s="27" t="s">
        <v>1239</v>
      </c>
      <c r="D49" s="27" t="s">
        <v>1238</v>
      </c>
      <c r="E49" s="27" t="s">
        <v>1237</v>
      </c>
      <c r="F49" s="27" t="s">
        <v>1236</v>
      </c>
      <c r="G49" s="27" t="s">
        <v>1235</v>
      </c>
      <c r="H49" s="27" t="s">
        <v>1234</v>
      </c>
      <c r="I49" s="27" t="s">
        <v>1233</v>
      </c>
      <c r="J49" s="27" t="s">
        <v>1232</v>
      </c>
      <c r="K49" s="27" t="s">
        <v>1267</v>
      </c>
      <c r="L49" s="27" t="s">
        <v>372</v>
      </c>
      <c r="M49" s="27" t="s">
        <v>1230</v>
      </c>
      <c r="N49" s="27" t="s">
        <v>258</v>
      </c>
      <c r="O49" s="27">
        <v>1</v>
      </c>
      <c r="P49" s="27" t="s">
        <v>373</v>
      </c>
      <c r="Q49" s="27" t="s">
        <v>1229</v>
      </c>
      <c r="R49" s="27" t="s">
        <v>1228</v>
      </c>
      <c r="S49" s="27" t="s">
        <v>374</v>
      </c>
      <c r="Y49" s="27" t="s">
        <v>1227</v>
      </c>
    </row>
    <row r="50" spans="1:25" ht="81.400000000000006" x14ac:dyDescent="0.45">
      <c r="A50" s="27" t="s">
        <v>1241</v>
      </c>
      <c r="B50" s="27" t="s">
        <v>1240</v>
      </c>
      <c r="C50" s="27" t="s">
        <v>1239</v>
      </c>
      <c r="D50" s="27" t="s">
        <v>1238</v>
      </c>
      <c r="E50" s="27" t="s">
        <v>1237</v>
      </c>
      <c r="F50" s="27" t="s">
        <v>1236</v>
      </c>
      <c r="G50" s="27" t="s">
        <v>1235</v>
      </c>
      <c r="H50" s="27" t="s">
        <v>1234</v>
      </c>
      <c r="I50" s="27" t="s">
        <v>1233</v>
      </c>
      <c r="J50" s="27" t="s">
        <v>1232</v>
      </c>
      <c r="K50" s="27" t="s">
        <v>1267</v>
      </c>
      <c r="L50" s="27" t="s">
        <v>379</v>
      </c>
      <c r="M50" s="27" t="s">
        <v>1230</v>
      </c>
      <c r="N50" s="27" t="s">
        <v>105</v>
      </c>
      <c r="O50" s="27">
        <v>1</v>
      </c>
      <c r="P50" s="27" t="s">
        <v>380</v>
      </c>
      <c r="Q50" s="27" t="s">
        <v>1229</v>
      </c>
      <c r="R50" s="27" t="s">
        <v>1228</v>
      </c>
      <c r="S50" s="27" t="s">
        <v>381</v>
      </c>
      <c r="Y50" s="27" t="s">
        <v>1227</v>
      </c>
    </row>
    <row r="51" spans="1:25" ht="81.400000000000006" x14ac:dyDescent="0.45">
      <c r="A51" s="27" t="s">
        <v>1241</v>
      </c>
      <c r="B51" s="27" t="s">
        <v>1240</v>
      </c>
      <c r="C51" s="27" t="s">
        <v>1239</v>
      </c>
      <c r="D51" s="27" t="s">
        <v>1238</v>
      </c>
      <c r="E51" s="27" t="s">
        <v>1237</v>
      </c>
      <c r="F51" s="27" t="s">
        <v>1236</v>
      </c>
      <c r="G51" s="27" t="s">
        <v>1235</v>
      </c>
      <c r="H51" s="27" t="s">
        <v>1234</v>
      </c>
      <c r="I51" s="27" t="s">
        <v>1233</v>
      </c>
      <c r="J51" s="27" t="s">
        <v>1232</v>
      </c>
      <c r="K51" s="27" t="s">
        <v>1262</v>
      </c>
      <c r="L51" s="27" t="s">
        <v>386</v>
      </c>
      <c r="M51" s="27" t="s">
        <v>1230</v>
      </c>
      <c r="N51" s="27" t="s">
        <v>105</v>
      </c>
      <c r="O51" s="27">
        <v>1</v>
      </c>
      <c r="P51" s="27" t="s">
        <v>388</v>
      </c>
      <c r="Q51" s="27" t="s">
        <v>1229</v>
      </c>
      <c r="R51" s="27" t="s">
        <v>1228</v>
      </c>
      <c r="S51" s="27" t="s">
        <v>389</v>
      </c>
      <c r="Y51" s="27" t="s">
        <v>1227</v>
      </c>
    </row>
    <row r="52" spans="1:25" ht="127.9" x14ac:dyDescent="0.45">
      <c r="A52" s="27" t="s">
        <v>1241</v>
      </c>
      <c r="B52" s="27" t="s">
        <v>1240</v>
      </c>
      <c r="C52" s="27" t="s">
        <v>1239</v>
      </c>
      <c r="D52" s="27" t="s">
        <v>1238</v>
      </c>
      <c r="E52" s="27" t="s">
        <v>1237</v>
      </c>
      <c r="F52" s="27" t="s">
        <v>1236</v>
      </c>
      <c r="G52" s="27" t="s">
        <v>1235</v>
      </c>
      <c r="H52" s="27" t="s">
        <v>1234</v>
      </c>
      <c r="I52" s="27" t="s">
        <v>1233</v>
      </c>
      <c r="J52" s="27" t="s">
        <v>1232</v>
      </c>
      <c r="K52" s="27" t="s">
        <v>1262</v>
      </c>
      <c r="L52" s="27" t="s">
        <v>394</v>
      </c>
      <c r="M52" s="27" t="s">
        <v>1230</v>
      </c>
      <c r="N52" s="27" t="s">
        <v>105</v>
      </c>
      <c r="O52" s="27">
        <v>1</v>
      </c>
      <c r="P52" s="27" t="s">
        <v>395</v>
      </c>
      <c r="Q52" s="27" t="s">
        <v>1229</v>
      </c>
      <c r="R52" s="27" t="s">
        <v>1228</v>
      </c>
      <c r="S52" s="27" t="s">
        <v>396</v>
      </c>
      <c r="Y52" s="27" t="s">
        <v>1227</v>
      </c>
    </row>
    <row r="53" spans="1:25" ht="81.400000000000006" x14ac:dyDescent="0.45">
      <c r="A53" s="27" t="s">
        <v>1241</v>
      </c>
      <c r="B53" s="27" t="s">
        <v>1240</v>
      </c>
      <c r="C53" s="27" t="s">
        <v>1239</v>
      </c>
      <c r="D53" s="27" t="s">
        <v>1238</v>
      </c>
      <c r="E53" s="27" t="s">
        <v>1237</v>
      </c>
      <c r="F53" s="27" t="s">
        <v>1236</v>
      </c>
      <c r="G53" s="27" t="s">
        <v>1235</v>
      </c>
      <c r="H53" s="27" t="s">
        <v>1234</v>
      </c>
      <c r="I53" s="27" t="s">
        <v>1233</v>
      </c>
      <c r="J53" s="27" t="s">
        <v>1232</v>
      </c>
      <c r="K53" s="27" t="s">
        <v>1262</v>
      </c>
      <c r="L53" s="27" t="s">
        <v>413</v>
      </c>
      <c r="M53" s="27" t="s">
        <v>1230</v>
      </c>
      <c r="N53" s="27" t="s">
        <v>105</v>
      </c>
      <c r="O53" s="27">
        <v>1</v>
      </c>
      <c r="P53" s="27" t="s">
        <v>414</v>
      </c>
      <c r="Q53" s="27" t="s">
        <v>1229</v>
      </c>
      <c r="R53" s="27" t="s">
        <v>1228</v>
      </c>
      <c r="S53" s="27" t="s">
        <v>415</v>
      </c>
      <c r="Y53" s="27" t="s">
        <v>1227</v>
      </c>
    </row>
    <row r="54" spans="1:25" ht="81.400000000000006" x14ac:dyDescent="0.45">
      <c r="A54" s="27" t="s">
        <v>1241</v>
      </c>
      <c r="B54" s="27" t="s">
        <v>1240</v>
      </c>
      <c r="C54" s="27" t="s">
        <v>1239</v>
      </c>
      <c r="D54" s="27" t="s">
        <v>1238</v>
      </c>
      <c r="E54" s="27" t="s">
        <v>1237</v>
      </c>
      <c r="F54" s="27" t="s">
        <v>1236</v>
      </c>
      <c r="G54" s="27" t="s">
        <v>1235</v>
      </c>
      <c r="H54" s="27" t="s">
        <v>1234</v>
      </c>
      <c r="I54" s="27" t="s">
        <v>1233</v>
      </c>
      <c r="J54" s="27" t="s">
        <v>1232</v>
      </c>
      <c r="K54" s="27" t="s">
        <v>1262</v>
      </c>
      <c r="L54" s="27" t="s">
        <v>434</v>
      </c>
      <c r="M54" s="27" t="s">
        <v>1230</v>
      </c>
      <c r="N54" s="27" t="s">
        <v>258</v>
      </c>
      <c r="O54" s="27">
        <v>1</v>
      </c>
      <c r="P54" s="27" t="s">
        <v>435</v>
      </c>
      <c r="Q54" s="27" t="s">
        <v>1229</v>
      </c>
      <c r="R54" s="27" t="s">
        <v>1228</v>
      </c>
      <c r="S54" s="27" t="s">
        <v>436</v>
      </c>
      <c r="Y54" s="27" t="s">
        <v>1227</v>
      </c>
    </row>
    <row r="55" spans="1:25" ht="81.400000000000006" x14ac:dyDescent="0.45">
      <c r="A55" s="27" t="s">
        <v>1241</v>
      </c>
      <c r="B55" s="27" t="s">
        <v>1240</v>
      </c>
      <c r="C55" s="27" t="s">
        <v>1239</v>
      </c>
      <c r="D55" s="27" t="s">
        <v>1238</v>
      </c>
      <c r="E55" s="27" t="s">
        <v>1237</v>
      </c>
      <c r="F55" s="27" t="s">
        <v>1236</v>
      </c>
      <c r="G55" s="27" t="s">
        <v>1235</v>
      </c>
      <c r="H55" s="27" t="s">
        <v>1234</v>
      </c>
      <c r="I55" s="27" t="s">
        <v>1233</v>
      </c>
      <c r="J55" s="27" t="s">
        <v>1232</v>
      </c>
      <c r="K55" s="27" t="s">
        <v>1262</v>
      </c>
      <c r="L55" s="27" t="s">
        <v>441</v>
      </c>
      <c r="M55" s="27" t="s">
        <v>1230</v>
      </c>
      <c r="N55" s="27" t="s">
        <v>105</v>
      </c>
      <c r="O55" s="27">
        <v>1</v>
      </c>
      <c r="P55" s="27" t="s">
        <v>221</v>
      </c>
      <c r="Q55" s="27" t="s">
        <v>1229</v>
      </c>
      <c r="R55" s="27" t="s">
        <v>1228</v>
      </c>
      <c r="S55" s="27" t="s">
        <v>442</v>
      </c>
      <c r="Y55" s="27" t="s">
        <v>1227</v>
      </c>
    </row>
    <row r="56" spans="1:25" ht="81.400000000000006" x14ac:dyDescent="0.45">
      <c r="A56" s="27" t="s">
        <v>1241</v>
      </c>
      <c r="B56" s="27" t="s">
        <v>1240</v>
      </c>
      <c r="C56" s="27" t="s">
        <v>1239</v>
      </c>
      <c r="D56" s="27" t="s">
        <v>1238</v>
      </c>
      <c r="E56" s="27" t="s">
        <v>1237</v>
      </c>
      <c r="F56" s="27" t="s">
        <v>1236</v>
      </c>
      <c r="G56" s="27" t="s">
        <v>1235</v>
      </c>
      <c r="H56" s="27" t="s">
        <v>1234</v>
      </c>
      <c r="I56" s="27" t="s">
        <v>1233</v>
      </c>
      <c r="J56" s="27" t="s">
        <v>1232</v>
      </c>
      <c r="K56" s="27" t="s">
        <v>1262</v>
      </c>
      <c r="L56" s="27" t="s">
        <v>447</v>
      </c>
      <c r="M56" s="27" t="s">
        <v>1230</v>
      </c>
      <c r="N56" s="27" t="s">
        <v>105</v>
      </c>
      <c r="O56" s="27">
        <v>1</v>
      </c>
      <c r="P56" s="27" t="s">
        <v>448</v>
      </c>
      <c r="Q56" s="27" t="s">
        <v>1229</v>
      </c>
      <c r="R56" s="27" t="s">
        <v>1228</v>
      </c>
      <c r="S56" s="27" t="s">
        <v>449</v>
      </c>
      <c r="Y56" s="27" t="s">
        <v>1227</v>
      </c>
    </row>
    <row r="57" spans="1:25" ht="81.400000000000006" x14ac:dyDescent="0.45">
      <c r="A57" s="27" t="s">
        <v>1241</v>
      </c>
      <c r="B57" s="27" t="s">
        <v>1240</v>
      </c>
      <c r="C57" s="27" t="s">
        <v>1239</v>
      </c>
      <c r="D57" s="27" t="s">
        <v>1238</v>
      </c>
      <c r="E57" s="27" t="s">
        <v>1237</v>
      </c>
      <c r="F57" s="27" t="s">
        <v>1236</v>
      </c>
      <c r="G57" s="27" t="s">
        <v>1235</v>
      </c>
      <c r="H57" s="27" t="s">
        <v>1234</v>
      </c>
      <c r="I57" s="27" t="s">
        <v>1233</v>
      </c>
      <c r="J57" s="27" t="s">
        <v>1232</v>
      </c>
      <c r="K57" s="27" t="s">
        <v>1262</v>
      </c>
      <c r="L57" s="27" t="s">
        <v>420</v>
      </c>
      <c r="M57" s="27" t="s">
        <v>1230</v>
      </c>
      <c r="N57" s="27" t="s">
        <v>105</v>
      </c>
      <c r="O57" s="27">
        <v>1</v>
      </c>
      <c r="P57" s="27" t="s">
        <v>421</v>
      </c>
      <c r="Q57" s="27" t="s">
        <v>1229</v>
      </c>
      <c r="R57" s="27" t="s">
        <v>1228</v>
      </c>
      <c r="S57" s="27" t="s">
        <v>422</v>
      </c>
      <c r="Y57" s="27" t="s">
        <v>1227</v>
      </c>
    </row>
    <row r="58" spans="1:25" ht="81.400000000000006" x14ac:dyDescent="0.45">
      <c r="A58" s="27" t="s">
        <v>1241</v>
      </c>
      <c r="B58" s="27" t="s">
        <v>1240</v>
      </c>
      <c r="C58" s="27" t="s">
        <v>1239</v>
      </c>
      <c r="D58" s="27" t="s">
        <v>1238</v>
      </c>
      <c r="E58" s="27" t="s">
        <v>1237</v>
      </c>
      <c r="F58" s="27" t="s">
        <v>1236</v>
      </c>
      <c r="G58" s="27" t="s">
        <v>1235</v>
      </c>
      <c r="H58" s="27" t="s">
        <v>1234</v>
      </c>
      <c r="I58" s="27" t="s">
        <v>1233</v>
      </c>
      <c r="J58" s="27" t="s">
        <v>1232</v>
      </c>
      <c r="K58" s="27" t="s">
        <v>1262</v>
      </c>
      <c r="L58" s="27" t="s">
        <v>455</v>
      </c>
      <c r="M58" s="27" t="s">
        <v>1230</v>
      </c>
      <c r="N58" s="27" t="s">
        <v>105</v>
      </c>
      <c r="O58" s="27">
        <v>2</v>
      </c>
      <c r="P58" s="27" t="s">
        <v>448</v>
      </c>
      <c r="Q58" s="27" t="s">
        <v>1229</v>
      </c>
      <c r="R58" s="27" t="s">
        <v>1228</v>
      </c>
      <c r="S58" s="27" t="s">
        <v>456</v>
      </c>
      <c r="Y58" s="27" t="s">
        <v>1227</v>
      </c>
    </row>
    <row r="59" spans="1:25" ht="81.400000000000006" x14ac:dyDescent="0.45">
      <c r="A59" s="27" t="s">
        <v>1241</v>
      </c>
      <c r="B59" s="27" t="s">
        <v>1240</v>
      </c>
      <c r="C59" s="27" t="s">
        <v>1239</v>
      </c>
      <c r="D59" s="27" t="s">
        <v>1238</v>
      </c>
      <c r="E59" s="27" t="s">
        <v>1237</v>
      </c>
      <c r="F59" s="27" t="s">
        <v>1236</v>
      </c>
      <c r="G59" s="27" t="s">
        <v>1235</v>
      </c>
      <c r="H59" s="27" t="s">
        <v>1234</v>
      </c>
      <c r="I59" s="27" t="s">
        <v>1233</v>
      </c>
      <c r="J59" s="27" t="s">
        <v>1232</v>
      </c>
      <c r="K59" s="27" t="s">
        <v>1262</v>
      </c>
      <c r="L59" s="27" t="s">
        <v>462</v>
      </c>
      <c r="M59" s="27" t="s">
        <v>1230</v>
      </c>
      <c r="N59" s="27" t="s">
        <v>105</v>
      </c>
      <c r="O59" s="27">
        <v>2</v>
      </c>
      <c r="P59" s="27" t="s">
        <v>448</v>
      </c>
      <c r="Q59" s="27" t="s">
        <v>1229</v>
      </c>
      <c r="R59" s="27" t="s">
        <v>1228</v>
      </c>
      <c r="S59" s="27" t="s">
        <v>463</v>
      </c>
      <c r="Y59" s="27" t="s">
        <v>1227</v>
      </c>
    </row>
    <row r="60" spans="1:25" ht="151.15" x14ac:dyDescent="0.45">
      <c r="A60" s="27" t="s">
        <v>1241</v>
      </c>
      <c r="B60" s="27" t="s">
        <v>1240</v>
      </c>
      <c r="C60" s="27" t="s">
        <v>1239</v>
      </c>
      <c r="D60" s="27" t="s">
        <v>1238</v>
      </c>
      <c r="E60" s="27" t="s">
        <v>1237</v>
      </c>
      <c r="F60" s="27" t="s">
        <v>1236</v>
      </c>
      <c r="G60" s="27" t="s">
        <v>1235</v>
      </c>
      <c r="H60" s="27" t="s">
        <v>1234</v>
      </c>
      <c r="I60" s="27" t="s">
        <v>1233</v>
      </c>
      <c r="J60" s="27" t="s">
        <v>1232</v>
      </c>
      <c r="K60" s="27" t="s">
        <v>1262</v>
      </c>
      <c r="L60" s="27" t="s">
        <v>401</v>
      </c>
      <c r="M60" s="27" t="s">
        <v>1230</v>
      </c>
      <c r="N60" s="27" t="s">
        <v>105</v>
      </c>
      <c r="O60" s="27">
        <v>2</v>
      </c>
      <c r="P60" s="27" t="s">
        <v>395</v>
      </c>
      <c r="Q60" s="27" t="s">
        <v>1229</v>
      </c>
      <c r="R60" s="27" t="s">
        <v>1228</v>
      </c>
      <c r="S60" s="27" t="s">
        <v>402</v>
      </c>
      <c r="Y60" s="27" t="s">
        <v>1227</v>
      </c>
    </row>
    <row r="61" spans="1:25" ht="93" x14ac:dyDescent="0.45">
      <c r="A61" s="27" t="s">
        <v>1241</v>
      </c>
      <c r="B61" s="27" t="s">
        <v>1240</v>
      </c>
      <c r="C61" s="27" t="s">
        <v>1239</v>
      </c>
      <c r="D61" s="27" t="s">
        <v>1238</v>
      </c>
      <c r="E61" s="27" t="s">
        <v>1237</v>
      </c>
      <c r="F61" s="27" t="s">
        <v>1236</v>
      </c>
      <c r="G61" s="27" t="s">
        <v>1235</v>
      </c>
      <c r="H61" s="27" t="s">
        <v>1234</v>
      </c>
      <c r="I61" s="27" t="s">
        <v>1233</v>
      </c>
      <c r="J61" s="27" t="s">
        <v>1232</v>
      </c>
      <c r="K61" s="27" t="s">
        <v>1262</v>
      </c>
      <c r="L61" s="27" t="s">
        <v>428</v>
      </c>
      <c r="M61" s="27" t="s">
        <v>1230</v>
      </c>
      <c r="N61" s="27" t="s">
        <v>105</v>
      </c>
      <c r="O61" s="27">
        <v>2</v>
      </c>
      <c r="P61" s="27" t="s">
        <v>421</v>
      </c>
      <c r="Q61" s="27" t="s">
        <v>1229</v>
      </c>
      <c r="R61" s="27" t="s">
        <v>1228</v>
      </c>
      <c r="S61" s="27" t="s">
        <v>429</v>
      </c>
      <c r="Y61" s="27" t="s">
        <v>1227</v>
      </c>
    </row>
    <row r="62" spans="1:25" ht="81.400000000000006" x14ac:dyDescent="0.45">
      <c r="A62" s="27" t="s">
        <v>1241</v>
      </c>
      <c r="B62" s="27" t="s">
        <v>1240</v>
      </c>
      <c r="C62" s="27" t="s">
        <v>1239</v>
      </c>
      <c r="D62" s="27" t="s">
        <v>1238</v>
      </c>
      <c r="E62" s="27" t="s">
        <v>1237</v>
      </c>
      <c r="F62" s="27" t="s">
        <v>1236</v>
      </c>
      <c r="G62" s="27" t="s">
        <v>1235</v>
      </c>
      <c r="H62" s="27" t="s">
        <v>1234</v>
      </c>
      <c r="I62" s="27" t="s">
        <v>1233</v>
      </c>
      <c r="J62" s="27" t="s">
        <v>1232</v>
      </c>
      <c r="K62" s="27" t="s">
        <v>1262</v>
      </c>
      <c r="L62" s="27" t="s">
        <v>407</v>
      </c>
      <c r="M62" s="27" t="s">
        <v>1230</v>
      </c>
      <c r="N62" s="27" t="s">
        <v>105</v>
      </c>
      <c r="O62" s="27">
        <v>2</v>
      </c>
      <c r="P62" s="27" t="s">
        <v>395</v>
      </c>
      <c r="Q62" s="27" t="s">
        <v>1229</v>
      </c>
      <c r="R62" s="27" t="s">
        <v>1228</v>
      </c>
      <c r="S62" s="27" t="s">
        <v>408</v>
      </c>
      <c r="Y62" s="27" t="s">
        <v>1227</v>
      </c>
    </row>
    <row r="63" spans="1:25" ht="81.400000000000006" x14ac:dyDescent="0.45">
      <c r="A63" s="27" t="s">
        <v>1241</v>
      </c>
      <c r="B63" s="27" t="s">
        <v>1240</v>
      </c>
      <c r="C63" s="27" t="s">
        <v>1239</v>
      </c>
      <c r="D63" s="27" t="s">
        <v>1238</v>
      </c>
      <c r="E63" s="27" t="s">
        <v>1237</v>
      </c>
      <c r="F63" s="27" t="s">
        <v>1236</v>
      </c>
      <c r="G63" s="27" t="s">
        <v>1235</v>
      </c>
      <c r="H63" s="27" t="s">
        <v>1234</v>
      </c>
      <c r="I63" s="27" t="s">
        <v>1233</v>
      </c>
      <c r="J63" s="27" t="s">
        <v>1232</v>
      </c>
      <c r="K63" s="27" t="s">
        <v>1262</v>
      </c>
      <c r="L63" s="27" t="s">
        <v>1266</v>
      </c>
      <c r="M63" s="27" t="s">
        <v>1230</v>
      </c>
      <c r="N63" s="27" t="s">
        <v>105</v>
      </c>
      <c r="O63" s="27" t="s">
        <v>1260</v>
      </c>
      <c r="P63" s="27" t="s">
        <v>435</v>
      </c>
      <c r="Q63" s="27" t="s">
        <v>1229</v>
      </c>
      <c r="R63" s="27" t="s">
        <v>1228</v>
      </c>
      <c r="S63" s="27" t="s">
        <v>1265</v>
      </c>
      <c r="Y63" s="27" t="s">
        <v>1227</v>
      </c>
    </row>
    <row r="64" spans="1:25" ht="81.400000000000006" x14ac:dyDescent="0.45">
      <c r="A64" s="27" t="s">
        <v>1241</v>
      </c>
      <c r="B64" s="27" t="s">
        <v>1240</v>
      </c>
      <c r="C64" s="27" t="s">
        <v>1239</v>
      </c>
      <c r="D64" s="27" t="s">
        <v>1238</v>
      </c>
      <c r="E64" s="27" t="s">
        <v>1237</v>
      </c>
      <c r="F64" s="27" t="s">
        <v>1236</v>
      </c>
      <c r="G64" s="27" t="s">
        <v>1235</v>
      </c>
      <c r="H64" s="27" t="s">
        <v>1234</v>
      </c>
      <c r="I64" s="27" t="s">
        <v>1233</v>
      </c>
      <c r="J64" s="27" t="s">
        <v>1232</v>
      </c>
      <c r="K64" s="27" t="s">
        <v>1262</v>
      </c>
      <c r="L64" s="27" t="s">
        <v>1264</v>
      </c>
      <c r="M64" s="27" t="s">
        <v>1230</v>
      </c>
      <c r="N64" s="27" t="s">
        <v>105</v>
      </c>
      <c r="O64" s="27" t="s">
        <v>1260</v>
      </c>
      <c r="P64" s="27" t="s">
        <v>435</v>
      </c>
      <c r="Q64" s="27" t="s">
        <v>1229</v>
      </c>
      <c r="R64" s="27" t="s">
        <v>1228</v>
      </c>
      <c r="S64" s="27" t="s">
        <v>1263</v>
      </c>
      <c r="Y64" s="27" t="s">
        <v>1227</v>
      </c>
    </row>
    <row r="65" spans="1:25" ht="81.400000000000006" x14ac:dyDescent="0.45">
      <c r="A65" s="27" t="s">
        <v>1241</v>
      </c>
      <c r="B65" s="27" t="s">
        <v>1240</v>
      </c>
      <c r="C65" s="27" t="s">
        <v>1239</v>
      </c>
      <c r="D65" s="27" t="s">
        <v>1238</v>
      </c>
      <c r="E65" s="27" t="s">
        <v>1237</v>
      </c>
      <c r="F65" s="27" t="s">
        <v>1236</v>
      </c>
      <c r="G65" s="27" t="s">
        <v>1235</v>
      </c>
      <c r="H65" s="27" t="s">
        <v>1234</v>
      </c>
      <c r="I65" s="27" t="s">
        <v>1233</v>
      </c>
      <c r="J65" s="27" t="s">
        <v>1232</v>
      </c>
      <c r="K65" s="27" t="s">
        <v>1262</v>
      </c>
      <c r="L65" s="27" t="s">
        <v>1261</v>
      </c>
      <c r="M65" s="27" t="s">
        <v>1230</v>
      </c>
      <c r="N65" s="27" t="s">
        <v>105</v>
      </c>
      <c r="O65" s="27" t="s">
        <v>1260</v>
      </c>
      <c r="P65" s="27" t="s">
        <v>435</v>
      </c>
      <c r="Q65" s="27" t="s">
        <v>1229</v>
      </c>
      <c r="R65" s="27" t="s">
        <v>1228</v>
      </c>
      <c r="S65" s="27" t="s">
        <v>1259</v>
      </c>
      <c r="Y65" s="27" t="s">
        <v>1227</v>
      </c>
    </row>
    <row r="66" spans="1:25" ht="81.400000000000006" x14ac:dyDescent="0.45">
      <c r="A66" s="27" t="s">
        <v>1241</v>
      </c>
      <c r="B66" s="27" t="s">
        <v>1240</v>
      </c>
      <c r="C66" s="27" t="s">
        <v>1239</v>
      </c>
      <c r="D66" s="27" t="s">
        <v>1238</v>
      </c>
      <c r="E66" s="27" t="s">
        <v>1237</v>
      </c>
      <c r="F66" s="27" t="s">
        <v>1236</v>
      </c>
      <c r="G66" s="27" t="s">
        <v>1235</v>
      </c>
      <c r="H66" s="27" t="s">
        <v>1234</v>
      </c>
      <c r="I66" s="27" t="s">
        <v>1233</v>
      </c>
      <c r="J66" s="27" t="s">
        <v>1232</v>
      </c>
      <c r="K66" s="27" t="s">
        <v>1258</v>
      </c>
      <c r="L66" s="27" t="s">
        <v>470</v>
      </c>
      <c r="M66" s="27" t="s">
        <v>1230</v>
      </c>
      <c r="N66" s="27" t="s">
        <v>105</v>
      </c>
      <c r="O66" s="27">
        <v>1</v>
      </c>
      <c r="P66" s="27" t="s">
        <v>472</v>
      </c>
      <c r="Q66" s="27" t="s">
        <v>1229</v>
      </c>
      <c r="R66" s="27" t="s">
        <v>1228</v>
      </c>
      <c r="S66" s="27" t="s">
        <v>473</v>
      </c>
      <c r="Y66" s="27" t="s">
        <v>1227</v>
      </c>
    </row>
    <row r="67" spans="1:25" ht="81.400000000000006" x14ac:dyDescent="0.45">
      <c r="A67" s="27" t="s">
        <v>1241</v>
      </c>
      <c r="B67" s="27" t="s">
        <v>1240</v>
      </c>
      <c r="C67" s="27" t="s">
        <v>1239</v>
      </c>
      <c r="D67" s="27" t="s">
        <v>1238</v>
      </c>
      <c r="E67" s="27" t="s">
        <v>1237</v>
      </c>
      <c r="F67" s="27" t="s">
        <v>1236</v>
      </c>
      <c r="G67" s="27" t="s">
        <v>1235</v>
      </c>
      <c r="H67" s="27" t="s">
        <v>1234</v>
      </c>
      <c r="I67" s="27" t="s">
        <v>1233</v>
      </c>
      <c r="J67" s="27" t="s">
        <v>1232</v>
      </c>
      <c r="K67" s="27" t="s">
        <v>1258</v>
      </c>
      <c r="L67" s="27" t="s">
        <v>484</v>
      </c>
      <c r="M67" s="27" t="s">
        <v>1230</v>
      </c>
      <c r="N67" s="27" t="s">
        <v>105</v>
      </c>
      <c r="O67" s="27">
        <v>1</v>
      </c>
      <c r="P67" s="27" t="s">
        <v>485</v>
      </c>
      <c r="Q67" s="27" t="s">
        <v>1229</v>
      </c>
      <c r="R67" s="27" t="s">
        <v>1228</v>
      </c>
      <c r="S67" s="27" t="s">
        <v>486</v>
      </c>
      <c r="Y67" s="27" t="s">
        <v>1227</v>
      </c>
    </row>
    <row r="68" spans="1:25" ht="81.400000000000006" x14ac:dyDescent="0.45">
      <c r="A68" s="27" t="s">
        <v>1241</v>
      </c>
      <c r="B68" s="27" t="s">
        <v>1240</v>
      </c>
      <c r="C68" s="27" t="s">
        <v>1239</v>
      </c>
      <c r="D68" s="27" t="s">
        <v>1238</v>
      </c>
      <c r="E68" s="27" t="s">
        <v>1237</v>
      </c>
      <c r="F68" s="27" t="s">
        <v>1236</v>
      </c>
      <c r="G68" s="27" t="s">
        <v>1235</v>
      </c>
      <c r="H68" s="27" t="s">
        <v>1234</v>
      </c>
      <c r="I68" s="27" t="s">
        <v>1233</v>
      </c>
      <c r="J68" s="27" t="s">
        <v>1232</v>
      </c>
      <c r="K68" s="27" t="s">
        <v>1258</v>
      </c>
      <c r="L68" s="27" t="s">
        <v>491</v>
      </c>
      <c r="M68" s="27" t="s">
        <v>1230</v>
      </c>
      <c r="N68" s="27" t="s">
        <v>105</v>
      </c>
      <c r="O68" s="27">
        <v>1</v>
      </c>
      <c r="P68" s="27" t="s">
        <v>492</v>
      </c>
      <c r="Q68" s="27" t="s">
        <v>1229</v>
      </c>
      <c r="R68" s="27" t="s">
        <v>1228</v>
      </c>
      <c r="S68" s="27" t="s">
        <v>493</v>
      </c>
      <c r="Y68" s="27" t="s">
        <v>1227</v>
      </c>
    </row>
    <row r="69" spans="1:25" ht="81.400000000000006" x14ac:dyDescent="0.45">
      <c r="A69" s="27" t="s">
        <v>1241</v>
      </c>
      <c r="B69" s="27" t="s">
        <v>1240</v>
      </c>
      <c r="C69" s="27" t="s">
        <v>1239</v>
      </c>
      <c r="D69" s="27" t="s">
        <v>1238</v>
      </c>
      <c r="E69" s="27" t="s">
        <v>1237</v>
      </c>
      <c r="F69" s="27" t="s">
        <v>1236</v>
      </c>
      <c r="G69" s="27" t="s">
        <v>1235</v>
      </c>
      <c r="H69" s="27" t="s">
        <v>1234</v>
      </c>
      <c r="I69" s="27" t="s">
        <v>1233</v>
      </c>
      <c r="J69" s="27" t="s">
        <v>1232</v>
      </c>
      <c r="K69" s="27" t="s">
        <v>1258</v>
      </c>
      <c r="L69" s="27" t="s">
        <v>498</v>
      </c>
      <c r="M69" s="27" t="s">
        <v>1230</v>
      </c>
      <c r="N69" s="27" t="s">
        <v>105</v>
      </c>
      <c r="O69" s="27">
        <v>1</v>
      </c>
      <c r="P69" s="27" t="s">
        <v>492</v>
      </c>
      <c r="Q69" s="27" t="s">
        <v>1229</v>
      </c>
      <c r="R69" s="27" t="s">
        <v>1228</v>
      </c>
      <c r="S69" s="27" t="s">
        <v>499</v>
      </c>
      <c r="Y69" s="27" t="s">
        <v>1227</v>
      </c>
    </row>
    <row r="70" spans="1:25" ht="81.400000000000006" x14ac:dyDescent="0.45">
      <c r="A70" s="27" t="s">
        <v>1241</v>
      </c>
      <c r="B70" s="27" t="s">
        <v>1240</v>
      </c>
      <c r="C70" s="27" t="s">
        <v>1239</v>
      </c>
      <c r="D70" s="27" t="s">
        <v>1238</v>
      </c>
      <c r="E70" s="27" t="s">
        <v>1237</v>
      </c>
      <c r="F70" s="27" t="s">
        <v>1236</v>
      </c>
      <c r="G70" s="27" t="s">
        <v>1235</v>
      </c>
      <c r="H70" s="27" t="s">
        <v>1234</v>
      </c>
      <c r="I70" s="27" t="s">
        <v>1233</v>
      </c>
      <c r="J70" s="27" t="s">
        <v>1232</v>
      </c>
      <c r="K70" s="27" t="s">
        <v>1258</v>
      </c>
      <c r="L70" s="27" t="s">
        <v>478</v>
      </c>
      <c r="M70" s="27" t="s">
        <v>1230</v>
      </c>
      <c r="N70" s="27" t="s">
        <v>105</v>
      </c>
      <c r="O70" s="27">
        <v>2</v>
      </c>
      <c r="P70" s="27" t="s">
        <v>472</v>
      </c>
      <c r="Q70" s="27" t="s">
        <v>1229</v>
      </c>
      <c r="R70" s="27" t="s">
        <v>1228</v>
      </c>
      <c r="S70" s="27" t="s">
        <v>479</v>
      </c>
      <c r="Y70" s="27" t="s">
        <v>1227</v>
      </c>
    </row>
    <row r="71" spans="1:25" ht="93" x14ac:dyDescent="0.45">
      <c r="A71" s="27" t="s">
        <v>1241</v>
      </c>
      <c r="B71" s="27" t="s">
        <v>1240</v>
      </c>
      <c r="C71" s="27" t="s">
        <v>1239</v>
      </c>
      <c r="D71" s="27" t="s">
        <v>1238</v>
      </c>
      <c r="E71" s="27" t="s">
        <v>1237</v>
      </c>
      <c r="F71" s="27" t="s">
        <v>1236</v>
      </c>
      <c r="G71" s="27" t="s">
        <v>1235</v>
      </c>
      <c r="H71" s="27" t="s">
        <v>1234</v>
      </c>
      <c r="I71" s="27" t="s">
        <v>1233</v>
      </c>
      <c r="J71" s="27" t="s">
        <v>1232</v>
      </c>
      <c r="K71" s="27" t="s">
        <v>1257</v>
      </c>
      <c r="L71" s="27" t="s">
        <v>504</v>
      </c>
      <c r="M71" s="27" t="s">
        <v>1230</v>
      </c>
      <c r="N71" s="27" t="s">
        <v>258</v>
      </c>
      <c r="O71" s="27">
        <v>1</v>
      </c>
      <c r="P71" s="27" t="s">
        <v>506</v>
      </c>
      <c r="Q71" s="27" t="s">
        <v>1229</v>
      </c>
      <c r="R71" s="27" t="s">
        <v>1228</v>
      </c>
      <c r="S71" s="27" t="s">
        <v>507</v>
      </c>
      <c r="Y71" s="27" t="s">
        <v>1227</v>
      </c>
    </row>
    <row r="72" spans="1:25" ht="81.400000000000006" x14ac:dyDescent="0.45">
      <c r="A72" s="27" t="s">
        <v>1241</v>
      </c>
      <c r="B72" s="27" t="s">
        <v>1240</v>
      </c>
      <c r="C72" s="27" t="s">
        <v>1239</v>
      </c>
      <c r="D72" s="27" t="s">
        <v>1238</v>
      </c>
      <c r="E72" s="27" t="s">
        <v>1237</v>
      </c>
      <c r="F72" s="27" t="s">
        <v>1236</v>
      </c>
      <c r="G72" s="27" t="s">
        <v>1235</v>
      </c>
      <c r="H72" s="27" t="s">
        <v>1234</v>
      </c>
      <c r="I72" s="27" t="s">
        <v>1233</v>
      </c>
      <c r="J72" s="27" t="s">
        <v>1232</v>
      </c>
      <c r="K72" s="27" t="s">
        <v>1257</v>
      </c>
      <c r="L72" s="27" t="s">
        <v>542</v>
      </c>
      <c r="M72" s="27" t="s">
        <v>1230</v>
      </c>
      <c r="N72" s="27" t="s">
        <v>105</v>
      </c>
      <c r="O72" s="27">
        <v>1</v>
      </c>
      <c r="P72" s="27" t="s">
        <v>543</v>
      </c>
      <c r="Q72" s="27" t="s">
        <v>1229</v>
      </c>
      <c r="R72" s="27" t="s">
        <v>1228</v>
      </c>
      <c r="S72" s="27" t="s">
        <v>544</v>
      </c>
      <c r="Y72" s="27" t="s">
        <v>1227</v>
      </c>
    </row>
    <row r="73" spans="1:25" ht="116.25" x14ac:dyDescent="0.45">
      <c r="A73" s="27" t="s">
        <v>1241</v>
      </c>
      <c r="B73" s="27" t="s">
        <v>1240</v>
      </c>
      <c r="C73" s="27" t="s">
        <v>1239</v>
      </c>
      <c r="D73" s="27" t="s">
        <v>1238</v>
      </c>
      <c r="E73" s="27" t="s">
        <v>1237</v>
      </c>
      <c r="F73" s="27" t="s">
        <v>1236</v>
      </c>
      <c r="G73" s="27" t="s">
        <v>1235</v>
      </c>
      <c r="H73" s="27" t="s">
        <v>1234</v>
      </c>
      <c r="I73" s="27" t="s">
        <v>1233</v>
      </c>
      <c r="J73" s="27" t="s">
        <v>1232</v>
      </c>
      <c r="K73" s="27" t="s">
        <v>1257</v>
      </c>
      <c r="L73" s="27" t="s">
        <v>549</v>
      </c>
      <c r="M73" s="27" t="s">
        <v>1230</v>
      </c>
      <c r="N73" s="27" t="s">
        <v>258</v>
      </c>
      <c r="O73" s="27">
        <v>1</v>
      </c>
      <c r="P73" s="27" t="s">
        <v>550</v>
      </c>
      <c r="Q73" s="27" t="s">
        <v>1229</v>
      </c>
      <c r="R73" s="27" t="s">
        <v>1228</v>
      </c>
      <c r="S73" s="27" t="s">
        <v>551</v>
      </c>
      <c r="Y73" s="27" t="s">
        <v>1227</v>
      </c>
    </row>
    <row r="74" spans="1:25" ht="81.400000000000006" x14ac:dyDescent="0.45">
      <c r="A74" s="27" t="s">
        <v>1241</v>
      </c>
      <c r="B74" s="27" t="s">
        <v>1240</v>
      </c>
      <c r="C74" s="27" t="s">
        <v>1239</v>
      </c>
      <c r="D74" s="27" t="s">
        <v>1238</v>
      </c>
      <c r="E74" s="27" t="s">
        <v>1237</v>
      </c>
      <c r="F74" s="27" t="s">
        <v>1236</v>
      </c>
      <c r="G74" s="27" t="s">
        <v>1235</v>
      </c>
      <c r="H74" s="27" t="s">
        <v>1234</v>
      </c>
      <c r="I74" s="27" t="s">
        <v>1233</v>
      </c>
      <c r="J74" s="27" t="s">
        <v>1232</v>
      </c>
      <c r="K74" s="27" t="s">
        <v>1257</v>
      </c>
      <c r="L74" s="27" t="s">
        <v>512</v>
      </c>
      <c r="M74" s="27" t="s">
        <v>1230</v>
      </c>
      <c r="N74" s="27" t="s">
        <v>258</v>
      </c>
      <c r="O74" s="27">
        <v>1</v>
      </c>
      <c r="P74" s="27" t="s">
        <v>506</v>
      </c>
      <c r="Q74" s="27" t="s">
        <v>1229</v>
      </c>
      <c r="R74" s="27" t="s">
        <v>1228</v>
      </c>
      <c r="S74" s="27" t="s">
        <v>513</v>
      </c>
      <c r="Y74" s="27" t="s">
        <v>1227</v>
      </c>
    </row>
    <row r="75" spans="1:25" ht="81.400000000000006" x14ac:dyDescent="0.45">
      <c r="A75" s="27" t="s">
        <v>1241</v>
      </c>
      <c r="B75" s="27" t="s">
        <v>1240</v>
      </c>
      <c r="C75" s="27" t="s">
        <v>1239</v>
      </c>
      <c r="D75" s="27" t="s">
        <v>1238</v>
      </c>
      <c r="E75" s="27" t="s">
        <v>1237</v>
      </c>
      <c r="F75" s="27" t="s">
        <v>1236</v>
      </c>
      <c r="G75" s="27" t="s">
        <v>1235</v>
      </c>
      <c r="H75" s="27" t="s">
        <v>1234</v>
      </c>
      <c r="I75" s="27" t="s">
        <v>1233</v>
      </c>
      <c r="J75" s="27" t="s">
        <v>1232</v>
      </c>
      <c r="K75" s="27" t="s">
        <v>1257</v>
      </c>
      <c r="L75" s="27" t="s">
        <v>518</v>
      </c>
      <c r="M75" s="27" t="s">
        <v>1230</v>
      </c>
      <c r="N75" s="27" t="s">
        <v>258</v>
      </c>
      <c r="O75" s="27">
        <v>1</v>
      </c>
      <c r="P75" s="27" t="s">
        <v>506</v>
      </c>
      <c r="Q75" s="27" t="s">
        <v>1229</v>
      </c>
      <c r="R75" s="27" t="s">
        <v>1228</v>
      </c>
      <c r="S75" s="27" t="s">
        <v>519</v>
      </c>
      <c r="Y75" s="27" t="s">
        <v>1227</v>
      </c>
    </row>
    <row r="76" spans="1:25" ht="81.400000000000006" x14ac:dyDescent="0.45">
      <c r="A76" s="27" t="s">
        <v>1241</v>
      </c>
      <c r="B76" s="27" t="s">
        <v>1240</v>
      </c>
      <c r="C76" s="27" t="s">
        <v>1239</v>
      </c>
      <c r="D76" s="27" t="s">
        <v>1238</v>
      </c>
      <c r="E76" s="27" t="s">
        <v>1237</v>
      </c>
      <c r="F76" s="27" t="s">
        <v>1236</v>
      </c>
      <c r="G76" s="27" t="s">
        <v>1235</v>
      </c>
      <c r="H76" s="27" t="s">
        <v>1234</v>
      </c>
      <c r="I76" s="27" t="s">
        <v>1233</v>
      </c>
      <c r="J76" s="27" t="s">
        <v>1232</v>
      </c>
      <c r="K76" s="27" t="s">
        <v>1257</v>
      </c>
      <c r="L76" s="27" t="s">
        <v>524</v>
      </c>
      <c r="M76" s="27" t="s">
        <v>1230</v>
      </c>
      <c r="N76" s="27" t="s">
        <v>258</v>
      </c>
      <c r="O76" s="27">
        <v>1</v>
      </c>
      <c r="P76" s="27" t="s">
        <v>506</v>
      </c>
      <c r="Q76" s="27" t="s">
        <v>1229</v>
      </c>
      <c r="R76" s="27" t="s">
        <v>1228</v>
      </c>
      <c r="S76" s="27" t="s">
        <v>525</v>
      </c>
      <c r="Y76" s="27" t="s">
        <v>1227</v>
      </c>
    </row>
    <row r="77" spans="1:25" ht="81.400000000000006" x14ac:dyDescent="0.45">
      <c r="A77" s="27" t="s">
        <v>1241</v>
      </c>
      <c r="B77" s="27" t="s">
        <v>1240</v>
      </c>
      <c r="C77" s="27" t="s">
        <v>1239</v>
      </c>
      <c r="D77" s="27" t="s">
        <v>1238</v>
      </c>
      <c r="E77" s="27" t="s">
        <v>1237</v>
      </c>
      <c r="F77" s="27" t="s">
        <v>1236</v>
      </c>
      <c r="G77" s="27" t="s">
        <v>1235</v>
      </c>
      <c r="H77" s="27" t="s">
        <v>1234</v>
      </c>
      <c r="I77" s="27" t="s">
        <v>1233</v>
      </c>
      <c r="J77" s="27" t="s">
        <v>1232</v>
      </c>
      <c r="K77" s="27" t="s">
        <v>1257</v>
      </c>
      <c r="L77" s="27" t="s">
        <v>530</v>
      </c>
      <c r="M77" s="27" t="s">
        <v>1230</v>
      </c>
      <c r="N77" s="27" t="s">
        <v>258</v>
      </c>
      <c r="O77" s="27">
        <v>1</v>
      </c>
      <c r="P77" s="27" t="s">
        <v>506</v>
      </c>
      <c r="Q77" s="27" t="s">
        <v>1229</v>
      </c>
      <c r="R77" s="27" t="s">
        <v>1228</v>
      </c>
      <c r="S77" s="27" t="s">
        <v>531</v>
      </c>
      <c r="Y77" s="27" t="s">
        <v>1227</v>
      </c>
    </row>
    <row r="78" spans="1:25" ht="93" x14ac:dyDescent="0.45">
      <c r="A78" s="27" t="s">
        <v>1241</v>
      </c>
      <c r="B78" s="27" t="s">
        <v>1240</v>
      </c>
      <c r="C78" s="27" t="s">
        <v>1239</v>
      </c>
      <c r="D78" s="27" t="s">
        <v>1238</v>
      </c>
      <c r="E78" s="27" t="s">
        <v>1237</v>
      </c>
      <c r="F78" s="27" t="s">
        <v>1236</v>
      </c>
      <c r="G78" s="27" t="s">
        <v>1235</v>
      </c>
      <c r="H78" s="27" t="s">
        <v>1234</v>
      </c>
      <c r="I78" s="27" t="s">
        <v>1233</v>
      </c>
      <c r="J78" s="27" t="s">
        <v>1232</v>
      </c>
      <c r="K78" s="27" t="s">
        <v>1257</v>
      </c>
      <c r="L78" s="27" t="s">
        <v>536</v>
      </c>
      <c r="M78" s="27" t="s">
        <v>1230</v>
      </c>
      <c r="N78" s="27" t="s">
        <v>258</v>
      </c>
      <c r="O78" s="27">
        <v>1</v>
      </c>
      <c r="P78" s="27" t="s">
        <v>506</v>
      </c>
      <c r="Q78" s="27" t="s">
        <v>1229</v>
      </c>
      <c r="R78" s="27" t="s">
        <v>1228</v>
      </c>
      <c r="S78" s="27" t="s">
        <v>537</v>
      </c>
      <c r="Y78" s="27" t="s">
        <v>1227</v>
      </c>
    </row>
    <row r="79" spans="1:25" ht="104.65" x14ac:dyDescent="0.45">
      <c r="A79" s="27" t="s">
        <v>1241</v>
      </c>
      <c r="B79" s="27" t="s">
        <v>1240</v>
      </c>
      <c r="C79" s="27" t="s">
        <v>1239</v>
      </c>
      <c r="D79" s="27" t="s">
        <v>1238</v>
      </c>
      <c r="E79" s="27" t="s">
        <v>1237</v>
      </c>
      <c r="F79" s="27" t="s">
        <v>1236</v>
      </c>
      <c r="G79" s="27" t="s">
        <v>1235</v>
      </c>
      <c r="H79" s="27" t="s">
        <v>1234</v>
      </c>
      <c r="I79" s="27" t="s">
        <v>1233</v>
      </c>
      <c r="J79" s="27" t="s">
        <v>1232</v>
      </c>
      <c r="K79" s="27" t="s">
        <v>1257</v>
      </c>
      <c r="L79" s="27" t="s">
        <v>556</v>
      </c>
      <c r="M79" s="27" t="s">
        <v>1230</v>
      </c>
      <c r="N79" s="27" t="s">
        <v>258</v>
      </c>
      <c r="O79" s="27">
        <v>2</v>
      </c>
      <c r="P79" s="27" t="s">
        <v>550</v>
      </c>
      <c r="Q79" s="27" t="s">
        <v>1229</v>
      </c>
      <c r="R79" s="27" t="s">
        <v>1228</v>
      </c>
      <c r="S79" s="27" t="s">
        <v>557</v>
      </c>
      <c r="Y79" s="27" t="s">
        <v>1227</v>
      </c>
    </row>
    <row r="80" spans="1:25" ht="93" x14ac:dyDescent="0.45">
      <c r="A80" s="27" t="s">
        <v>1241</v>
      </c>
      <c r="B80" s="27" t="s">
        <v>1240</v>
      </c>
      <c r="C80" s="27" t="s">
        <v>1239</v>
      </c>
      <c r="D80" s="27" t="s">
        <v>1238</v>
      </c>
      <c r="E80" s="27" t="s">
        <v>1237</v>
      </c>
      <c r="F80" s="27" t="s">
        <v>1236</v>
      </c>
      <c r="G80" s="27" t="s">
        <v>1235</v>
      </c>
      <c r="H80" s="27" t="s">
        <v>1234</v>
      </c>
      <c r="I80" s="27" t="s">
        <v>1233</v>
      </c>
      <c r="J80" s="27" t="s">
        <v>1232</v>
      </c>
      <c r="K80" s="27" t="s">
        <v>1256</v>
      </c>
      <c r="L80" s="27" t="s">
        <v>562</v>
      </c>
      <c r="M80" s="27" t="s">
        <v>1230</v>
      </c>
      <c r="N80" s="27" t="s">
        <v>105</v>
      </c>
      <c r="O80" s="27">
        <v>1</v>
      </c>
      <c r="P80" s="27" t="s">
        <v>564</v>
      </c>
      <c r="Q80" s="27" t="s">
        <v>1229</v>
      </c>
      <c r="R80" s="27" t="s">
        <v>1228</v>
      </c>
      <c r="S80" s="27" t="s">
        <v>565</v>
      </c>
      <c r="Y80" s="27" t="s">
        <v>1227</v>
      </c>
    </row>
    <row r="81" spans="1:25" ht="81.400000000000006" x14ac:dyDescent="0.45">
      <c r="A81" s="27" t="s">
        <v>1241</v>
      </c>
      <c r="B81" s="27" t="s">
        <v>1240</v>
      </c>
      <c r="C81" s="27" t="s">
        <v>1239</v>
      </c>
      <c r="D81" s="27" t="s">
        <v>1238</v>
      </c>
      <c r="E81" s="27" t="s">
        <v>1237</v>
      </c>
      <c r="F81" s="27" t="s">
        <v>1236</v>
      </c>
      <c r="G81" s="27" t="s">
        <v>1235</v>
      </c>
      <c r="H81" s="27" t="s">
        <v>1234</v>
      </c>
      <c r="I81" s="27" t="s">
        <v>1233</v>
      </c>
      <c r="J81" s="27" t="s">
        <v>1232</v>
      </c>
      <c r="K81" s="27" t="s">
        <v>1256</v>
      </c>
      <c r="L81" s="27" t="s">
        <v>570</v>
      </c>
      <c r="M81" s="27" t="s">
        <v>1230</v>
      </c>
      <c r="N81" s="27" t="s">
        <v>105</v>
      </c>
      <c r="O81" s="27">
        <v>1</v>
      </c>
      <c r="P81" s="27" t="s">
        <v>564</v>
      </c>
      <c r="Q81" s="27" t="s">
        <v>1229</v>
      </c>
      <c r="R81" s="27" t="s">
        <v>1228</v>
      </c>
      <c r="S81" s="27" t="s">
        <v>571</v>
      </c>
      <c r="Y81" s="27" t="s">
        <v>1227</v>
      </c>
    </row>
    <row r="82" spans="1:25" ht="81.400000000000006" x14ac:dyDescent="0.45">
      <c r="A82" s="27" t="s">
        <v>1241</v>
      </c>
      <c r="B82" s="27" t="s">
        <v>1240</v>
      </c>
      <c r="C82" s="27" t="s">
        <v>1239</v>
      </c>
      <c r="D82" s="27" t="s">
        <v>1238</v>
      </c>
      <c r="E82" s="27" t="s">
        <v>1237</v>
      </c>
      <c r="F82" s="27" t="s">
        <v>1236</v>
      </c>
      <c r="G82" s="27" t="s">
        <v>1235</v>
      </c>
      <c r="H82" s="27" t="s">
        <v>1234</v>
      </c>
      <c r="I82" s="27" t="s">
        <v>1233</v>
      </c>
      <c r="J82" s="27" t="s">
        <v>1232</v>
      </c>
      <c r="K82" s="27" t="s">
        <v>1256</v>
      </c>
      <c r="L82" s="27" t="s">
        <v>576</v>
      </c>
      <c r="M82" s="27" t="s">
        <v>1230</v>
      </c>
      <c r="N82" s="27" t="s">
        <v>105</v>
      </c>
      <c r="O82" s="27">
        <v>1</v>
      </c>
      <c r="P82" s="27" t="s">
        <v>564</v>
      </c>
      <c r="Q82" s="27" t="s">
        <v>1229</v>
      </c>
      <c r="R82" s="27" t="s">
        <v>1228</v>
      </c>
      <c r="S82" s="27" t="s">
        <v>577</v>
      </c>
      <c r="Y82" s="27" t="s">
        <v>1227</v>
      </c>
    </row>
    <row r="83" spans="1:25" ht="81.400000000000006" x14ac:dyDescent="0.45">
      <c r="A83" s="27" t="s">
        <v>1241</v>
      </c>
      <c r="B83" s="27" t="s">
        <v>1240</v>
      </c>
      <c r="C83" s="27" t="s">
        <v>1239</v>
      </c>
      <c r="D83" s="27" t="s">
        <v>1238</v>
      </c>
      <c r="E83" s="27" t="s">
        <v>1237</v>
      </c>
      <c r="F83" s="27" t="s">
        <v>1236</v>
      </c>
      <c r="G83" s="27" t="s">
        <v>1235</v>
      </c>
      <c r="H83" s="27" t="s">
        <v>1234</v>
      </c>
      <c r="I83" s="27" t="s">
        <v>1233</v>
      </c>
      <c r="J83" s="27" t="s">
        <v>1232</v>
      </c>
      <c r="K83" s="27" t="s">
        <v>1256</v>
      </c>
      <c r="L83" s="27" t="s">
        <v>582</v>
      </c>
      <c r="M83" s="27" t="s">
        <v>1230</v>
      </c>
      <c r="N83" s="27" t="s">
        <v>258</v>
      </c>
      <c r="O83" s="27">
        <v>1</v>
      </c>
      <c r="P83" s="27" t="s">
        <v>583</v>
      </c>
      <c r="Q83" s="27" t="s">
        <v>1229</v>
      </c>
      <c r="R83" s="27" t="s">
        <v>1228</v>
      </c>
      <c r="S83" s="27" t="s">
        <v>584</v>
      </c>
      <c r="Y83" s="27" t="s">
        <v>1227</v>
      </c>
    </row>
    <row r="84" spans="1:25" ht="81.400000000000006" x14ac:dyDescent="0.45">
      <c r="A84" s="27" t="s">
        <v>1241</v>
      </c>
      <c r="B84" s="27" t="s">
        <v>1240</v>
      </c>
      <c r="C84" s="27" t="s">
        <v>1239</v>
      </c>
      <c r="D84" s="27" t="s">
        <v>1238</v>
      </c>
      <c r="E84" s="27" t="s">
        <v>1237</v>
      </c>
      <c r="F84" s="27" t="s">
        <v>1236</v>
      </c>
      <c r="G84" s="27" t="s">
        <v>1235</v>
      </c>
      <c r="H84" s="27" t="s">
        <v>1234</v>
      </c>
      <c r="I84" s="27" t="s">
        <v>1233</v>
      </c>
      <c r="J84" s="27" t="s">
        <v>1232</v>
      </c>
      <c r="K84" s="27" t="s">
        <v>1256</v>
      </c>
      <c r="L84" s="27" t="s">
        <v>589</v>
      </c>
      <c r="M84" s="27" t="s">
        <v>1230</v>
      </c>
      <c r="N84" s="27" t="s">
        <v>258</v>
      </c>
      <c r="O84" s="27">
        <v>1</v>
      </c>
      <c r="P84" s="27" t="s">
        <v>583</v>
      </c>
      <c r="Q84" s="27" t="s">
        <v>1229</v>
      </c>
      <c r="R84" s="27" t="s">
        <v>1228</v>
      </c>
      <c r="S84" s="27" t="s">
        <v>590</v>
      </c>
      <c r="Y84" s="27" t="s">
        <v>1227</v>
      </c>
    </row>
    <row r="85" spans="1:25" ht="81.400000000000006" x14ac:dyDescent="0.45">
      <c r="A85" s="27" t="s">
        <v>1241</v>
      </c>
      <c r="B85" s="27" t="s">
        <v>1240</v>
      </c>
      <c r="C85" s="27" t="s">
        <v>1239</v>
      </c>
      <c r="D85" s="27" t="s">
        <v>1238</v>
      </c>
      <c r="E85" s="27" t="s">
        <v>1237</v>
      </c>
      <c r="F85" s="27" t="s">
        <v>1236</v>
      </c>
      <c r="G85" s="27" t="s">
        <v>1235</v>
      </c>
      <c r="H85" s="27" t="s">
        <v>1234</v>
      </c>
      <c r="I85" s="27" t="s">
        <v>1233</v>
      </c>
      <c r="J85" s="27" t="s">
        <v>1232</v>
      </c>
      <c r="K85" s="27" t="s">
        <v>1256</v>
      </c>
      <c r="L85" s="27" t="s">
        <v>595</v>
      </c>
      <c r="M85" s="27" t="s">
        <v>1230</v>
      </c>
      <c r="N85" s="27" t="s">
        <v>258</v>
      </c>
      <c r="O85" s="27">
        <v>1</v>
      </c>
      <c r="P85" s="27" t="s">
        <v>583</v>
      </c>
      <c r="Q85" s="27" t="s">
        <v>1229</v>
      </c>
      <c r="R85" s="27" t="s">
        <v>1228</v>
      </c>
      <c r="S85" s="27" t="s">
        <v>596</v>
      </c>
      <c r="Y85" s="27" t="s">
        <v>1227</v>
      </c>
    </row>
    <row r="86" spans="1:25" ht="197.65" x14ac:dyDescent="0.45">
      <c r="A86" s="27" t="s">
        <v>1241</v>
      </c>
      <c r="B86" s="27" t="s">
        <v>1240</v>
      </c>
      <c r="C86" s="27" t="s">
        <v>1239</v>
      </c>
      <c r="D86" s="27" t="s">
        <v>1238</v>
      </c>
      <c r="E86" s="27" t="s">
        <v>1237</v>
      </c>
      <c r="F86" s="27" t="s">
        <v>1236</v>
      </c>
      <c r="G86" s="27" t="s">
        <v>1235</v>
      </c>
      <c r="H86" s="27" t="s">
        <v>1234</v>
      </c>
      <c r="I86" s="27" t="s">
        <v>1233</v>
      </c>
      <c r="J86" s="27" t="s">
        <v>1232</v>
      </c>
      <c r="K86" s="27" t="s">
        <v>1256</v>
      </c>
      <c r="L86" s="27" t="s">
        <v>601</v>
      </c>
      <c r="M86" s="27" t="s">
        <v>1230</v>
      </c>
      <c r="N86" s="27" t="s">
        <v>258</v>
      </c>
      <c r="O86" s="27">
        <v>1</v>
      </c>
      <c r="P86" s="27" t="s">
        <v>583</v>
      </c>
      <c r="Q86" s="27" t="s">
        <v>1229</v>
      </c>
      <c r="R86" s="27" t="s">
        <v>1228</v>
      </c>
      <c r="S86" s="27" t="s">
        <v>602</v>
      </c>
      <c r="Y86" s="27" t="s">
        <v>1227</v>
      </c>
    </row>
    <row r="87" spans="1:25" ht="81.400000000000006" x14ac:dyDescent="0.45">
      <c r="A87" s="27" t="s">
        <v>1241</v>
      </c>
      <c r="B87" s="27" t="s">
        <v>1240</v>
      </c>
      <c r="C87" s="27" t="s">
        <v>1239</v>
      </c>
      <c r="D87" s="27" t="s">
        <v>1238</v>
      </c>
      <c r="E87" s="27" t="s">
        <v>1237</v>
      </c>
      <c r="F87" s="27" t="s">
        <v>1236</v>
      </c>
      <c r="G87" s="27" t="s">
        <v>1235</v>
      </c>
      <c r="H87" s="27" t="s">
        <v>1234</v>
      </c>
      <c r="I87" s="27" t="s">
        <v>1233</v>
      </c>
      <c r="J87" s="27" t="s">
        <v>1232</v>
      </c>
      <c r="K87" s="27" t="s">
        <v>1256</v>
      </c>
      <c r="L87" s="27" t="s">
        <v>607</v>
      </c>
      <c r="M87" s="27" t="s">
        <v>1230</v>
      </c>
      <c r="N87" s="27" t="s">
        <v>258</v>
      </c>
      <c r="O87" s="27">
        <v>1</v>
      </c>
      <c r="P87" s="27" t="s">
        <v>583</v>
      </c>
      <c r="Q87" s="27" t="s">
        <v>1229</v>
      </c>
      <c r="R87" s="27" t="s">
        <v>1228</v>
      </c>
      <c r="S87" s="27" t="s">
        <v>608</v>
      </c>
      <c r="Y87" s="27" t="s">
        <v>1227</v>
      </c>
    </row>
    <row r="88" spans="1:25" ht="81.400000000000006" x14ac:dyDescent="0.45">
      <c r="A88" s="27" t="s">
        <v>1241</v>
      </c>
      <c r="B88" s="27" t="s">
        <v>1240</v>
      </c>
      <c r="C88" s="27" t="s">
        <v>1239</v>
      </c>
      <c r="D88" s="27" t="s">
        <v>1238</v>
      </c>
      <c r="E88" s="27" t="s">
        <v>1237</v>
      </c>
      <c r="F88" s="27" t="s">
        <v>1236</v>
      </c>
      <c r="G88" s="27" t="s">
        <v>1235</v>
      </c>
      <c r="H88" s="27" t="s">
        <v>1234</v>
      </c>
      <c r="I88" s="27" t="s">
        <v>1233</v>
      </c>
      <c r="J88" s="27" t="s">
        <v>1232</v>
      </c>
      <c r="K88" s="27" t="s">
        <v>1256</v>
      </c>
      <c r="L88" s="27" t="s">
        <v>620</v>
      </c>
      <c r="M88" s="27" t="s">
        <v>1230</v>
      </c>
      <c r="N88" s="27" t="s">
        <v>105</v>
      </c>
      <c r="O88" s="27">
        <v>1</v>
      </c>
      <c r="P88" s="27" t="s">
        <v>621</v>
      </c>
      <c r="Q88" s="27" t="s">
        <v>1229</v>
      </c>
      <c r="R88" s="27" t="s">
        <v>1228</v>
      </c>
      <c r="S88" s="27" t="s">
        <v>622</v>
      </c>
      <c r="Y88" s="27" t="s">
        <v>1227</v>
      </c>
    </row>
    <row r="89" spans="1:25" ht="81.400000000000006" x14ac:dyDescent="0.45">
      <c r="A89" s="27" t="s">
        <v>1241</v>
      </c>
      <c r="B89" s="27" t="s">
        <v>1240</v>
      </c>
      <c r="C89" s="27" t="s">
        <v>1239</v>
      </c>
      <c r="D89" s="27" t="s">
        <v>1238</v>
      </c>
      <c r="E89" s="27" t="s">
        <v>1237</v>
      </c>
      <c r="F89" s="27" t="s">
        <v>1236</v>
      </c>
      <c r="G89" s="27" t="s">
        <v>1235</v>
      </c>
      <c r="H89" s="27" t="s">
        <v>1234</v>
      </c>
      <c r="I89" s="27" t="s">
        <v>1233</v>
      </c>
      <c r="J89" s="27" t="s">
        <v>1232</v>
      </c>
      <c r="K89" s="27" t="s">
        <v>1256</v>
      </c>
      <c r="L89" s="27" t="s">
        <v>627</v>
      </c>
      <c r="M89" s="27" t="s">
        <v>1230</v>
      </c>
      <c r="N89" s="27" t="s">
        <v>105</v>
      </c>
      <c r="O89" s="27">
        <v>1</v>
      </c>
      <c r="P89" s="27" t="s">
        <v>621</v>
      </c>
      <c r="Q89" s="27" t="s">
        <v>1229</v>
      </c>
      <c r="R89" s="27" t="s">
        <v>1228</v>
      </c>
      <c r="S89" s="27" t="s">
        <v>628</v>
      </c>
      <c r="Y89" s="27" t="s">
        <v>1227</v>
      </c>
    </row>
    <row r="90" spans="1:25" ht="81.400000000000006" x14ac:dyDescent="0.45">
      <c r="A90" s="27" t="s">
        <v>1241</v>
      </c>
      <c r="B90" s="27" t="s">
        <v>1240</v>
      </c>
      <c r="C90" s="27" t="s">
        <v>1239</v>
      </c>
      <c r="D90" s="27" t="s">
        <v>1238</v>
      </c>
      <c r="E90" s="27" t="s">
        <v>1237</v>
      </c>
      <c r="F90" s="27" t="s">
        <v>1236</v>
      </c>
      <c r="G90" s="27" t="s">
        <v>1235</v>
      </c>
      <c r="H90" s="27" t="s">
        <v>1234</v>
      </c>
      <c r="I90" s="27" t="s">
        <v>1233</v>
      </c>
      <c r="J90" s="27" t="s">
        <v>1232</v>
      </c>
      <c r="K90" s="27" t="s">
        <v>1256</v>
      </c>
      <c r="L90" s="27" t="s">
        <v>633</v>
      </c>
      <c r="M90" s="27" t="s">
        <v>1230</v>
      </c>
      <c r="N90" s="27" t="s">
        <v>105</v>
      </c>
      <c r="O90" s="27">
        <v>1</v>
      </c>
      <c r="P90" s="27" t="s">
        <v>634</v>
      </c>
      <c r="Q90" s="27" t="s">
        <v>1229</v>
      </c>
      <c r="R90" s="27" t="s">
        <v>1228</v>
      </c>
      <c r="S90" s="27" t="s">
        <v>635</v>
      </c>
      <c r="Y90" s="27" t="s">
        <v>1227</v>
      </c>
    </row>
    <row r="91" spans="1:25" ht="81.400000000000006" x14ac:dyDescent="0.45">
      <c r="A91" s="27" t="s">
        <v>1241</v>
      </c>
      <c r="B91" s="27" t="s">
        <v>1240</v>
      </c>
      <c r="C91" s="27" t="s">
        <v>1239</v>
      </c>
      <c r="D91" s="27" t="s">
        <v>1238</v>
      </c>
      <c r="E91" s="27" t="s">
        <v>1237</v>
      </c>
      <c r="F91" s="27" t="s">
        <v>1236</v>
      </c>
      <c r="G91" s="27" t="s">
        <v>1235</v>
      </c>
      <c r="H91" s="27" t="s">
        <v>1234</v>
      </c>
      <c r="I91" s="27" t="s">
        <v>1233</v>
      </c>
      <c r="J91" s="27" t="s">
        <v>1232</v>
      </c>
      <c r="K91" s="27" t="s">
        <v>1256</v>
      </c>
      <c r="L91" s="27" t="s">
        <v>640</v>
      </c>
      <c r="M91" s="27" t="s">
        <v>1230</v>
      </c>
      <c r="N91" s="27" t="s">
        <v>105</v>
      </c>
      <c r="O91" s="27">
        <v>1</v>
      </c>
      <c r="P91" s="27" t="s">
        <v>634</v>
      </c>
      <c r="Q91" s="27" t="s">
        <v>1229</v>
      </c>
      <c r="R91" s="27" t="s">
        <v>1228</v>
      </c>
      <c r="S91" s="27" t="s">
        <v>641</v>
      </c>
      <c r="Y91" s="27" t="s">
        <v>1227</v>
      </c>
    </row>
    <row r="92" spans="1:25" ht="81.400000000000006" x14ac:dyDescent="0.45">
      <c r="A92" s="27" t="s">
        <v>1241</v>
      </c>
      <c r="B92" s="27" t="s">
        <v>1240</v>
      </c>
      <c r="C92" s="27" t="s">
        <v>1239</v>
      </c>
      <c r="D92" s="27" t="s">
        <v>1238</v>
      </c>
      <c r="E92" s="27" t="s">
        <v>1237</v>
      </c>
      <c r="F92" s="27" t="s">
        <v>1236</v>
      </c>
      <c r="G92" s="27" t="s">
        <v>1235</v>
      </c>
      <c r="H92" s="27" t="s">
        <v>1234</v>
      </c>
      <c r="I92" s="27" t="s">
        <v>1233</v>
      </c>
      <c r="J92" s="27" t="s">
        <v>1232</v>
      </c>
      <c r="K92" s="27" t="s">
        <v>1256</v>
      </c>
      <c r="L92" s="27" t="s">
        <v>646</v>
      </c>
      <c r="M92" s="27" t="s">
        <v>1230</v>
      </c>
      <c r="N92" s="27" t="s">
        <v>258</v>
      </c>
      <c r="O92" s="27">
        <v>1</v>
      </c>
      <c r="P92" s="27" t="s">
        <v>647</v>
      </c>
      <c r="Q92" s="27" t="s">
        <v>1229</v>
      </c>
      <c r="R92" s="27" t="s">
        <v>1228</v>
      </c>
      <c r="S92" s="27" t="s">
        <v>648</v>
      </c>
      <c r="Y92" s="27" t="s">
        <v>1227</v>
      </c>
    </row>
    <row r="93" spans="1:25" ht="81.400000000000006" x14ac:dyDescent="0.45">
      <c r="A93" s="27" t="s">
        <v>1241</v>
      </c>
      <c r="B93" s="27" t="s">
        <v>1240</v>
      </c>
      <c r="C93" s="27" t="s">
        <v>1239</v>
      </c>
      <c r="D93" s="27" t="s">
        <v>1238</v>
      </c>
      <c r="E93" s="27" t="s">
        <v>1237</v>
      </c>
      <c r="F93" s="27" t="s">
        <v>1236</v>
      </c>
      <c r="G93" s="27" t="s">
        <v>1235</v>
      </c>
      <c r="H93" s="27" t="s">
        <v>1234</v>
      </c>
      <c r="I93" s="27" t="s">
        <v>1233</v>
      </c>
      <c r="J93" s="27" t="s">
        <v>1232</v>
      </c>
      <c r="K93" s="27" t="s">
        <v>1256</v>
      </c>
      <c r="L93" s="27" t="s">
        <v>653</v>
      </c>
      <c r="M93" s="27" t="s">
        <v>1230</v>
      </c>
      <c r="N93" s="27" t="s">
        <v>258</v>
      </c>
      <c r="O93" s="27">
        <v>1</v>
      </c>
      <c r="P93" s="27" t="s">
        <v>647</v>
      </c>
      <c r="Q93" s="27" t="s">
        <v>1229</v>
      </c>
      <c r="R93" s="27" t="s">
        <v>1228</v>
      </c>
      <c r="S93" s="27" t="s">
        <v>654</v>
      </c>
      <c r="Y93" s="27" t="s">
        <v>1227</v>
      </c>
    </row>
    <row r="94" spans="1:25" ht="93" x14ac:dyDescent="0.45">
      <c r="A94" s="27" t="s">
        <v>1241</v>
      </c>
      <c r="B94" s="27" t="s">
        <v>1240</v>
      </c>
      <c r="C94" s="27" t="s">
        <v>1239</v>
      </c>
      <c r="D94" s="27" t="s">
        <v>1238</v>
      </c>
      <c r="E94" s="27" t="s">
        <v>1237</v>
      </c>
      <c r="F94" s="27" t="s">
        <v>1236</v>
      </c>
      <c r="G94" s="27" t="s">
        <v>1235</v>
      </c>
      <c r="H94" s="27" t="s">
        <v>1234</v>
      </c>
      <c r="I94" s="27" t="s">
        <v>1233</v>
      </c>
      <c r="J94" s="27" t="s">
        <v>1232</v>
      </c>
      <c r="K94" s="27" t="s">
        <v>1256</v>
      </c>
      <c r="L94" s="27" t="s">
        <v>659</v>
      </c>
      <c r="M94" s="27" t="s">
        <v>1230</v>
      </c>
      <c r="N94" s="27" t="s">
        <v>258</v>
      </c>
      <c r="O94" s="27">
        <v>1</v>
      </c>
      <c r="P94" s="27" t="s">
        <v>647</v>
      </c>
      <c r="Q94" s="27" t="s">
        <v>1229</v>
      </c>
      <c r="R94" s="27" t="s">
        <v>1228</v>
      </c>
      <c r="S94" s="27" t="s">
        <v>660</v>
      </c>
      <c r="Y94" s="27" t="s">
        <v>1227</v>
      </c>
    </row>
    <row r="95" spans="1:25" ht="81.400000000000006" x14ac:dyDescent="0.45">
      <c r="A95" s="27" t="s">
        <v>1241</v>
      </c>
      <c r="B95" s="27" t="s">
        <v>1240</v>
      </c>
      <c r="C95" s="27" t="s">
        <v>1239</v>
      </c>
      <c r="D95" s="27" t="s">
        <v>1238</v>
      </c>
      <c r="E95" s="27" t="s">
        <v>1237</v>
      </c>
      <c r="F95" s="27" t="s">
        <v>1236</v>
      </c>
      <c r="G95" s="27" t="s">
        <v>1235</v>
      </c>
      <c r="H95" s="27" t="s">
        <v>1234</v>
      </c>
      <c r="I95" s="27" t="s">
        <v>1233</v>
      </c>
      <c r="J95" s="27" t="s">
        <v>1232</v>
      </c>
      <c r="K95" s="27" t="s">
        <v>1256</v>
      </c>
      <c r="L95" s="27" t="s">
        <v>690</v>
      </c>
      <c r="M95" s="27" t="s">
        <v>1230</v>
      </c>
      <c r="N95" s="27" t="s">
        <v>258</v>
      </c>
      <c r="O95" s="27">
        <v>1</v>
      </c>
      <c r="P95" s="27" t="s">
        <v>691</v>
      </c>
      <c r="Q95" s="27" t="s">
        <v>1229</v>
      </c>
      <c r="R95" s="27" t="s">
        <v>1228</v>
      </c>
      <c r="S95" s="27" t="s">
        <v>692</v>
      </c>
      <c r="Y95" s="27" t="s">
        <v>1227</v>
      </c>
    </row>
    <row r="96" spans="1:25" ht="139.5" x14ac:dyDescent="0.45">
      <c r="A96" s="27" t="s">
        <v>1241</v>
      </c>
      <c r="B96" s="27" t="s">
        <v>1240</v>
      </c>
      <c r="C96" s="27" t="s">
        <v>1239</v>
      </c>
      <c r="D96" s="27" t="s">
        <v>1238</v>
      </c>
      <c r="E96" s="27" t="s">
        <v>1237</v>
      </c>
      <c r="F96" s="27" t="s">
        <v>1236</v>
      </c>
      <c r="G96" s="27" t="s">
        <v>1235</v>
      </c>
      <c r="H96" s="27" t="s">
        <v>1234</v>
      </c>
      <c r="I96" s="27" t="s">
        <v>1233</v>
      </c>
      <c r="J96" s="27" t="s">
        <v>1232</v>
      </c>
      <c r="K96" s="27" t="s">
        <v>1256</v>
      </c>
      <c r="L96" s="27" t="s">
        <v>727</v>
      </c>
      <c r="M96" s="27" t="s">
        <v>1230</v>
      </c>
      <c r="N96" s="27" t="s">
        <v>105</v>
      </c>
      <c r="O96" s="27">
        <v>1</v>
      </c>
      <c r="P96" s="27" t="s">
        <v>728</v>
      </c>
      <c r="Q96" s="27" t="s">
        <v>1229</v>
      </c>
      <c r="R96" s="27" t="s">
        <v>1228</v>
      </c>
      <c r="S96" s="27" t="s">
        <v>729</v>
      </c>
      <c r="Y96" s="27" t="s">
        <v>1227</v>
      </c>
    </row>
    <row r="97" spans="1:25" ht="81.400000000000006" x14ac:dyDescent="0.45">
      <c r="A97" s="27" t="s">
        <v>1241</v>
      </c>
      <c r="B97" s="27" t="s">
        <v>1240</v>
      </c>
      <c r="C97" s="27" t="s">
        <v>1239</v>
      </c>
      <c r="D97" s="27" t="s">
        <v>1238</v>
      </c>
      <c r="E97" s="27" t="s">
        <v>1237</v>
      </c>
      <c r="F97" s="27" t="s">
        <v>1236</v>
      </c>
      <c r="G97" s="27" t="s">
        <v>1235</v>
      </c>
      <c r="H97" s="27" t="s">
        <v>1234</v>
      </c>
      <c r="I97" s="27" t="s">
        <v>1233</v>
      </c>
      <c r="J97" s="27" t="s">
        <v>1232</v>
      </c>
      <c r="K97" s="27" t="s">
        <v>1256</v>
      </c>
      <c r="L97" s="27" t="s">
        <v>734</v>
      </c>
      <c r="M97" s="27" t="s">
        <v>1230</v>
      </c>
      <c r="N97" s="27" t="s">
        <v>105</v>
      </c>
      <c r="O97" s="27">
        <v>1</v>
      </c>
      <c r="P97" s="27" t="s">
        <v>735</v>
      </c>
      <c r="Q97" s="27" t="s">
        <v>1229</v>
      </c>
      <c r="R97" s="27" t="s">
        <v>1228</v>
      </c>
      <c r="S97" s="27" t="s">
        <v>736</v>
      </c>
      <c r="Y97" s="27" t="s">
        <v>1227</v>
      </c>
    </row>
    <row r="98" spans="1:25" ht="81.400000000000006" x14ac:dyDescent="0.45">
      <c r="A98" s="27" t="s">
        <v>1241</v>
      </c>
      <c r="B98" s="27" t="s">
        <v>1240</v>
      </c>
      <c r="C98" s="27" t="s">
        <v>1239</v>
      </c>
      <c r="D98" s="27" t="s">
        <v>1238</v>
      </c>
      <c r="E98" s="27" t="s">
        <v>1237</v>
      </c>
      <c r="F98" s="27" t="s">
        <v>1236</v>
      </c>
      <c r="G98" s="27" t="s">
        <v>1235</v>
      </c>
      <c r="H98" s="27" t="s">
        <v>1234</v>
      </c>
      <c r="I98" s="27" t="s">
        <v>1233</v>
      </c>
      <c r="J98" s="27" t="s">
        <v>1232</v>
      </c>
      <c r="K98" s="27" t="s">
        <v>1256</v>
      </c>
      <c r="L98" s="27" t="s">
        <v>613</v>
      </c>
      <c r="M98" s="27" t="s">
        <v>1230</v>
      </c>
      <c r="N98" s="27" t="s">
        <v>258</v>
      </c>
      <c r="O98" s="27">
        <v>1</v>
      </c>
      <c r="P98" s="27" t="s">
        <v>614</v>
      </c>
      <c r="Q98" s="27" t="s">
        <v>1229</v>
      </c>
      <c r="R98" s="27" t="s">
        <v>1228</v>
      </c>
      <c r="S98" s="27" t="s">
        <v>615</v>
      </c>
      <c r="Y98" s="27" t="s">
        <v>1227</v>
      </c>
    </row>
    <row r="99" spans="1:25" ht="116.25" x14ac:dyDescent="0.45">
      <c r="A99" s="27" t="s">
        <v>1241</v>
      </c>
      <c r="B99" s="27" t="s">
        <v>1240</v>
      </c>
      <c r="C99" s="27" t="s">
        <v>1239</v>
      </c>
      <c r="D99" s="27" t="s">
        <v>1238</v>
      </c>
      <c r="E99" s="27" t="s">
        <v>1237</v>
      </c>
      <c r="F99" s="27" t="s">
        <v>1236</v>
      </c>
      <c r="G99" s="27" t="s">
        <v>1235</v>
      </c>
      <c r="H99" s="27" t="s">
        <v>1234</v>
      </c>
      <c r="I99" s="27" t="s">
        <v>1233</v>
      </c>
      <c r="J99" s="27" t="s">
        <v>1232</v>
      </c>
      <c r="K99" s="27" t="s">
        <v>1256</v>
      </c>
      <c r="L99" s="27" t="s">
        <v>683</v>
      </c>
      <c r="M99" s="27" t="s">
        <v>1230</v>
      </c>
      <c r="N99" s="27" t="s">
        <v>105</v>
      </c>
      <c r="O99" s="27">
        <v>1</v>
      </c>
      <c r="P99" s="27" t="s">
        <v>684</v>
      </c>
      <c r="Q99" s="27" t="s">
        <v>1229</v>
      </c>
      <c r="R99" s="27" t="s">
        <v>1228</v>
      </c>
      <c r="S99" s="27" t="s">
        <v>685</v>
      </c>
      <c r="Y99" s="27" t="s">
        <v>1227</v>
      </c>
    </row>
    <row r="100" spans="1:25" ht="81.400000000000006" x14ac:dyDescent="0.45">
      <c r="A100" s="27" t="s">
        <v>1241</v>
      </c>
      <c r="B100" s="27" t="s">
        <v>1240</v>
      </c>
      <c r="C100" s="27" t="s">
        <v>1239</v>
      </c>
      <c r="D100" s="27" t="s">
        <v>1238</v>
      </c>
      <c r="E100" s="27" t="s">
        <v>1237</v>
      </c>
      <c r="F100" s="27" t="s">
        <v>1236</v>
      </c>
      <c r="G100" s="27" t="s">
        <v>1235</v>
      </c>
      <c r="H100" s="27" t="s">
        <v>1234</v>
      </c>
      <c r="I100" s="27" t="s">
        <v>1233</v>
      </c>
      <c r="J100" s="27" t="s">
        <v>1232</v>
      </c>
      <c r="K100" s="27" t="s">
        <v>1256</v>
      </c>
      <c r="L100" s="27" t="s">
        <v>665</v>
      </c>
      <c r="M100" s="27" t="s">
        <v>1230</v>
      </c>
      <c r="N100" s="27" t="s">
        <v>258</v>
      </c>
      <c r="O100" s="27">
        <v>2</v>
      </c>
      <c r="P100" s="27" t="s">
        <v>647</v>
      </c>
      <c r="Q100" s="27" t="s">
        <v>1229</v>
      </c>
      <c r="R100" s="27" t="s">
        <v>1228</v>
      </c>
      <c r="S100" s="27" t="s">
        <v>666</v>
      </c>
      <c r="Y100" s="27" t="s">
        <v>1227</v>
      </c>
    </row>
    <row r="101" spans="1:25" ht="81.400000000000006" x14ac:dyDescent="0.45">
      <c r="A101" s="27" t="s">
        <v>1241</v>
      </c>
      <c r="B101" s="27" t="s">
        <v>1240</v>
      </c>
      <c r="C101" s="27" t="s">
        <v>1239</v>
      </c>
      <c r="D101" s="27" t="s">
        <v>1238</v>
      </c>
      <c r="E101" s="27" t="s">
        <v>1237</v>
      </c>
      <c r="F101" s="27" t="s">
        <v>1236</v>
      </c>
      <c r="G101" s="27" t="s">
        <v>1235</v>
      </c>
      <c r="H101" s="27" t="s">
        <v>1234</v>
      </c>
      <c r="I101" s="27" t="s">
        <v>1233</v>
      </c>
      <c r="J101" s="27" t="s">
        <v>1232</v>
      </c>
      <c r="K101" s="27" t="s">
        <v>1256</v>
      </c>
      <c r="L101" s="27" t="s">
        <v>671</v>
      </c>
      <c r="M101" s="27" t="s">
        <v>1230</v>
      </c>
      <c r="N101" s="27" t="s">
        <v>258</v>
      </c>
      <c r="O101" s="27">
        <v>2</v>
      </c>
      <c r="P101" s="27" t="s">
        <v>647</v>
      </c>
      <c r="Q101" s="27" t="s">
        <v>1229</v>
      </c>
      <c r="R101" s="27" t="s">
        <v>1228</v>
      </c>
      <c r="S101" s="27" t="s">
        <v>672</v>
      </c>
      <c r="Y101" s="27" t="s">
        <v>1227</v>
      </c>
    </row>
    <row r="102" spans="1:25" ht="81.400000000000006" x14ac:dyDescent="0.45">
      <c r="A102" s="27" t="s">
        <v>1241</v>
      </c>
      <c r="B102" s="27" t="s">
        <v>1240</v>
      </c>
      <c r="C102" s="27" t="s">
        <v>1239</v>
      </c>
      <c r="D102" s="27" t="s">
        <v>1238</v>
      </c>
      <c r="E102" s="27" t="s">
        <v>1237</v>
      </c>
      <c r="F102" s="27" t="s">
        <v>1236</v>
      </c>
      <c r="G102" s="27" t="s">
        <v>1235</v>
      </c>
      <c r="H102" s="27" t="s">
        <v>1234</v>
      </c>
      <c r="I102" s="27" t="s">
        <v>1233</v>
      </c>
      <c r="J102" s="27" t="s">
        <v>1232</v>
      </c>
      <c r="K102" s="27" t="s">
        <v>1256</v>
      </c>
      <c r="L102" s="27" t="s">
        <v>677</v>
      </c>
      <c r="M102" s="27" t="s">
        <v>1230</v>
      </c>
      <c r="N102" s="27" t="s">
        <v>258</v>
      </c>
      <c r="O102" s="27">
        <v>2</v>
      </c>
      <c r="P102" s="27" t="s">
        <v>647</v>
      </c>
      <c r="Q102" s="27" t="s">
        <v>1229</v>
      </c>
      <c r="R102" s="27" t="s">
        <v>1228</v>
      </c>
      <c r="S102" s="27" t="s">
        <v>678</v>
      </c>
      <c r="Y102" s="27" t="s">
        <v>1227</v>
      </c>
    </row>
    <row r="103" spans="1:25" ht="81.400000000000006" x14ac:dyDescent="0.45">
      <c r="A103" s="27" t="s">
        <v>1241</v>
      </c>
      <c r="B103" s="27" t="s">
        <v>1240</v>
      </c>
      <c r="C103" s="27" t="s">
        <v>1239</v>
      </c>
      <c r="D103" s="27" t="s">
        <v>1238</v>
      </c>
      <c r="E103" s="27" t="s">
        <v>1237</v>
      </c>
      <c r="F103" s="27" t="s">
        <v>1236</v>
      </c>
      <c r="G103" s="27" t="s">
        <v>1235</v>
      </c>
      <c r="H103" s="27" t="s">
        <v>1234</v>
      </c>
      <c r="I103" s="27" t="s">
        <v>1233</v>
      </c>
      <c r="J103" s="27" t="s">
        <v>1232</v>
      </c>
      <c r="K103" s="27" t="s">
        <v>1256</v>
      </c>
      <c r="L103" s="27" t="s">
        <v>697</v>
      </c>
      <c r="M103" s="27" t="s">
        <v>1230</v>
      </c>
      <c r="N103" s="27" t="s">
        <v>258</v>
      </c>
      <c r="O103" s="27">
        <v>2</v>
      </c>
      <c r="P103" s="27" t="s">
        <v>691</v>
      </c>
      <c r="Q103" s="27" t="s">
        <v>1229</v>
      </c>
      <c r="R103" s="27" t="s">
        <v>1228</v>
      </c>
      <c r="S103" s="27" t="s">
        <v>698</v>
      </c>
      <c r="Y103" s="27" t="s">
        <v>1227</v>
      </c>
    </row>
    <row r="104" spans="1:25" ht="81.400000000000006" x14ac:dyDescent="0.45">
      <c r="A104" s="27" t="s">
        <v>1241</v>
      </c>
      <c r="B104" s="27" t="s">
        <v>1240</v>
      </c>
      <c r="C104" s="27" t="s">
        <v>1239</v>
      </c>
      <c r="D104" s="27" t="s">
        <v>1238</v>
      </c>
      <c r="E104" s="27" t="s">
        <v>1237</v>
      </c>
      <c r="F104" s="27" t="s">
        <v>1236</v>
      </c>
      <c r="G104" s="27" t="s">
        <v>1235</v>
      </c>
      <c r="H104" s="27" t="s">
        <v>1234</v>
      </c>
      <c r="I104" s="27" t="s">
        <v>1233</v>
      </c>
      <c r="J104" s="27" t="s">
        <v>1232</v>
      </c>
      <c r="K104" s="27" t="s">
        <v>1256</v>
      </c>
      <c r="L104" s="27" t="s">
        <v>703</v>
      </c>
      <c r="M104" s="27" t="s">
        <v>1230</v>
      </c>
      <c r="N104" s="27" t="s">
        <v>258</v>
      </c>
      <c r="O104" s="27">
        <v>2</v>
      </c>
      <c r="P104" s="27" t="s">
        <v>691</v>
      </c>
      <c r="Q104" s="27" t="s">
        <v>1229</v>
      </c>
      <c r="R104" s="27" t="s">
        <v>1228</v>
      </c>
      <c r="S104" s="27" t="s">
        <v>704</v>
      </c>
      <c r="Y104" s="27" t="s">
        <v>1227</v>
      </c>
    </row>
    <row r="105" spans="1:25" ht="81.400000000000006" x14ac:dyDescent="0.45">
      <c r="A105" s="27" t="s">
        <v>1241</v>
      </c>
      <c r="B105" s="27" t="s">
        <v>1240</v>
      </c>
      <c r="C105" s="27" t="s">
        <v>1239</v>
      </c>
      <c r="D105" s="27" t="s">
        <v>1238</v>
      </c>
      <c r="E105" s="27" t="s">
        <v>1237</v>
      </c>
      <c r="F105" s="27" t="s">
        <v>1236</v>
      </c>
      <c r="G105" s="27" t="s">
        <v>1235</v>
      </c>
      <c r="H105" s="27" t="s">
        <v>1234</v>
      </c>
      <c r="I105" s="27" t="s">
        <v>1233</v>
      </c>
      <c r="J105" s="27" t="s">
        <v>1232</v>
      </c>
      <c r="K105" s="27" t="s">
        <v>1256</v>
      </c>
      <c r="L105" s="27" t="s">
        <v>709</v>
      </c>
      <c r="M105" s="27" t="s">
        <v>1230</v>
      </c>
      <c r="N105" s="27" t="s">
        <v>258</v>
      </c>
      <c r="O105" s="27">
        <v>2</v>
      </c>
      <c r="P105" s="27" t="s">
        <v>691</v>
      </c>
      <c r="Q105" s="27" t="s">
        <v>1229</v>
      </c>
      <c r="R105" s="27" t="s">
        <v>1228</v>
      </c>
      <c r="S105" s="27" t="s">
        <v>710</v>
      </c>
      <c r="Y105" s="27" t="s">
        <v>1227</v>
      </c>
    </row>
    <row r="106" spans="1:25" ht="81.400000000000006" x14ac:dyDescent="0.45">
      <c r="A106" s="27" t="s">
        <v>1241</v>
      </c>
      <c r="B106" s="27" t="s">
        <v>1240</v>
      </c>
      <c r="C106" s="27" t="s">
        <v>1239</v>
      </c>
      <c r="D106" s="27" t="s">
        <v>1238</v>
      </c>
      <c r="E106" s="27" t="s">
        <v>1237</v>
      </c>
      <c r="F106" s="27" t="s">
        <v>1236</v>
      </c>
      <c r="G106" s="27" t="s">
        <v>1235</v>
      </c>
      <c r="H106" s="27" t="s">
        <v>1234</v>
      </c>
      <c r="I106" s="27" t="s">
        <v>1233</v>
      </c>
      <c r="J106" s="27" t="s">
        <v>1232</v>
      </c>
      <c r="K106" s="27" t="s">
        <v>1256</v>
      </c>
      <c r="L106" s="27" t="s">
        <v>715</v>
      </c>
      <c r="M106" s="27" t="s">
        <v>1230</v>
      </c>
      <c r="N106" s="27" t="s">
        <v>258</v>
      </c>
      <c r="O106" s="27">
        <v>2</v>
      </c>
      <c r="P106" s="27" t="s">
        <v>691</v>
      </c>
      <c r="Q106" s="27" t="s">
        <v>1229</v>
      </c>
      <c r="R106" s="27" t="s">
        <v>1228</v>
      </c>
      <c r="S106" s="27" t="s">
        <v>716</v>
      </c>
      <c r="Y106" s="27" t="s">
        <v>1227</v>
      </c>
    </row>
    <row r="107" spans="1:25" ht="81.400000000000006" x14ac:dyDescent="0.45">
      <c r="A107" s="27" t="s">
        <v>1241</v>
      </c>
      <c r="B107" s="27" t="s">
        <v>1240</v>
      </c>
      <c r="C107" s="27" t="s">
        <v>1239</v>
      </c>
      <c r="D107" s="27" t="s">
        <v>1238</v>
      </c>
      <c r="E107" s="27" t="s">
        <v>1237</v>
      </c>
      <c r="F107" s="27" t="s">
        <v>1236</v>
      </c>
      <c r="G107" s="27" t="s">
        <v>1235</v>
      </c>
      <c r="H107" s="27" t="s">
        <v>1234</v>
      </c>
      <c r="I107" s="27" t="s">
        <v>1233</v>
      </c>
      <c r="J107" s="27" t="s">
        <v>1232</v>
      </c>
      <c r="K107" s="27" t="s">
        <v>1256</v>
      </c>
      <c r="L107" s="27" t="s">
        <v>721</v>
      </c>
      <c r="M107" s="27" t="s">
        <v>1230</v>
      </c>
      <c r="N107" s="27" t="s">
        <v>258</v>
      </c>
      <c r="O107" s="27">
        <v>3</v>
      </c>
      <c r="P107" s="27" t="s">
        <v>691</v>
      </c>
      <c r="Q107" s="27" t="s">
        <v>1229</v>
      </c>
      <c r="R107" s="27" t="s">
        <v>1228</v>
      </c>
      <c r="S107" s="27" t="s">
        <v>722</v>
      </c>
      <c r="Y107" s="27" t="s">
        <v>1227</v>
      </c>
    </row>
    <row r="108" spans="1:25" ht="81.400000000000006" x14ac:dyDescent="0.45">
      <c r="A108" s="27" t="s">
        <v>1241</v>
      </c>
      <c r="B108" s="27" t="s">
        <v>1240</v>
      </c>
      <c r="C108" s="27" t="s">
        <v>1239</v>
      </c>
      <c r="D108" s="27" t="s">
        <v>1238</v>
      </c>
      <c r="E108" s="27" t="s">
        <v>1237</v>
      </c>
      <c r="F108" s="27" t="s">
        <v>1236</v>
      </c>
      <c r="G108" s="27" t="s">
        <v>1235</v>
      </c>
      <c r="H108" s="27" t="s">
        <v>1234</v>
      </c>
      <c r="I108" s="27" t="s">
        <v>1233</v>
      </c>
      <c r="J108" s="27" t="s">
        <v>1232</v>
      </c>
      <c r="K108" s="27" t="s">
        <v>1255</v>
      </c>
      <c r="L108" s="27" t="s">
        <v>742</v>
      </c>
      <c r="M108" s="27" t="s">
        <v>1230</v>
      </c>
      <c r="N108" s="27" t="s">
        <v>105</v>
      </c>
      <c r="O108" s="27">
        <v>1</v>
      </c>
      <c r="P108" s="27" t="s">
        <v>735</v>
      </c>
      <c r="Q108" s="27" t="s">
        <v>1229</v>
      </c>
      <c r="R108" s="27" t="s">
        <v>1228</v>
      </c>
      <c r="S108" s="27" t="s">
        <v>744</v>
      </c>
      <c r="Y108" s="27" t="s">
        <v>1227</v>
      </c>
    </row>
    <row r="109" spans="1:25" ht="81.400000000000006" x14ac:dyDescent="0.45">
      <c r="A109" s="27" t="s">
        <v>1241</v>
      </c>
      <c r="B109" s="27" t="s">
        <v>1240</v>
      </c>
      <c r="C109" s="27" t="s">
        <v>1239</v>
      </c>
      <c r="D109" s="27" t="s">
        <v>1238</v>
      </c>
      <c r="E109" s="27" t="s">
        <v>1237</v>
      </c>
      <c r="F109" s="27" t="s">
        <v>1236</v>
      </c>
      <c r="G109" s="27" t="s">
        <v>1235</v>
      </c>
      <c r="H109" s="27" t="s">
        <v>1234</v>
      </c>
      <c r="I109" s="27" t="s">
        <v>1233</v>
      </c>
      <c r="J109" s="27" t="s">
        <v>1232</v>
      </c>
      <c r="K109" s="27" t="s">
        <v>1255</v>
      </c>
      <c r="L109" s="27" t="s">
        <v>749</v>
      </c>
      <c r="M109" s="27" t="s">
        <v>1230</v>
      </c>
      <c r="N109" s="27" t="s">
        <v>258</v>
      </c>
      <c r="O109" s="27">
        <v>1</v>
      </c>
      <c r="P109" s="27" t="s">
        <v>750</v>
      </c>
      <c r="Q109" s="27" t="s">
        <v>1229</v>
      </c>
      <c r="R109" s="27" t="s">
        <v>1228</v>
      </c>
      <c r="S109" s="27" t="s">
        <v>751</v>
      </c>
      <c r="Y109" s="27" t="s">
        <v>1227</v>
      </c>
    </row>
    <row r="110" spans="1:25" ht="81.400000000000006" x14ac:dyDescent="0.45">
      <c r="A110" s="27" t="s">
        <v>1241</v>
      </c>
      <c r="B110" s="27" t="s">
        <v>1240</v>
      </c>
      <c r="C110" s="27" t="s">
        <v>1239</v>
      </c>
      <c r="D110" s="27" t="s">
        <v>1238</v>
      </c>
      <c r="E110" s="27" t="s">
        <v>1237</v>
      </c>
      <c r="F110" s="27" t="s">
        <v>1236</v>
      </c>
      <c r="G110" s="27" t="s">
        <v>1235</v>
      </c>
      <c r="H110" s="27" t="s">
        <v>1234</v>
      </c>
      <c r="I110" s="27" t="s">
        <v>1233</v>
      </c>
      <c r="J110" s="27" t="s">
        <v>1232</v>
      </c>
      <c r="K110" s="27" t="s">
        <v>1255</v>
      </c>
      <c r="L110" s="27" t="s">
        <v>756</v>
      </c>
      <c r="M110" s="27" t="s">
        <v>1230</v>
      </c>
      <c r="N110" s="27" t="s">
        <v>258</v>
      </c>
      <c r="O110" s="27">
        <v>1</v>
      </c>
      <c r="P110" s="27" t="s">
        <v>750</v>
      </c>
      <c r="Q110" s="27" t="s">
        <v>1229</v>
      </c>
      <c r="R110" s="27" t="s">
        <v>1228</v>
      </c>
      <c r="S110" s="27" t="s">
        <v>757</v>
      </c>
      <c r="Y110" s="27" t="s">
        <v>1227</v>
      </c>
    </row>
    <row r="111" spans="1:25" ht="81.400000000000006" x14ac:dyDescent="0.45">
      <c r="A111" s="27" t="s">
        <v>1241</v>
      </c>
      <c r="B111" s="27" t="s">
        <v>1240</v>
      </c>
      <c r="C111" s="27" t="s">
        <v>1239</v>
      </c>
      <c r="D111" s="27" t="s">
        <v>1238</v>
      </c>
      <c r="E111" s="27" t="s">
        <v>1237</v>
      </c>
      <c r="F111" s="27" t="s">
        <v>1236</v>
      </c>
      <c r="G111" s="27" t="s">
        <v>1235</v>
      </c>
      <c r="H111" s="27" t="s">
        <v>1234</v>
      </c>
      <c r="I111" s="27" t="s">
        <v>1233</v>
      </c>
      <c r="J111" s="27" t="s">
        <v>1232</v>
      </c>
      <c r="K111" s="27" t="s">
        <v>1255</v>
      </c>
      <c r="L111" s="27" t="s">
        <v>762</v>
      </c>
      <c r="M111" s="27" t="s">
        <v>1230</v>
      </c>
      <c r="N111" s="27" t="s">
        <v>258</v>
      </c>
      <c r="O111" s="27">
        <v>1</v>
      </c>
      <c r="P111" s="27" t="s">
        <v>750</v>
      </c>
      <c r="Q111" s="27" t="s">
        <v>1229</v>
      </c>
      <c r="R111" s="27" t="s">
        <v>1228</v>
      </c>
      <c r="S111" s="27" t="s">
        <v>763</v>
      </c>
      <c r="Y111" s="27" t="s">
        <v>1227</v>
      </c>
    </row>
    <row r="112" spans="1:25" ht="81.400000000000006" x14ac:dyDescent="0.45">
      <c r="A112" s="27" t="s">
        <v>1241</v>
      </c>
      <c r="B112" s="27" t="s">
        <v>1240</v>
      </c>
      <c r="C112" s="27" t="s">
        <v>1239</v>
      </c>
      <c r="D112" s="27" t="s">
        <v>1238</v>
      </c>
      <c r="E112" s="27" t="s">
        <v>1237</v>
      </c>
      <c r="F112" s="27" t="s">
        <v>1236</v>
      </c>
      <c r="G112" s="27" t="s">
        <v>1235</v>
      </c>
      <c r="H112" s="27" t="s">
        <v>1234</v>
      </c>
      <c r="I112" s="27" t="s">
        <v>1233</v>
      </c>
      <c r="J112" s="27" t="s">
        <v>1232</v>
      </c>
      <c r="K112" s="27" t="s">
        <v>1255</v>
      </c>
      <c r="L112" s="27" t="s">
        <v>768</v>
      </c>
      <c r="M112" s="27" t="s">
        <v>1230</v>
      </c>
      <c r="N112" s="27" t="s">
        <v>258</v>
      </c>
      <c r="O112" s="27">
        <v>1</v>
      </c>
      <c r="P112" s="27" t="s">
        <v>741</v>
      </c>
      <c r="Q112" s="27" t="s">
        <v>1229</v>
      </c>
      <c r="R112" s="27" t="s">
        <v>1228</v>
      </c>
      <c r="S112" s="27" t="s">
        <v>769</v>
      </c>
      <c r="Y112" s="27" t="s">
        <v>1227</v>
      </c>
    </row>
    <row r="113" spans="1:25" ht="81.400000000000006" x14ac:dyDescent="0.45">
      <c r="A113" s="27" t="s">
        <v>1241</v>
      </c>
      <c r="B113" s="27" t="s">
        <v>1240</v>
      </c>
      <c r="C113" s="27" t="s">
        <v>1239</v>
      </c>
      <c r="D113" s="27" t="s">
        <v>1238</v>
      </c>
      <c r="E113" s="27" t="s">
        <v>1237</v>
      </c>
      <c r="F113" s="27" t="s">
        <v>1236</v>
      </c>
      <c r="G113" s="27" t="s">
        <v>1235</v>
      </c>
      <c r="H113" s="27" t="s">
        <v>1234</v>
      </c>
      <c r="I113" s="27" t="s">
        <v>1233</v>
      </c>
      <c r="J113" s="27" t="s">
        <v>1232</v>
      </c>
      <c r="K113" s="27" t="s">
        <v>1255</v>
      </c>
      <c r="L113" s="27" t="s">
        <v>792</v>
      </c>
      <c r="M113" s="27" t="s">
        <v>1230</v>
      </c>
      <c r="N113" s="27" t="s">
        <v>258</v>
      </c>
      <c r="O113" s="27">
        <v>1</v>
      </c>
      <c r="P113" s="27" t="s">
        <v>793</v>
      </c>
      <c r="Q113" s="27" t="s">
        <v>1229</v>
      </c>
      <c r="R113" s="27" t="s">
        <v>1228</v>
      </c>
      <c r="S113" s="27" t="s">
        <v>794</v>
      </c>
      <c r="Y113" s="27" t="s">
        <v>1227</v>
      </c>
    </row>
    <row r="114" spans="1:25" ht="81.400000000000006" x14ac:dyDescent="0.45">
      <c r="A114" s="27" t="s">
        <v>1241</v>
      </c>
      <c r="B114" s="27" t="s">
        <v>1240</v>
      </c>
      <c r="C114" s="27" t="s">
        <v>1239</v>
      </c>
      <c r="D114" s="27" t="s">
        <v>1238</v>
      </c>
      <c r="E114" s="27" t="s">
        <v>1237</v>
      </c>
      <c r="F114" s="27" t="s">
        <v>1236</v>
      </c>
      <c r="G114" s="27" t="s">
        <v>1235</v>
      </c>
      <c r="H114" s="27" t="s">
        <v>1234</v>
      </c>
      <c r="I114" s="27" t="s">
        <v>1233</v>
      </c>
      <c r="J114" s="27" t="s">
        <v>1232</v>
      </c>
      <c r="K114" s="27" t="s">
        <v>1255</v>
      </c>
      <c r="L114" s="27" t="s">
        <v>799</v>
      </c>
      <c r="M114" s="27" t="s">
        <v>1230</v>
      </c>
      <c r="N114" s="27" t="s">
        <v>258</v>
      </c>
      <c r="O114" s="27">
        <v>1</v>
      </c>
      <c r="P114" s="27" t="s">
        <v>800</v>
      </c>
      <c r="Q114" s="27" t="s">
        <v>1229</v>
      </c>
      <c r="R114" s="27" t="s">
        <v>1228</v>
      </c>
      <c r="S114" s="27" t="s">
        <v>801</v>
      </c>
      <c r="Y114" s="27" t="s">
        <v>1227</v>
      </c>
    </row>
    <row r="115" spans="1:25" ht="81.400000000000006" x14ac:dyDescent="0.45">
      <c r="A115" s="27" t="s">
        <v>1241</v>
      </c>
      <c r="B115" s="27" t="s">
        <v>1240</v>
      </c>
      <c r="C115" s="27" t="s">
        <v>1239</v>
      </c>
      <c r="D115" s="27" t="s">
        <v>1238</v>
      </c>
      <c r="E115" s="27" t="s">
        <v>1237</v>
      </c>
      <c r="F115" s="27" t="s">
        <v>1236</v>
      </c>
      <c r="G115" s="27" t="s">
        <v>1235</v>
      </c>
      <c r="H115" s="27" t="s">
        <v>1234</v>
      </c>
      <c r="I115" s="27" t="s">
        <v>1233</v>
      </c>
      <c r="J115" s="27" t="s">
        <v>1232</v>
      </c>
      <c r="K115" s="27" t="s">
        <v>1255</v>
      </c>
      <c r="L115" s="27" t="s">
        <v>806</v>
      </c>
      <c r="M115" s="27" t="s">
        <v>1230</v>
      </c>
      <c r="N115" s="27" t="s">
        <v>105</v>
      </c>
      <c r="O115" s="27">
        <v>1</v>
      </c>
      <c r="P115" s="27" t="s">
        <v>807</v>
      </c>
      <c r="Q115" s="27" t="s">
        <v>1229</v>
      </c>
      <c r="R115" s="27" t="s">
        <v>1228</v>
      </c>
      <c r="S115" s="27" t="s">
        <v>808</v>
      </c>
      <c r="Y115" s="27" t="s">
        <v>1227</v>
      </c>
    </row>
    <row r="116" spans="1:25" ht="81.400000000000006" x14ac:dyDescent="0.45">
      <c r="A116" s="27" t="s">
        <v>1241</v>
      </c>
      <c r="B116" s="27" t="s">
        <v>1240</v>
      </c>
      <c r="C116" s="27" t="s">
        <v>1239</v>
      </c>
      <c r="D116" s="27" t="s">
        <v>1238</v>
      </c>
      <c r="E116" s="27" t="s">
        <v>1237</v>
      </c>
      <c r="F116" s="27" t="s">
        <v>1236</v>
      </c>
      <c r="G116" s="27" t="s">
        <v>1235</v>
      </c>
      <c r="H116" s="27" t="s">
        <v>1234</v>
      </c>
      <c r="I116" s="27" t="s">
        <v>1233</v>
      </c>
      <c r="J116" s="27" t="s">
        <v>1232</v>
      </c>
      <c r="K116" s="27" t="s">
        <v>1255</v>
      </c>
      <c r="L116" s="27" t="s">
        <v>774</v>
      </c>
      <c r="M116" s="27" t="s">
        <v>1230</v>
      </c>
      <c r="N116" s="27" t="s">
        <v>258</v>
      </c>
      <c r="O116" s="27">
        <v>2</v>
      </c>
      <c r="P116" s="27" t="s">
        <v>741</v>
      </c>
      <c r="Q116" s="27" t="s">
        <v>1229</v>
      </c>
      <c r="R116" s="27" t="s">
        <v>1228</v>
      </c>
      <c r="S116" s="27" t="s">
        <v>775</v>
      </c>
      <c r="Y116" s="27" t="s">
        <v>1227</v>
      </c>
    </row>
    <row r="117" spans="1:25" ht="81.400000000000006" x14ac:dyDescent="0.45">
      <c r="A117" s="27" t="s">
        <v>1241</v>
      </c>
      <c r="B117" s="27" t="s">
        <v>1240</v>
      </c>
      <c r="C117" s="27" t="s">
        <v>1239</v>
      </c>
      <c r="D117" s="27" t="s">
        <v>1238</v>
      </c>
      <c r="E117" s="27" t="s">
        <v>1237</v>
      </c>
      <c r="F117" s="27" t="s">
        <v>1236</v>
      </c>
      <c r="G117" s="27" t="s">
        <v>1235</v>
      </c>
      <c r="H117" s="27" t="s">
        <v>1234</v>
      </c>
      <c r="I117" s="27" t="s">
        <v>1233</v>
      </c>
      <c r="J117" s="27" t="s">
        <v>1232</v>
      </c>
      <c r="K117" s="27" t="s">
        <v>1255</v>
      </c>
      <c r="L117" s="27" t="s">
        <v>780</v>
      </c>
      <c r="M117" s="27" t="s">
        <v>1230</v>
      </c>
      <c r="N117" s="27" t="s">
        <v>258</v>
      </c>
      <c r="O117" s="27">
        <v>2</v>
      </c>
      <c r="P117" s="27" t="s">
        <v>741</v>
      </c>
      <c r="Q117" s="27" t="s">
        <v>1229</v>
      </c>
      <c r="R117" s="27" t="s">
        <v>1228</v>
      </c>
      <c r="S117" s="27" t="s">
        <v>781</v>
      </c>
      <c r="Y117" s="27" t="s">
        <v>1227</v>
      </c>
    </row>
    <row r="118" spans="1:25" ht="81.400000000000006" x14ac:dyDescent="0.45">
      <c r="A118" s="27" t="s">
        <v>1241</v>
      </c>
      <c r="B118" s="27" t="s">
        <v>1240</v>
      </c>
      <c r="C118" s="27" t="s">
        <v>1239</v>
      </c>
      <c r="D118" s="27" t="s">
        <v>1238</v>
      </c>
      <c r="E118" s="27" t="s">
        <v>1237</v>
      </c>
      <c r="F118" s="27" t="s">
        <v>1236</v>
      </c>
      <c r="G118" s="27" t="s">
        <v>1235</v>
      </c>
      <c r="H118" s="27" t="s">
        <v>1234</v>
      </c>
      <c r="I118" s="27" t="s">
        <v>1233</v>
      </c>
      <c r="J118" s="27" t="s">
        <v>1232</v>
      </c>
      <c r="K118" s="27" t="s">
        <v>1255</v>
      </c>
      <c r="L118" s="27" t="s">
        <v>786</v>
      </c>
      <c r="M118" s="27" t="s">
        <v>1230</v>
      </c>
      <c r="N118" s="27" t="s">
        <v>258</v>
      </c>
      <c r="O118" s="27">
        <v>2</v>
      </c>
      <c r="P118" s="27" t="s">
        <v>741</v>
      </c>
      <c r="Q118" s="27" t="s">
        <v>1229</v>
      </c>
      <c r="R118" s="27" t="s">
        <v>1228</v>
      </c>
      <c r="S118" s="27" t="s">
        <v>787</v>
      </c>
      <c r="Y118" s="27" t="s">
        <v>1227</v>
      </c>
    </row>
    <row r="119" spans="1:25" ht="81.400000000000006" x14ac:dyDescent="0.45">
      <c r="A119" s="27" t="s">
        <v>1241</v>
      </c>
      <c r="B119" s="27" t="s">
        <v>1240</v>
      </c>
      <c r="C119" s="27" t="s">
        <v>1239</v>
      </c>
      <c r="D119" s="27" t="s">
        <v>1238</v>
      </c>
      <c r="E119" s="27" t="s">
        <v>1237</v>
      </c>
      <c r="F119" s="27" t="s">
        <v>1236</v>
      </c>
      <c r="G119" s="27" t="s">
        <v>1235</v>
      </c>
      <c r="H119" s="27" t="s">
        <v>1234</v>
      </c>
      <c r="I119" s="27" t="s">
        <v>1233</v>
      </c>
      <c r="J119" s="27" t="s">
        <v>1232</v>
      </c>
      <c r="K119" s="27" t="s">
        <v>1254</v>
      </c>
      <c r="L119" s="27" t="s">
        <v>826</v>
      </c>
      <c r="M119" s="27" t="s">
        <v>1230</v>
      </c>
      <c r="N119" s="27" t="s">
        <v>105</v>
      </c>
      <c r="O119" s="27">
        <v>1</v>
      </c>
      <c r="P119" s="27" t="s">
        <v>827</v>
      </c>
      <c r="Q119" s="27" t="s">
        <v>1229</v>
      </c>
      <c r="R119" s="27" t="s">
        <v>1228</v>
      </c>
      <c r="S119" s="27" t="s">
        <v>828</v>
      </c>
      <c r="Y119" s="27" t="s">
        <v>1227</v>
      </c>
    </row>
    <row r="120" spans="1:25" ht="81.400000000000006" x14ac:dyDescent="0.45">
      <c r="A120" s="27" t="s">
        <v>1241</v>
      </c>
      <c r="B120" s="27" t="s">
        <v>1240</v>
      </c>
      <c r="C120" s="27" t="s">
        <v>1239</v>
      </c>
      <c r="D120" s="27" t="s">
        <v>1238</v>
      </c>
      <c r="E120" s="27" t="s">
        <v>1237</v>
      </c>
      <c r="F120" s="27" t="s">
        <v>1236</v>
      </c>
      <c r="G120" s="27" t="s">
        <v>1235</v>
      </c>
      <c r="H120" s="27" t="s">
        <v>1234</v>
      </c>
      <c r="I120" s="27" t="s">
        <v>1233</v>
      </c>
      <c r="J120" s="27" t="s">
        <v>1232</v>
      </c>
      <c r="K120" s="27" t="s">
        <v>1254</v>
      </c>
      <c r="L120" s="27" t="s">
        <v>875</v>
      </c>
      <c r="M120" s="27" t="s">
        <v>1230</v>
      </c>
      <c r="N120" s="27" t="s">
        <v>105</v>
      </c>
      <c r="O120" s="27">
        <v>1</v>
      </c>
      <c r="P120" s="27" t="s">
        <v>735</v>
      </c>
      <c r="Q120" s="27" t="s">
        <v>1229</v>
      </c>
      <c r="R120" s="27" t="s">
        <v>1228</v>
      </c>
      <c r="S120" s="27" t="s">
        <v>876</v>
      </c>
      <c r="Y120" s="27" t="s">
        <v>1227</v>
      </c>
    </row>
    <row r="121" spans="1:25" ht="81.400000000000006" x14ac:dyDescent="0.45">
      <c r="A121" s="27" t="s">
        <v>1241</v>
      </c>
      <c r="B121" s="27" t="s">
        <v>1240</v>
      </c>
      <c r="C121" s="27" t="s">
        <v>1239</v>
      </c>
      <c r="D121" s="27" t="s">
        <v>1238</v>
      </c>
      <c r="E121" s="27" t="s">
        <v>1237</v>
      </c>
      <c r="F121" s="27" t="s">
        <v>1236</v>
      </c>
      <c r="G121" s="27" t="s">
        <v>1235</v>
      </c>
      <c r="H121" s="27" t="s">
        <v>1234</v>
      </c>
      <c r="I121" s="27" t="s">
        <v>1233</v>
      </c>
      <c r="J121" s="27" t="s">
        <v>1232</v>
      </c>
      <c r="K121" s="27" t="s">
        <v>1254</v>
      </c>
      <c r="L121" s="27" t="s">
        <v>881</v>
      </c>
      <c r="M121" s="27" t="s">
        <v>1230</v>
      </c>
      <c r="N121" s="27" t="s">
        <v>105</v>
      </c>
      <c r="O121" s="27">
        <v>1</v>
      </c>
      <c r="P121" s="27" t="s">
        <v>882</v>
      </c>
      <c r="Q121" s="27" t="s">
        <v>1229</v>
      </c>
      <c r="R121" s="27" t="s">
        <v>1228</v>
      </c>
      <c r="S121" s="27" t="s">
        <v>883</v>
      </c>
      <c r="Y121" s="27" t="s">
        <v>1227</v>
      </c>
    </row>
    <row r="122" spans="1:25" ht="81.400000000000006" x14ac:dyDescent="0.45">
      <c r="A122" s="27" t="s">
        <v>1241</v>
      </c>
      <c r="B122" s="27" t="s">
        <v>1240</v>
      </c>
      <c r="C122" s="27" t="s">
        <v>1239</v>
      </c>
      <c r="D122" s="27" t="s">
        <v>1238</v>
      </c>
      <c r="E122" s="27" t="s">
        <v>1237</v>
      </c>
      <c r="F122" s="27" t="s">
        <v>1236</v>
      </c>
      <c r="G122" s="27" t="s">
        <v>1235</v>
      </c>
      <c r="H122" s="27" t="s">
        <v>1234</v>
      </c>
      <c r="I122" s="27" t="s">
        <v>1233</v>
      </c>
      <c r="J122" s="27" t="s">
        <v>1232</v>
      </c>
      <c r="K122" s="27" t="s">
        <v>1254</v>
      </c>
      <c r="L122" s="27" t="s">
        <v>888</v>
      </c>
      <c r="M122" s="27" t="s">
        <v>1230</v>
      </c>
      <c r="N122" s="27" t="s">
        <v>105</v>
      </c>
      <c r="O122" s="27">
        <v>1</v>
      </c>
      <c r="P122" s="27" t="s">
        <v>214</v>
      </c>
      <c r="Q122" s="27" t="s">
        <v>1229</v>
      </c>
      <c r="R122" s="27" t="s">
        <v>1228</v>
      </c>
      <c r="S122" s="27" t="s">
        <v>889</v>
      </c>
      <c r="Y122" s="27" t="s">
        <v>1227</v>
      </c>
    </row>
    <row r="123" spans="1:25" ht="81.400000000000006" x14ac:dyDescent="0.45">
      <c r="A123" s="27" t="s">
        <v>1241</v>
      </c>
      <c r="B123" s="27" t="s">
        <v>1240</v>
      </c>
      <c r="C123" s="27" t="s">
        <v>1239</v>
      </c>
      <c r="D123" s="27" t="s">
        <v>1238</v>
      </c>
      <c r="E123" s="27" t="s">
        <v>1237</v>
      </c>
      <c r="F123" s="27" t="s">
        <v>1236</v>
      </c>
      <c r="G123" s="27" t="s">
        <v>1235</v>
      </c>
      <c r="H123" s="27" t="s">
        <v>1234</v>
      </c>
      <c r="I123" s="27" t="s">
        <v>1233</v>
      </c>
      <c r="J123" s="27" t="s">
        <v>1232</v>
      </c>
      <c r="K123" s="27" t="s">
        <v>1254</v>
      </c>
      <c r="L123" s="27" t="s">
        <v>813</v>
      </c>
      <c r="M123" s="27" t="s">
        <v>1230</v>
      </c>
      <c r="N123" s="27" t="s">
        <v>258</v>
      </c>
      <c r="O123" s="27">
        <v>1</v>
      </c>
      <c r="P123" s="27" t="s">
        <v>257</v>
      </c>
      <c r="Q123" s="27" t="s">
        <v>1229</v>
      </c>
      <c r="R123" s="27" t="s">
        <v>1228</v>
      </c>
      <c r="S123" s="27" t="s">
        <v>815</v>
      </c>
      <c r="Y123" s="27" t="s">
        <v>1227</v>
      </c>
    </row>
    <row r="124" spans="1:25" ht="81.400000000000006" x14ac:dyDescent="0.45">
      <c r="A124" s="27" t="s">
        <v>1241</v>
      </c>
      <c r="B124" s="27" t="s">
        <v>1240</v>
      </c>
      <c r="C124" s="27" t="s">
        <v>1239</v>
      </c>
      <c r="D124" s="27" t="s">
        <v>1238</v>
      </c>
      <c r="E124" s="27" t="s">
        <v>1237</v>
      </c>
      <c r="F124" s="27" t="s">
        <v>1236</v>
      </c>
      <c r="G124" s="27" t="s">
        <v>1235</v>
      </c>
      <c r="H124" s="27" t="s">
        <v>1234</v>
      </c>
      <c r="I124" s="27" t="s">
        <v>1233</v>
      </c>
      <c r="J124" s="27" t="s">
        <v>1232</v>
      </c>
      <c r="K124" s="27" t="s">
        <v>1254</v>
      </c>
      <c r="L124" s="27" t="s">
        <v>820</v>
      </c>
      <c r="M124" s="27" t="s">
        <v>1230</v>
      </c>
      <c r="N124" s="27" t="s">
        <v>105</v>
      </c>
      <c r="O124" s="27">
        <v>1</v>
      </c>
      <c r="P124" s="27" t="s">
        <v>283</v>
      </c>
      <c r="Q124" s="27" t="s">
        <v>1229</v>
      </c>
      <c r="R124" s="27" t="s">
        <v>1228</v>
      </c>
      <c r="S124" s="27" t="s">
        <v>821</v>
      </c>
      <c r="Y124" s="27" t="s">
        <v>1227</v>
      </c>
    </row>
    <row r="125" spans="1:25" ht="81.400000000000006" x14ac:dyDescent="0.45">
      <c r="A125" s="27" t="s">
        <v>1241</v>
      </c>
      <c r="B125" s="27" t="s">
        <v>1240</v>
      </c>
      <c r="C125" s="27" t="s">
        <v>1239</v>
      </c>
      <c r="D125" s="27" t="s">
        <v>1238</v>
      </c>
      <c r="E125" s="27" t="s">
        <v>1237</v>
      </c>
      <c r="F125" s="27" t="s">
        <v>1236</v>
      </c>
      <c r="G125" s="27" t="s">
        <v>1235</v>
      </c>
      <c r="H125" s="27" t="s">
        <v>1234</v>
      </c>
      <c r="I125" s="27" t="s">
        <v>1233</v>
      </c>
      <c r="J125" s="27" t="s">
        <v>1232</v>
      </c>
      <c r="K125" s="27" t="s">
        <v>1254</v>
      </c>
      <c r="L125" s="27" t="s">
        <v>833</v>
      </c>
      <c r="M125" s="27" t="s">
        <v>1230</v>
      </c>
      <c r="N125" s="27" t="s">
        <v>105</v>
      </c>
      <c r="O125" s="27">
        <v>1</v>
      </c>
      <c r="P125" s="27" t="s">
        <v>827</v>
      </c>
      <c r="Q125" s="27" t="s">
        <v>1229</v>
      </c>
      <c r="R125" s="27" t="s">
        <v>1228</v>
      </c>
      <c r="S125" s="27" t="s">
        <v>834</v>
      </c>
      <c r="Y125" s="27" t="s">
        <v>1227</v>
      </c>
    </row>
    <row r="126" spans="1:25" ht="81.400000000000006" x14ac:dyDescent="0.45">
      <c r="A126" s="27" t="s">
        <v>1241</v>
      </c>
      <c r="B126" s="27" t="s">
        <v>1240</v>
      </c>
      <c r="C126" s="27" t="s">
        <v>1239</v>
      </c>
      <c r="D126" s="27" t="s">
        <v>1238</v>
      </c>
      <c r="E126" s="27" t="s">
        <v>1237</v>
      </c>
      <c r="F126" s="27" t="s">
        <v>1236</v>
      </c>
      <c r="G126" s="27" t="s">
        <v>1235</v>
      </c>
      <c r="H126" s="27" t="s">
        <v>1234</v>
      </c>
      <c r="I126" s="27" t="s">
        <v>1233</v>
      </c>
      <c r="J126" s="27" t="s">
        <v>1232</v>
      </c>
      <c r="K126" s="27" t="s">
        <v>1254</v>
      </c>
      <c r="L126" s="27" t="s">
        <v>839</v>
      </c>
      <c r="M126" s="27" t="s">
        <v>1230</v>
      </c>
      <c r="N126" s="27" t="s">
        <v>105</v>
      </c>
      <c r="O126" s="27">
        <v>2</v>
      </c>
      <c r="P126" s="27" t="s">
        <v>827</v>
      </c>
      <c r="Q126" s="27" t="s">
        <v>1229</v>
      </c>
      <c r="R126" s="27" t="s">
        <v>1228</v>
      </c>
      <c r="S126" s="27" t="s">
        <v>840</v>
      </c>
      <c r="Y126" s="27" t="s">
        <v>1227</v>
      </c>
    </row>
    <row r="127" spans="1:25" ht="81.400000000000006" x14ac:dyDescent="0.45">
      <c r="A127" s="27" t="s">
        <v>1241</v>
      </c>
      <c r="B127" s="27" t="s">
        <v>1240</v>
      </c>
      <c r="C127" s="27" t="s">
        <v>1239</v>
      </c>
      <c r="D127" s="27" t="s">
        <v>1238</v>
      </c>
      <c r="E127" s="27" t="s">
        <v>1237</v>
      </c>
      <c r="F127" s="27" t="s">
        <v>1236</v>
      </c>
      <c r="G127" s="27" t="s">
        <v>1235</v>
      </c>
      <c r="H127" s="27" t="s">
        <v>1234</v>
      </c>
      <c r="I127" s="27" t="s">
        <v>1233</v>
      </c>
      <c r="J127" s="27" t="s">
        <v>1232</v>
      </c>
      <c r="K127" s="27" t="s">
        <v>1254</v>
      </c>
      <c r="L127" s="27" t="s">
        <v>845</v>
      </c>
      <c r="M127" s="27" t="s">
        <v>1230</v>
      </c>
      <c r="N127" s="27" t="s">
        <v>105</v>
      </c>
      <c r="O127" s="27">
        <v>2</v>
      </c>
      <c r="P127" s="27" t="s">
        <v>827</v>
      </c>
      <c r="Q127" s="27" t="s">
        <v>1229</v>
      </c>
      <c r="R127" s="27" t="s">
        <v>1228</v>
      </c>
      <c r="S127" s="27" t="s">
        <v>846</v>
      </c>
      <c r="Y127" s="27" t="s">
        <v>1227</v>
      </c>
    </row>
    <row r="128" spans="1:25" ht="81.400000000000006" x14ac:dyDescent="0.45">
      <c r="A128" s="27" t="s">
        <v>1241</v>
      </c>
      <c r="B128" s="27" t="s">
        <v>1240</v>
      </c>
      <c r="C128" s="27" t="s">
        <v>1239</v>
      </c>
      <c r="D128" s="27" t="s">
        <v>1238</v>
      </c>
      <c r="E128" s="27" t="s">
        <v>1237</v>
      </c>
      <c r="F128" s="27" t="s">
        <v>1236</v>
      </c>
      <c r="G128" s="27" t="s">
        <v>1235</v>
      </c>
      <c r="H128" s="27" t="s">
        <v>1234</v>
      </c>
      <c r="I128" s="27" t="s">
        <v>1233</v>
      </c>
      <c r="J128" s="27" t="s">
        <v>1232</v>
      </c>
      <c r="K128" s="27" t="s">
        <v>1254</v>
      </c>
      <c r="L128" s="27" t="s">
        <v>851</v>
      </c>
      <c r="M128" s="27" t="s">
        <v>1230</v>
      </c>
      <c r="N128" s="27" t="s">
        <v>105</v>
      </c>
      <c r="O128" s="27">
        <v>2</v>
      </c>
      <c r="P128" s="27" t="s">
        <v>827</v>
      </c>
      <c r="Q128" s="27" t="s">
        <v>1229</v>
      </c>
      <c r="R128" s="27" t="s">
        <v>1228</v>
      </c>
      <c r="S128" s="27" t="s">
        <v>852</v>
      </c>
      <c r="Y128" s="27" t="s">
        <v>1227</v>
      </c>
    </row>
    <row r="129" spans="1:25" ht="116.25" x14ac:dyDescent="0.45">
      <c r="A129" s="27" t="s">
        <v>1241</v>
      </c>
      <c r="B129" s="27" t="s">
        <v>1240</v>
      </c>
      <c r="C129" s="27" t="s">
        <v>1239</v>
      </c>
      <c r="D129" s="27" t="s">
        <v>1238</v>
      </c>
      <c r="E129" s="27" t="s">
        <v>1237</v>
      </c>
      <c r="F129" s="27" t="s">
        <v>1236</v>
      </c>
      <c r="G129" s="27" t="s">
        <v>1235</v>
      </c>
      <c r="H129" s="27" t="s">
        <v>1234</v>
      </c>
      <c r="I129" s="27" t="s">
        <v>1233</v>
      </c>
      <c r="J129" s="27" t="s">
        <v>1232</v>
      </c>
      <c r="K129" s="27" t="s">
        <v>1254</v>
      </c>
      <c r="L129" s="27" t="s">
        <v>857</v>
      </c>
      <c r="M129" s="27" t="s">
        <v>1230</v>
      </c>
      <c r="N129" s="27" t="s">
        <v>105</v>
      </c>
      <c r="O129" s="27">
        <v>3</v>
      </c>
      <c r="P129" s="27" t="s">
        <v>827</v>
      </c>
      <c r="Q129" s="27" t="s">
        <v>1229</v>
      </c>
      <c r="R129" s="27" t="s">
        <v>1228</v>
      </c>
      <c r="S129" s="27" t="s">
        <v>858</v>
      </c>
      <c r="Y129" s="27" t="s">
        <v>1227</v>
      </c>
    </row>
    <row r="130" spans="1:25" ht="81.400000000000006" x14ac:dyDescent="0.45">
      <c r="A130" s="27" t="s">
        <v>1241</v>
      </c>
      <c r="B130" s="27" t="s">
        <v>1240</v>
      </c>
      <c r="C130" s="27" t="s">
        <v>1239</v>
      </c>
      <c r="D130" s="27" t="s">
        <v>1238</v>
      </c>
      <c r="E130" s="27" t="s">
        <v>1237</v>
      </c>
      <c r="F130" s="27" t="s">
        <v>1236</v>
      </c>
      <c r="G130" s="27" t="s">
        <v>1235</v>
      </c>
      <c r="H130" s="27" t="s">
        <v>1234</v>
      </c>
      <c r="I130" s="27" t="s">
        <v>1233</v>
      </c>
      <c r="J130" s="27" t="s">
        <v>1232</v>
      </c>
      <c r="K130" s="27" t="s">
        <v>1254</v>
      </c>
      <c r="L130" s="27" t="s">
        <v>863</v>
      </c>
      <c r="M130" s="27" t="s">
        <v>1230</v>
      </c>
      <c r="N130" s="27" t="s">
        <v>105</v>
      </c>
      <c r="O130" s="27">
        <v>3</v>
      </c>
      <c r="P130" s="27" t="s">
        <v>827</v>
      </c>
      <c r="Q130" s="27" t="s">
        <v>1229</v>
      </c>
      <c r="R130" s="27" t="s">
        <v>1228</v>
      </c>
      <c r="S130" s="27" t="s">
        <v>864</v>
      </c>
      <c r="Y130" s="27" t="s">
        <v>1227</v>
      </c>
    </row>
    <row r="131" spans="1:25" ht="81.400000000000006" x14ac:dyDescent="0.45">
      <c r="A131" s="27" t="s">
        <v>1241</v>
      </c>
      <c r="B131" s="27" t="s">
        <v>1240</v>
      </c>
      <c r="C131" s="27" t="s">
        <v>1239</v>
      </c>
      <c r="D131" s="27" t="s">
        <v>1238</v>
      </c>
      <c r="E131" s="27" t="s">
        <v>1237</v>
      </c>
      <c r="F131" s="27" t="s">
        <v>1236</v>
      </c>
      <c r="G131" s="27" t="s">
        <v>1235</v>
      </c>
      <c r="H131" s="27" t="s">
        <v>1234</v>
      </c>
      <c r="I131" s="27" t="s">
        <v>1233</v>
      </c>
      <c r="J131" s="27" t="s">
        <v>1232</v>
      </c>
      <c r="K131" s="27" t="s">
        <v>1254</v>
      </c>
      <c r="L131" s="27" t="s">
        <v>869</v>
      </c>
      <c r="M131" s="27" t="s">
        <v>1230</v>
      </c>
      <c r="N131" s="27" t="s">
        <v>105</v>
      </c>
      <c r="O131" s="27">
        <v>3</v>
      </c>
      <c r="P131" s="27" t="s">
        <v>827</v>
      </c>
      <c r="Q131" s="27" t="s">
        <v>1229</v>
      </c>
      <c r="R131" s="27" t="s">
        <v>1228</v>
      </c>
      <c r="S131" s="27" t="s">
        <v>870</v>
      </c>
      <c r="Y131" s="27" t="s">
        <v>1227</v>
      </c>
    </row>
    <row r="132" spans="1:25" ht="116.25" x14ac:dyDescent="0.45">
      <c r="A132" s="27" t="s">
        <v>1241</v>
      </c>
      <c r="B132" s="27" t="s">
        <v>1240</v>
      </c>
      <c r="C132" s="27" t="s">
        <v>1239</v>
      </c>
      <c r="D132" s="27" t="s">
        <v>1238</v>
      </c>
      <c r="E132" s="27" t="s">
        <v>1237</v>
      </c>
      <c r="F132" s="27" t="s">
        <v>1236</v>
      </c>
      <c r="G132" s="27" t="s">
        <v>1235</v>
      </c>
      <c r="H132" s="27" t="s">
        <v>1234</v>
      </c>
      <c r="I132" s="27" t="s">
        <v>1233</v>
      </c>
      <c r="J132" s="27" t="s">
        <v>1232</v>
      </c>
      <c r="K132" s="27" t="s">
        <v>1253</v>
      </c>
      <c r="L132" s="27" t="s">
        <v>895</v>
      </c>
      <c r="M132" s="27" t="s">
        <v>1230</v>
      </c>
      <c r="N132" s="27" t="s">
        <v>105</v>
      </c>
      <c r="O132" s="27">
        <v>1</v>
      </c>
      <c r="P132" s="27" t="s">
        <v>897</v>
      </c>
      <c r="Q132" s="27" t="s">
        <v>1229</v>
      </c>
      <c r="R132" s="27" t="s">
        <v>1228</v>
      </c>
      <c r="S132" s="27" t="s">
        <v>898</v>
      </c>
      <c r="Y132" s="27" t="s">
        <v>1227</v>
      </c>
    </row>
    <row r="133" spans="1:25" ht="81.400000000000006" x14ac:dyDescent="0.45">
      <c r="A133" s="27" t="s">
        <v>1241</v>
      </c>
      <c r="B133" s="27" t="s">
        <v>1240</v>
      </c>
      <c r="C133" s="27" t="s">
        <v>1239</v>
      </c>
      <c r="D133" s="27" t="s">
        <v>1238</v>
      </c>
      <c r="E133" s="27" t="s">
        <v>1237</v>
      </c>
      <c r="F133" s="27" t="s">
        <v>1236</v>
      </c>
      <c r="G133" s="27" t="s">
        <v>1235</v>
      </c>
      <c r="H133" s="27" t="s">
        <v>1234</v>
      </c>
      <c r="I133" s="27" t="s">
        <v>1233</v>
      </c>
      <c r="J133" s="27" t="s">
        <v>1232</v>
      </c>
      <c r="K133" s="27" t="s">
        <v>1253</v>
      </c>
      <c r="L133" s="27" t="s">
        <v>903</v>
      </c>
      <c r="M133" s="27" t="s">
        <v>1230</v>
      </c>
      <c r="N133" s="27" t="s">
        <v>105</v>
      </c>
      <c r="O133" s="27">
        <v>1</v>
      </c>
      <c r="P133" s="27" t="s">
        <v>897</v>
      </c>
      <c r="Q133" s="27" t="s">
        <v>1229</v>
      </c>
      <c r="R133" s="27" t="s">
        <v>1228</v>
      </c>
      <c r="S133" s="27" t="s">
        <v>904</v>
      </c>
      <c r="Y133" s="27" t="s">
        <v>1227</v>
      </c>
    </row>
    <row r="134" spans="1:25" ht="81.400000000000006" x14ac:dyDescent="0.45">
      <c r="A134" s="27" t="s">
        <v>1241</v>
      </c>
      <c r="B134" s="27" t="s">
        <v>1240</v>
      </c>
      <c r="C134" s="27" t="s">
        <v>1239</v>
      </c>
      <c r="D134" s="27" t="s">
        <v>1238</v>
      </c>
      <c r="E134" s="27" t="s">
        <v>1237</v>
      </c>
      <c r="F134" s="27" t="s">
        <v>1236</v>
      </c>
      <c r="G134" s="27" t="s">
        <v>1235</v>
      </c>
      <c r="H134" s="27" t="s">
        <v>1234</v>
      </c>
      <c r="I134" s="27" t="s">
        <v>1233</v>
      </c>
      <c r="J134" s="27" t="s">
        <v>1232</v>
      </c>
      <c r="K134" s="27" t="s">
        <v>1253</v>
      </c>
      <c r="L134" s="27" t="s">
        <v>909</v>
      </c>
      <c r="M134" s="27" t="s">
        <v>1230</v>
      </c>
      <c r="N134" s="27" t="s">
        <v>105</v>
      </c>
      <c r="O134" s="27">
        <v>1</v>
      </c>
      <c r="P134" s="27" t="s">
        <v>897</v>
      </c>
      <c r="Q134" s="27" t="s">
        <v>1229</v>
      </c>
      <c r="R134" s="27" t="s">
        <v>1228</v>
      </c>
      <c r="S134" s="27" t="s">
        <v>910</v>
      </c>
      <c r="Y134" s="27" t="s">
        <v>1227</v>
      </c>
    </row>
    <row r="135" spans="1:25" ht="81.400000000000006" x14ac:dyDescent="0.45">
      <c r="A135" s="27" t="s">
        <v>1241</v>
      </c>
      <c r="B135" s="27" t="s">
        <v>1240</v>
      </c>
      <c r="C135" s="27" t="s">
        <v>1239</v>
      </c>
      <c r="D135" s="27" t="s">
        <v>1238</v>
      </c>
      <c r="E135" s="27" t="s">
        <v>1237</v>
      </c>
      <c r="F135" s="27" t="s">
        <v>1236</v>
      </c>
      <c r="G135" s="27" t="s">
        <v>1235</v>
      </c>
      <c r="H135" s="27" t="s">
        <v>1234</v>
      </c>
      <c r="I135" s="27" t="s">
        <v>1233</v>
      </c>
      <c r="J135" s="27" t="s">
        <v>1232</v>
      </c>
      <c r="K135" s="27" t="s">
        <v>1253</v>
      </c>
      <c r="L135" s="27" t="s">
        <v>915</v>
      </c>
      <c r="M135" s="27" t="s">
        <v>1230</v>
      </c>
      <c r="N135" s="27" t="s">
        <v>105</v>
      </c>
      <c r="O135" s="27">
        <v>1</v>
      </c>
      <c r="P135" s="27" t="s">
        <v>916</v>
      </c>
      <c r="Q135" s="27" t="s">
        <v>1229</v>
      </c>
      <c r="R135" s="27" t="s">
        <v>1228</v>
      </c>
      <c r="S135" s="27" t="s">
        <v>917</v>
      </c>
      <c r="Y135" s="27" t="s">
        <v>1227</v>
      </c>
    </row>
    <row r="136" spans="1:25" ht="81.400000000000006" x14ac:dyDescent="0.45">
      <c r="A136" s="27" t="s">
        <v>1241</v>
      </c>
      <c r="B136" s="27" t="s">
        <v>1240</v>
      </c>
      <c r="C136" s="27" t="s">
        <v>1239</v>
      </c>
      <c r="D136" s="27" t="s">
        <v>1238</v>
      </c>
      <c r="E136" s="27" t="s">
        <v>1237</v>
      </c>
      <c r="F136" s="27" t="s">
        <v>1236</v>
      </c>
      <c r="G136" s="27" t="s">
        <v>1235</v>
      </c>
      <c r="H136" s="27" t="s">
        <v>1234</v>
      </c>
      <c r="I136" s="27" t="s">
        <v>1233</v>
      </c>
      <c r="J136" s="27" t="s">
        <v>1232</v>
      </c>
      <c r="K136" s="27" t="s">
        <v>1253</v>
      </c>
      <c r="L136" s="27" t="s">
        <v>922</v>
      </c>
      <c r="M136" s="27" t="s">
        <v>1230</v>
      </c>
      <c r="N136" s="27" t="s">
        <v>258</v>
      </c>
      <c r="O136" s="27">
        <v>1</v>
      </c>
      <c r="P136" s="27" t="s">
        <v>923</v>
      </c>
      <c r="Q136" s="27" t="s">
        <v>1229</v>
      </c>
      <c r="R136" s="27" t="s">
        <v>1228</v>
      </c>
      <c r="S136" s="27" t="s">
        <v>924</v>
      </c>
      <c r="Y136" s="27" t="s">
        <v>1227</v>
      </c>
    </row>
    <row r="137" spans="1:25" ht="81.400000000000006" x14ac:dyDescent="0.45">
      <c r="A137" s="27" t="s">
        <v>1241</v>
      </c>
      <c r="B137" s="27" t="s">
        <v>1240</v>
      </c>
      <c r="C137" s="27" t="s">
        <v>1239</v>
      </c>
      <c r="D137" s="27" t="s">
        <v>1238</v>
      </c>
      <c r="E137" s="27" t="s">
        <v>1237</v>
      </c>
      <c r="F137" s="27" t="s">
        <v>1236</v>
      </c>
      <c r="G137" s="27" t="s">
        <v>1235</v>
      </c>
      <c r="H137" s="27" t="s">
        <v>1234</v>
      </c>
      <c r="I137" s="27" t="s">
        <v>1233</v>
      </c>
      <c r="J137" s="27" t="s">
        <v>1232</v>
      </c>
      <c r="K137" s="27" t="s">
        <v>1253</v>
      </c>
      <c r="L137" s="27" t="s">
        <v>941</v>
      </c>
      <c r="M137" s="27" t="s">
        <v>1230</v>
      </c>
      <c r="N137" s="27" t="s">
        <v>258</v>
      </c>
      <c r="O137" s="27">
        <v>1</v>
      </c>
      <c r="P137" s="27" t="s">
        <v>942</v>
      </c>
      <c r="Q137" s="27" t="s">
        <v>1229</v>
      </c>
      <c r="R137" s="27" t="s">
        <v>1228</v>
      </c>
      <c r="S137" s="27" t="s">
        <v>943</v>
      </c>
      <c r="Y137" s="27" t="s">
        <v>1227</v>
      </c>
    </row>
    <row r="138" spans="1:25" ht="81.400000000000006" x14ac:dyDescent="0.45">
      <c r="A138" s="27" t="s">
        <v>1241</v>
      </c>
      <c r="B138" s="27" t="s">
        <v>1240</v>
      </c>
      <c r="C138" s="27" t="s">
        <v>1239</v>
      </c>
      <c r="D138" s="27" t="s">
        <v>1238</v>
      </c>
      <c r="E138" s="27" t="s">
        <v>1237</v>
      </c>
      <c r="F138" s="27" t="s">
        <v>1236</v>
      </c>
      <c r="G138" s="27" t="s">
        <v>1235</v>
      </c>
      <c r="H138" s="27" t="s">
        <v>1234</v>
      </c>
      <c r="I138" s="27" t="s">
        <v>1233</v>
      </c>
      <c r="J138" s="27" t="s">
        <v>1232</v>
      </c>
      <c r="K138" s="27" t="s">
        <v>1253</v>
      </c>
      <c r="L138" s="27" t="s">
        <v>966</v>
      </c>
      <c r="M138" s="27" t="s">
        <v>1230</v>
      </c>
      <c r="N138" s="27" t="s">
        <v>258</v>
      </c>
      <c r="O138" s="27">
        <v>1</v>
      </c>
      <c r="P138" s="27" t="s">
        <v>967</v>
      </c>
      <c r="Q138" s="27" t="s">
        <v>1229</v>
      </c>
      <c r="R138" s="27" t="s">
        <v>1228</v>
      </c>
      <c r="S138" s="27" t="s">
        <v>968</v>
      </c>
      <c r="Y138" s="27" t="s">
        <v>1227</v>
      </c>
    </row>
    <row r="139" spans="1:25" ht="81.400000000000006" x14ac:dyDescent="0.45">
      <c r="A139" s="27" t="s">
        <v>1241</v>
      </c>
      <c r="B139" s="27" t="s">
        <v>1240</v>
      </c>
      <c r="C139" s="27" t="s">
        <v>1239</v>
      </c>
      <c r="D139" s="27" t="s">
        <v>1238</v>
      </c>
      <c r="E139" s="27" t="s">
        <v>1237</v>
      </c>
      <c r="F139" s="27" t="s">
        <v>1236</v>
      </c>
      <c r="G139" s="27" t="s">
        <v>1235</v>
      </c>
      <c r="H139" s="27" t="s">
        <v>1234</v>
      </c>
      <c r="I139" s="27" t="s">
        <v>1233</v>
      </c>
      <c r="J139" s="27" t="s">
        <v>1232</v>
      </c>
      <c r="K139" s="27" t="s">
        <v>1253</v>
      </c>
      <c r="L139" s="27" t="s">
        <v>979</v>
      </c>
      <c r="M139" s="27" t="s">
        <v>1230</v>
      </c>
      <c r="N139" s="27" t="s">
        <v>105</v>
      </c>
      <c r="O139" s="27">
        <v>1</v>
      </c>
      <c r="P139" s="27" t="s">
        <v>980</v>
      </c>
      <c r="Q139" s="27" t="s">
        <v>1229</v>
      </c>
      <c r="R139" s="27" t="s">
        <v>1228</v>
      </c>
      <c r="S139" s="27" t="s">
        <v>981</v>
      </c>
      <c r="Y139" s="27" t="s">
        <v>1227</v>
      </c>
    </row>
    <row r="140" spans="1:25" ht="81.400000000000006" x14ac:dyDescent="0.45">
      <c r="A140" s="27" t="s">
        <v>1241</v>
      </c>
      <c r="B140" s="27" t="s">
        <v>1240</v>
      </c>
      <c r="C140" s="27" t="s">
        <v>1239</v>
      </c>
      <c r="D140" s="27" t="s">
        <v>1238</v>
      </c>
      <c r="E140" s="27" t="s">
        <v>1237</v>
      </c>
      <c r="F140" s="27" t="s">
        <v>1236</v>
      </c>
      <c r="G140" s="27" t="s">
        <v>1235</v>
      </c>
      <c r="H140" s="27" t="s">
        <v>1234</v>
      </c>
      <c r="I140" s="27" t="s">
        <v>1233</v>
      </c>
      <c r="J140" s="27" t="s">
        <v>1232</v>
      </c>
      <c r="K140" s="27" t="s">
        <v>1253</v>
      </c>
      <c r="L140" s="27" t="s">
        <v>929</v>
      </c>
      <c r="M140" s="27" t="s">
        <v>1230</v>
      </c>
      <c r="N140" s="27" t="s">
        <v>258</v>
      </c>
      <c r="O140" s="27">
        <v>2</v>
      </c>
      <c r="P140" s="27" t="s">
        <v>923</v>
      </c>
      <c r="Q140" s="27" t="s">
        <v>1229</v>
      </c>
      <c r="R140" s="27" t="s">
        <v>1228</v>
      </c>
      <c r="S140" s="27" t="s">
        <v>930</v>
      </c>
      <c r="Y140" s="27" t="s">
        <v>1227</v>
      </c>
    </row>
    <row r="141" spans="1:25" ht="81.400000000000006" x14ac:dyDescent="0.45">
      <c r="A141" s="27" t="s">
        <v>1241</v>
      </c>
      <c r="B141" s="27" t="s">
        <v>1240</v>
      </c>
      <c r="C141" s="27" t="s">
        <v>1239</v>
      </c>
      <c r="D141" s="27" t="s">
        <v>1238</v>
      </c>
      <c r="E141" s="27" t="s">
        <v>1237</v>
      </c>
      <c r="F141" s="27" t="s">
        <v>1236</v>
      </c>
      <c r="G141" s="27" t="s">
        <v>1235</v>
      </c>
      <c r="H141" s="27" t="s">
        <v>1234</v>
      </c>
      <c r="I141" s="27" t="s">
        <v>1233</v>
      </c>
      <c r="J141" s="27" t="s">
        <v>1232</v>
      </c>
      <c r="K141" s="27" t="s">
        <v>1253</v>
      </c>
      <c r="L141" s="27" t="s">
        <v>935</v>
      </c>
      <c r="M141" s="27" t="s">
        <v>1230</v>
      </c>
      <c r="N141" s="27" t="s">
        <v>258</v>
      </c>
      <c r="O141" s="27">
        <v>2</v>
      </c>
      <c r="P141" s="27" t="s">
        <v>923</v>
      </c>
      <c r="Q141" s="27" t="s">
        <v>1229</v>
      </c>
      <c r="R141" s="27" t="s">
        <v>1228</v>
      </c>
      <c r="S141" s="27" t="s">
        <v>936</v>
      </c>
      <c r="Y141" s="27" t="s">
        <v>1227</v>
      </c>
    </row>
    <row r="142" spans="1:25" ht="81.400000000000006" x14ac:dyDescent="0.45">
      <c r="A142" s="27" t="s">
        <v>1241</v>
      </c>
      <c r="B142" s="27" t="s">
        <v>1240</v>
      </c>
      <c r="C142" s="27" t="s">
        <v>1239</v>
      </c>
      <c r="D142" s="27" t="s">
        <v>1238</v>
      </c>
      <c r="E142" s="27" t="s">
        <v>1237</v>
      </c>
      <c r="F142" s="27" t="s">
        <v>1236</v>
      </c>
      <c r="G142" s="27" t="s">
        <v>1235</v>
      </c>
      <c r="H142" s="27" t="s">
        <v>1234</v>
      </c>
      <c r="I142" s="27" t="s">
        <v>1233</v>
      </c>
      <c r="J142" s="27" t="s">
        <v>1232</v>
      </c>
      <c r="K142" s="27" t="s">
        <v>1253</v>
      </c>
      <c r="L142" s="27" t="s">
        <v>948</v>
      </c>
      <c r="M142" s="27" t="s">
        <v>1230</v>
      </c>
      <c r="N142" s="27" t="s">
        <v>258</v>
      </c>
      <c r="O142" s="27">
        <v>2</v>
      </c>
      <c r="P142" s="27" t="s">
        <v>942</v>
      </c>
      <c r="Q142" s="27" t="s">
        <v>1229</v>
      </c>
      <c r="R142" s="27" t="s">
        <v>1228</v>
      </c>
      <c r="S142" s="27" t="s">
        <v>949</v>
      </c>
      <c r="Y142" s="27" t="s">
        <v>1227</v>
      </c>
    </row>
    <row r="143" spans="1:25" ht="81.400000000000006" x14ac:dyDescent="0.45">
      <c r="A143" s="27" t="s">
        <v>1241</v>
      </c>
      <c r="B143" s="27" t="s">
        <v>1240</v>
      </c>
      <c r="C143" s="27" t="s">
        <v>1239</v>
      </c>
      <c r="D143" s="27" t="s">
        <v>1238</v>
      </c>
      <c r="E143" s="27" t="s">
        <v>1237</v>
      </c>
      <c r="F143" s="27" t="s">
        <v>1236</v>
      </c>
      <c r="G143" s="27" t="s">
        <v>1235</v>
      </c>
      <c r="H143" s="27" t="s">
        <v>1234</v>
      </c>
      <c r="I143" s="27" t="s">
        <v>1233</v>
      </c>
      <c r="J143" s="27" t="s">
        <v>1232</v>
      </c>
      <c r="K143" s="27" t="s">
        <v>1253</v>
      </c>
      <c r="L143" s="27" t="s">
        <v>954</v>
      </c>
      <c r="M143" s="27" t="s">
        <v>1230</v>
      </c>
      <c r="N143" s="27" t="s">
        <v>258</v>
      </c>
      <c r="O143" s="27">
        <v>2</v>
      </c>
      <c r="P143" s="27" t="s">
        <v>942</v>
      </c>
      <c r="Q143" s="27" t="s">
        <v>1229</v>
      </c>
      <c r="R143" s="27" t="s">
        <v>1228</v>
      </c>
      <c r="S143" s="27" t="s">
        <v>955</v>
      </c>
      <c r="Y143" s="27" t="s">
        <v>1227</v>
      </c>
    </row>
    <row r="144" spans="1:25" ht="81.400000000000006" x14ac:dyDescent="0.45">
      <c r="A144" s="27" t="s">
        <v>1241</v>
      </c>
      <c r="B144" s="27" t="s">
        <v>1240</v>
      </c>
      <c r="C144" s="27" t="s">
        <v>1239</v>
      </c>
      <c r="D144" s="27" t="s">
        <v>1238</v>
      </c>
      <c r="E144" s="27" t="s">
        <v>1237</v>
      </c>
      <c r="F144" s="27" t="s">
        <v>1236</v>
      </c>
      <c r="G144" s="27" t="s">
        <v>1235</v>
      </c>
      <c r="H144" s="27" t="s">
        <v>1234</v>
      </c>
      <c r="I144" s="27" t="s">
        <v>1233</v>
      </c>
      <c r="J144" s="27" t="s">
        <v>1232</v>
      </c>
      <c r="K144" s="27" t="s">
        <v>1253</v>
      </c>
      <c r="L144" s="27" t="s">
        <v>973</v>
      </c>
      <c r="M144" s="27" t="s">
        <v>1230</v>
      </c>
      <c r="N144" s="27" t="s">
        <v>258</v>
      </c>
      <c r="O144" s="27">
        <v>2</v>
      </c>
      <c r="P144" s="27" t="s">
        <v>967</v>
      </c>
      <c r="Q144" s="27" t="s">
        <v>1229</v>
      </c>
      <c r="R144" s="27" t="s">
        <v>1228</v>
      </c>
      <c r="S144" s="27" t="s">
        <v>974</v>
      </c>
      <c r="Y144" s="27" t="s">
        <v>1227</v>
      </c>
    </row>
    <row r="145" spans="1:25" ht="104.65" x14ac:dyDescent="0.45">
      <c r="A145" s="27" t="s">
        <v>1241</v>
      </c>
      <c r="B145" s="27" t="s">
        <v>1240</v>
      </c>
      <c r="C145" s="27" t="s">
        <v>1239</v>
      </c>
      <c r="D145" s="27" t="s">
        <v>1238</v>
      </c>
      <c r="E145" s="27" t="s">
        <v>1237</v>
      </c>
      <c r="F145" s="27" t="s">
        <v>1236</v>
      </c>
      <c r="G145" s="27" t="s">
        <v>1235</v>
      </c>
      <c r="H145" s="27" t="s">
        <v>1234</v>
      </c>
      <c r="I145" s="27" t="s">
        <v>1233</v>
      </c>
      <c r="J145" s="27" t="s">
        <v>1232</v>
      </c>
      <c r="K145" s="27" t="s">
        <v>1253</v>
      </c>
      <c r="L145" s="27" t="s">
        <v>960</v>
      </c>
      <c r="M145" s="27" t="s">
        <v>1230</v>
      </c>
      <c r="N145" s="27" t="s">
        <v>258</v>
      </c>
      <c r="O145" s="27">
        <v>2</v>
      </c>
      <c r="P145" s="27" t="s">
        <v>942</v>
      </c>
      <c r="Q145" s="27" t="s">
        <v>1229</v>
      </c>
      <c r="R145" s="27" t="s">
        <v>1228</v>
      </c>
      <c r="S145" s="27" t="s">
        <v>961</v>
      </c>
      <c r="Y145" s="27" t="s">
        <v>1227</v>
      </c>
    </row>
    <row r="146" spans="1:25" ht="81.400000000000006" x14ac:dyDescent="0.45">
      <c r="A146" s="27" t="s">
        <v>1241</v>
      </c>
      <c r="B146" s="27" t="s">
        <v>1240</v>
      </c>
      <c r="C146" s="27" t="s">
        <v>1239</v>
      </c>
      <c r="D146" s="27" t="s">
        <v>1238</v>
      </c>
      <c r="E146" s="27" t="s">
        <v>1237</v>
      </c>
      <c r="F146" s="27" t="s">
        <v>1236</v>
      </c>
      <c r="G146" s="27" t="s">
        <v>1235</v>
      </c>
      <c r="H146" s="27" t="s">
        <v>1234</v>
      </c>
      <c r="I146" s="27" t="s">
        <v>1233</v>
      </c>
      <c r="J146" s="27" t="s">
        <v>1232</v>
      </c>
      <c r="K146" s="27" t="s">
        <v>1248</v>
      </c>
      <c r="L146" s="27" t="s">
        <v>986</v>
      </c>
      <c r="M146" s="27" t="s">
        <v>1230</v>
      </c>
      <c r="N146" s="27" t="s">
        <v>105</v>
      </c>
      <c r="O146" s="27">
        <v>1</v>
      </c>
      <c r="P146" s="27" t="s">
        <v>152</v>
      </c>
      <c r="Q146" s="27" t="s">
        <v>1229</v>
      </c>
      <c r="R146" s="27" t="s">
        <v>1228</v>
      </c>
      <c r="S146" s="27" t="s">
        <v>988</v>
      </c>
      <c r="Y146" s="27" t="s">
        <v>1227</v>
      </c>
    </row>
    <row r="147" spans="1:25" ht="81.400000000000006" x14ac:dyDescent="0.45">
      <c r="A147" s="27" t="s">
        <v>1241</v>
      </c>
      <c r="B147" s="27" t="s">
        <v>1240</v>
      </c>
      <c r="C147" s="27" t="s">
        <v>1239</v>
      </c>
      <c r="D147" s="27" t="s">
        <v>1238</v>
      </c>
      <c r="E147" s="27" t="s">
        <v>1237</v>
      </c>
      <c r="F147" s="27" t="s">
        <v>1236</v>
      </c>
      <c r="G147" s="27" t="s">
        <v>1235</v>
      </c>
      <c r="H147" s="27" t="s">
        <v>1234</v>
      </c>
      <c r="I147" s="27" t="s">
        <v>1233</v>
      </c>
      <c r="J147" s="27" t="s">
        <v>1232</v>
      </c>
      <c r="K147" s="27" t="s">
        <v>1248</v>
      </c>
      <c r="L147" s="27" t="s">
        <v>993</v>
      </c>
      <c r="M147" s="27" t="s">
        <v>1230</v>
      </c>
      <c r="N147" s="27" t="s">
        <v>105</v>
      </c>
      <c r="O147" s="27">
        <v>1</v>
      </c>
      <c r="P147" s="27" t="s">
        <v>152</v>
      </c>
      <c r="Q147" s="27" t="s">
        <v>1229</v>
      </c>
      <c r="R147" s="27" t="s">
        <v>1228</v>
      </c>
      <c r="S147" s="27" t="s">
        <v>994</v>
      </c>
      <c r="Y147" s="27" t="s">
        <v>1227</v>
      </c>
    </row>
    <row r="148" spans="1:25" ht="81.400000000000006" x14ac:dyDescent="0.45">
      <c r="A148" s="27" t="s">
        <v>1241</v>
      </c>
      <c r="B148" s="27" t="s">
        <v>1240</v>
      </c>
      <c r="C148" s="27" t="s">
        <v>1239</v>
      </c>
      <c r="D148" s="27" t="s">
        <v>1238</v>
      </c>
      <c r="E148" s="27" t="s">
        <v>1237</v>
      </c>
      <c r="F148" s="27" t="s">
        <v>1236</v>
      </c>
      <c r="G148" s="27" t="s">
        <v>1235</v>
      </c>
      <c r="H148" s="27" t="s">
        <v>1234</v>
      </c>
      <c r="I148" s="27" t="s">
        <v>1233</v>
      </c>
      <c r="J148" s="27" t="s">
        <v>1232</v>
      </c>
      <c r="K148" s="27" t="s">
        <v>1248</v>
      </c>
      <c r="L148" s="27" t="s">
        <v>999</v>
      </c>
      <c r="M148" s="27" t="s">
        <v>1230</v>
      </c>
      <c r="N148" s="27" t="s">
        <v>105</v>
      </c>
      <c r="O148" s="27">
        <v>1</v>
      </c>
      <c r="P148" s="27" t="s">
        <v>735</v>
      </c>
      <c r="Q148" s="27" t="s">
        <v>1229</v>
      </c>
      <c r="R148" s="27" t="s">
        <v>1228</v>
      </c>
      <c r="S148" s="27" t="s">
        <v>1000</v>
      </c>
      <c r="Y148" s="27" t="s">
        <v>1227</v>
      </c>
    </row>
    <row r="149" spans="1:25" ht="81.400000000000006" x14ac:dyDescent="0.45">
      <c r="A149" s="27" t="s">
        <v>1241</v>
      </c>
      <c r="B149" s="27" t="s">
        <v>1240</v>
      </c>
      <c r="C149" s="27" t="s">
        <v>1239</v>
      </c>
      <c r="D149" s="27" t="s">
        <v>1238</v>
      </c>
      <c r="E149" s="27" t="s">
        <v>1237</v>
      </c>
      <c r="F149" s="27" t="s">
        <v>1236</v>
      </c>
      <c r="G149" s="27" t="s">
        <v>1235</v>
      </c>
      <c r="H149" s="27" t="s">
        <v>1234</v>
      </c>
      <c r="I149" s="27" t="s">
        <v>1233</v>
      </c>
      <c r="J149" s="27" t="s">
        <v>1232</v>
      </c>
      <c r="K149" s="27" t="s">
        <v>1248</v>
      </c>
      <c r="L149" s="27" t="s">
        <v>1005</v>
      </c>
      <c r="M149" s="27" t="s">
        <v>1230</v>
      </c>
      <c r="N149" s="27" t="s">
        <v>105</v>
      </c>
      <c r="O149" s="27">
        <v>1</v>
      </c>
      <c r="P149" s="27" t="s">
        <v>1006</v>
      </c>
      <c r="Q149" s="27" t="s">
        <v>1229</v>
      </c>
      <c r="R149" s="27" t="s">
        <v>1228</v>
      </c>
      <c r="S149" s="27" t="s">
        <v>1007</v>
      </c>
      <c r="Y149" s="27" t="s">
        <v>1227</v>
      </c>
    </row>
    <row r="150" spans="1:25" ht="81.400000000000006" x14ac:dyDescent="0.45">
      <c r="A150" s="27" t="s">
        <v>1241</v>
      </c>
      <c r="B150" s="27" t="s">
        <v>1240</v>
      </c>
      <c r="C150" s="27" t="s">
        <v>1239</v>
      </c>
      <c r="D150" s="27" t="s">
        <v>1238</v>
      </c>
      <c r="E150" s="27" t="s">
        <v>1237</v>
      </c>
      <c r="F150" s="27" t="s">
        <v>1236</v>
      </c>
      <c r="G150" s="27" t="s">
        <v>1235</v>
      </c>
      <c r="H150" s="27" t="s">
        <v>1234</v>
      </c>
      <c r="I150" s="27" t="s">
        <v>1233</v>
      </c>
      <c r="J150" s="27" t="s">
        <v>1232</v>
      </c>
      <c r="K150" s="27" t="s">
        <v>1248</v>
      </c>
      <c r="L150" s="27" t="s">
        <v>1012</v>
      </c>
      <c r="M150" s="27" t="s">
        <v>1230</v>
      </c>
      <c r="N150" s="27" t="s">
        <v>105</v>
      </c>
      <c r="O150" s="27">
        <v>1</v>
      </c>
      <c r="P150" s="27" t="s">
        <v>1006</v>
      </c>
      <c r="Q150" s="27" t="s">
        <v>1229</v>
      </c>
      <c r="R150" s="27" t="s">
        <v>1228</v>
      </c>
      <c r="S150" s="27" t="s">
        <v>1013</v>
      </c>
      <c r="Y150" s="27" t="s">
        <v>1227</v>
      </c>
    </row>
    <row r="151" spans="1:25" ht="81.400000000000006" x14ac:dyDescent="0.45">
      <c r="A151" s="27" t="s">
        <v>1241</v>
      </c>
      <c r="B151" s="27" t="s">
        <v>1240</v>
      </c>
      <c r="C151" s="27" t="s">
        <v>1239</v>
      </c>
      <c r="D151" s="27" t="s">
        <v>1238</v>
      </c>
      <c r="E151" s="27" t="s">
        <v>1237</v>
      </c>
      <c r="F151" s="27" t="s">
        <v>1236</v>
      </c>
      <c r="G151" s="27" t="s">
        <v>1235</v>
      </c>
      <c r="H151" s="27" t="s">
        <v>1234</v>
      </c>
      <c r="I151" s="27" t="s">
        <v>1233</v>
      </c>
      <c r="J151" s="27" t="s">
        <v>1232</v>
      </c>
      <c r="K151" s="27" t="s">
        <v>1248</v>
      </c>
      <c r="L151" s="27" t="s">
        <v>1018</v>
      </c>
      <c r="M151" s="27" t="s">
        <v>1230</v>
      </c>
      <c r="N151" s="27" t="s">
        <v>105</v>
      </c>
      <c r="O151" s="27">
        <v>1</v>
      </c>
      <c r="P151" s="27" t="s">
        <v>1006</v>
      </c>
      <c r="Q151" s="27" t="s">
        <v>1229</v>
      </c>
      <c r="R151" s="27" t="s">
        <v>1228</v>
      </c>
      <c r="S151" s="27" t="s">
        <v>1019</v>
      </c>
      <c r="Y151" s="27" t="s">
        <v>1227</v>
      </c>
    </row>
    <row r="152" spans="1:25" ht="81.400000000000006" x14ac:dyDescent="0.45">
      <c r="A152" s="27" t="s">
        <v>1241</v>
      </c>
      <c r="B152" s="27" t="s">
        <v>1240</v>
      </c>
      <c r="C152" s="27" t="s">
        <v>1239</v>
      </c>
      <c r="D152" s="27" t="s">
        <v>1238</v>
      </c>
      <c r="E152" s="27" t="s">
        <v>1237</v>
      </c>
      <c r="F152" s="27" t="s">
        <v>1236</v>
      </c>
      <c r="G152" s="27" t="s">
        <v>1235</v>
      </c>
      <c r="H152" s="27" t="s">
        <v>1234</v>
      </c>
      <c r="I152" s="27" t="s">
        <v>1233</v>
      </c>
      <c r="J152" s="27" t="s">
        <v>1232</v>
      </c>
      <c r="K152" s="27" t="s">
        <v>1248</v>
      </c>
      <c r="L152" s="27" t="s">
        <v>1038</v>
      </c>
      <c r="M152" s="27" t="s">
        <v>1230</v>
      </c>
      <c r="N152" s="27" t="s">
        <v>105</v>
      </c>
      <c r="O152" s="27">
        <v>1</v>
      </c>
      <c r="P152" s="27" t="s">
        <v>1039</v>
      </c>
      <c r="Q152" s="27" t="s">
        <v>1229</v>
      </c>
      <c r="R152" s="27" t="s">
        <v>1228</v>
      </c>
      <c r="S152" s="27" t="s">
        <v>1040</v>
      </c>
      <c r="Y152" s="27" t="s">
        <v>1227</v>
      </c>
    </row>
    <row r="153" spans="1:25" ht="81.400000000000006" x14ac:dyDescent="0.45">
      <c r="A153" s="27" t="s">
        <v>1241</v>
      </c>
      <c r="B153" s="27" t="s">
        <v>1240</v>
      </c>
      <c r="C153" s="27" t="s">
        <v>1239</v>
      </c>
      <c r="D153" s="27" t="s">
        <v>1238</v>
      </c>
      <c r="E153" s="27" t="s">
        <v>1237</v>
      </c>
      <c r="F153" s="27" t="s">
        <v>1236</v>
      </c>
      <c r="G153" s="27" t="s">
        <v>1235</v>
      </c>
      <c r="H153" s="27" t="s">
        <v>1234</v>
      </c>
      <c r="I153" s="27" t="s">
        <v>1233</v>
      </c>
      <c r="J153" s="27" t="s">
        <v>1232</v>
      </c>
      <c r="K153" s="27" t="s">
        <v>1248</v>
      </c>
      <c r="L153" s="27" t="s">
        <v>1045</v>
      </c>
      <c r="M153" s="27" t="s">
        <v>1230</v>
      </c>
      <c r="N153" s="27" t="s">
        <v>105</v>
      </c>
      <c r="O153" s="27">
        <v>1</v>
      </c>
      <c r="P153" s="27" t="s">
        <v>1039</v>
      </c>
      <c r="Q153" s="27" t="s">
        <v>1229</v>
      </c>
      <c r="R153" s="27" t="s">
        <v>1228</v>
      </c>
      <c r="S153" s="27" t="s">
        <v>1046</v>
      </c>
      <c r="Y153" s="27" t="s">
        <v>1227</v>
      </c>
    </row>
    <row r="154" spans="1:25" ht="81.400000000000006" x14ac:dyDescent="0.45">
      <c r="A154" s="27" t="s">
        <v>1241</v>
      </c>
      <c r="B154" s="27" t="s">
        <v>1240</v>
      </c>
      <c r="C154" s="27" t="s">
        <v>1239</v>
      </c>
      <c r="D154" s="27" t="s">
        <v>1238</v>
      </c>
      <c r="E154" s="27" t="s">
        <v>1237</v>
      </c>
      <c r="F154" s="27" t="s">
        <v>1236</v>
      </c>
      <c r="G154" s="27" t="s">
        <v>1235</v>
      </c>
      <c r="H154" s="27" t="s">
        <v>1234</v>
      </c>
      <c r="I154" s="27" t="s">
        <v>1233</v>
      </c>
      <c r="J154" s="27" t="s">
        <v>1232</v>
      </c>
      <c r="K154" s="27" t="s">
        <v>1248</v>
      </c>
      <c r="L154" s="27" t="s">
        <v>1024</v>
      </c>
      <c r="M154" s="27" t="s">
        <v>1230</v>
      </c>
      <c r="N154" s="27" t="s">
        <v>105</v>
      </c>
      <c r="O154" s="27">
        <v>1</v>
      </c>
      <c r="P154" s="27" t="s">
        <v>1006</v>
      </c>
      <c r="Q154" s="27" t="s">
        <v>1229</v>
      </c>
      <c r="R154" s="27" t="s">
        <v>1228</v>
      </c>
      <c r="S154" s="27" t="s">
        <v>1025</v>
      </c>
      <c r="Y154" s="27" t="s">
        <v>1227</v>
      </c>
    </row>
    <row r="155" spans="1:25" ht="81.400000000000006" x14ac:dyDescent="0.45">
      <c r="A155" s="27" t="s">
        <v>1241</v>
      </c>
      <c r="B155" s="27" t="s">
        <v>1240</v>
      </c>
      <c r="C155" s="27" t="s">
        <v>1239</v>
      </c>
      <c r="D155" s="27" t="s">
        <v>1238</v>
      </c>
      <c r="E155" s="27" t="s">
        <v>1237</v>
      </c>
      <c r="F155" s="27" t="s">
        <v>1236</v>
      </c>
      <c r="G155" s="27" t="s">
        <v>1235</v>
      </c>
      <c r="H155" s="27" t="s">
        <v>1234</v>
      </c>
      <c r="I155" s="27" t="s">
        <v>1233</v>
      </c>
      <c r="J155" s="27" t="s">
        <v>1232</v>
      </c>
      <c r="K155" s="27" t="s">
        <v>1248</v>
      </c>
      <c r="L155" s="27" t="s">
        <v>1031</v>
      </c>
      <c r="M155" s="27" t="s">
        <v>1230</v>
      </c>
      <c r="N155" s="27" t="s">
        <v>105</v>
      </c>
      <c r="O155" s="27">
        <v>1</v>
      </c>
      <c r="P155" s="27" t="s">
        <v>1006</v>
      </c>
      <c r="Q155" s="27" t="s">
        <v>1229</v>
      </c>
      <c r="R155" s="27" t="s">
        <v>1228</v>
      </c>
      <c r="S155" s="27" t="s">
        <v>1032</v>
      </c>
      <c r="Y155" s="27" t="s">
        <v>1227</v>
      </c>
    </row>
    <row r="156" spans="1:25" ht="81.400000000000006" x14ac:dyDescent="0.45">
      <c r="A156" s="27" t="s">
        <v>1241</v>
      </c>
      <c r="B156" s="27" t="s">
        <v>1240</v>
      </c>
      <c r="C156" s="27" t="s">
        <v>1239</v>
      </c>
      <c r="D156" s="27" t="s">
        <v>1238</v>
      </c>
      <c r="E156" s="27" t="s">
        <v>1237</v>
      </c>
      <c r="F156" s="27" t="s">
        <v>1236</v>
      </c>
      <c r="G156" s="27" t="s">
        <v>1235</v>
      </c>
      <c r="H156" s="27" t="s">
        <v>1234</v>
      </c>
      <c r="I156" s="27" t="s">
        <v>1233</v>
      </c>
      <c r="J156" s="27" t="s">
        <v>1232</v>
      </c>
      <c r="K156" s="27" t="s">
        <v>1248</v>
      </c>
      <c r="L156" s="27" t="s">
        <v>1252</v>
      </c>
      <c r="M156" s="27" t="s">
        <v>1230</v>
      </c>
      <c r="N156" s="27" t="s">
        <v>105</v>
      </c>
      <c r="O156" s="27" t="s">
        <v>1246</v>
      </c>
      <c r="P156" s="27" t="s">
        <v>1006</v>
      </c>
      <c r="Q156" s="27" t="s">
        <v>1229</v>
      </c>
      <c r="R156" s="27" t="s">
        <v>1228</v>
      </c>
      <c r="S156" s="27" t="s">
        <v>1251</v>
      </c>
      <c r="Y156" s="27" t="s">
        <v>1227</v>
      </c>
    </row>
    <row r="157" spans="1:25" ht="81.400000000000006" x14ac:dyDescent="0.45">
      <c r="A157" s="27" t="s">
        <v>1241</v>
      </c>
      <c r="B157" s="27" t="s">
        <v>1240</v>
      </c>
      <c r="C157" s="27" t="s">
        <v>1239</v>
      </c>
      <c r="D157" s="27" t="s">
        <v>1238</v>
      </c>
      <c r="E157" s="27" t="s">
        <v>1237</v>
      </c>
      <c r="F157" s="27" t="s">
        <v>1236</v>
      </c>
      <c r="G157" s="27" t="s">
        <v>1235</v>
      </c>
      <c r="H157" s="27" t="s">
        <v>1234</v>
      </c>
      <c r="I157" s="27" t="s">
        <v>1233</v>
      </c>
      <c r="J157" s="27" t="s">
        <v>1232</v>
      </c>
      <c r="K157" s="27" t="s">
        <v>1248</v>
      </c>
      <c r="L157" s="27" t="s">
        <v>1250</v>
      </c>
      <c r="M157" s="27" t="s">
        <v>1230</v>
      </c>
      <c r="N157" s="27" t="s">
        <v>105</v>
      </c>
      <c r="O157" s="27" t="s">
        <v>1246</v>
      </c>
      <c r="P157" s="27" t="s">
        <v>1006</v>
      </c>
      <c r="Q157" s="27" t="s">
        <v>1229</v>
      </c>
      <c r="R157" s="27" t="s">
        <v>1228</v>
      </c>
      <c r="S157" s="27" t="s">
        <v>1249</v>
      </c>
      <c r="Y157" s="27" t="s">
        <v>1227</v>
      </c>
    </row>
    <row r="158" spans="1:25" ht="81.400000000000006" x14ac:dyDescent="0.45">
      <c r="A158" s="27" t="s">
        <v>1241</v>
      </c>
      <c r="B158" s="27" t="s">
        <v>1240</v>
      </c>
      <c r="C158" s="27" t="s">
        <v>1239</v>
      </c>
      <c r="D158" s="27" t="s">
        <v>1238</v>
      </c>
      <c r="E158" s="27" t="s">
        <v>1237</v>
      </c>
      <c r="F158" s="27" t="s">
        <v>1236</v>
      </c>
      <c r="G158" s="27" t="s">
        <v>1235</v>
      </c>
      <c r="H158" s="27" t="s">
        <v>1234</v>
      </c>
      <c r="I158" s="27" t="s">
        <v>1233</v>
      </c>
      <c r="J158" s="27" t="s">
        <v>1232</v>
      </c>
      <c r="K158" s="27" t="s">
        <v>1248</v>
      </c>
      <c r="L158" s="27" t="s">
        <v>1247</v>
      </c>
      <c r="M158" s="27" t="s">
        <v>1230</v>
      </c>
      <c r="N158" s="27" t="s">
        <v>105</v>
      </c>
      <c r="O158" s="27" t="s">
        <v>1246</v>
      </c>
      <c r="P158" s="27" t="s">
        <v>1006</v>
      </c>
      <c r="Q158" s="27" t="s">
        <v>1229</v>
      </c>
      <c r="R158" s="27" t="s">
        <v>1228</v>
      </c>
      <c r="S158" s="27" t="s">
        <v>1245</v>
      </c>
      <c r="Y158" s="27" t="s">
        <v>1227</v>
      </c>
    </row>
    <row r="159" spans="1:25" ht="81.400000000000006" x14ac:dyDescent="0.45">
      <c r="A159" s="27" t="s">
        <v>1241</v>
      </c>
      <c r="B159" s="27" t="s">
        <v>1240</v>
      </c>
      <c r="C159" s="27" t="s">
        <v>1239</v>
      </c>
      <c r="D159" s="27" t="s">
        <v>1238</v>
      </c>
      <c r="E159" s="27" t="s">
        <v>1237</v>
      </c>
      <c r="F159" s="27" t="s">
        <v>1236</v>
      </c>
      <c r="G159" s="27" t="s">
        <v>1235</v>
      </c>
      <c r="H159" s="27" t="s">
        <v>1234</v>
      </c>
      <c r="I159" s="27" t="s">
        <v>1233</v>
      </c>
      <c r="J159" s="27" t="s">
        <v>1232</v>
      </c>
      <c r="K159" s="27" t="s">
        <v>1244</v>
      </c>
      <c r="L159" s="27" t="s">
        <v>1051</v>
      </c>
      <c r="M159" s="27" t="s">
        <v>1230</v>
      </c>
      <c r="N159" s="27" t="s">
        <v>105</v>
      </c>
      <c r="O159" s="27">
        <v>1</v>
      </c>
      <c r="P159" s="27" t="s">
        <v>894</v>
      </c>
      <c r="Q159" s="27" t="s">
        <v>1229</v>
      </c>
      <c r="R159" s="27" t="s">
        <v>1228</v>
      </c>
      <c r="S159" s="27" t="s">
        <v>1053</v>
      </c>
      <c r="Y159" s="27" t="s">
        <v>1227</v>
      </c>
    </row>
    <row r="160" spans="1:25" ht="81.400000000000006" x14ac:dyDescent="0.45">
      <c r="A160" s="27" t="s">
        <v>1241</v>
      </c>
      <c r="B160" s="27" t="s">
        <v>1240</v>
      </c>
      <c r="C160" s="27" t="s">
        <v>1239</v>
      </c>
      <c r="D160" s="27" t="s">
        <v>1238</v>
      </c>
      <c r="E160" s="27" t="s">
        <v>1237</v>
      </c>
      <c r="F160" s="27" t="s">
        <v>1236</v>
      </c>
      <c r="G160" s="27" t="s">
        <v>1235</v>
      </c>
      <c r="H160" s="27" t="s">
        <v>1234</v>
      </c>
      <c r="I160" s="27" t="s">
        <v>1233</v>
      </c>
      <c r="J160" s="27" t="s">
        <v>1232</v>
      </c>
      <c r="K160" s="27" t="s">
        <v>1244</v>
      </c>
      <c r="L160" s="27" t="s">
        <v>1058</v>
      </c>
      <c r="M160" s="27" t="s">
        <v>1230</v>
      </c>
      <c r="N160" s="27" t="s">
        <v>105</v>
      </c>
      <c r="O160" s="27">
        <v>1</v>
      </c>
      <c r="P160" s="27" t="s">
        <v>894</v>
      </c>
      <c r="Q160" s="27" t="s">
        <v>1229</v>
      </c>
      <c r="R160" s="27" t="s">
        <v>1228</v>
      </c>
      <c r="S160" s="27" t="s">
        <v>1059</v>
      </c>
      <c r="Y160" s="27" t="s">
        <v>1227</v>
      </c>
    </row>
    <row r="161" spans="1:25" ht="81.400000000000006" x14ac:dyDescent="0.45">
      <c r="A161" s="27" t="s">
        <v>1241</v>
      </c>
      <c r="B161" s="27" t="s">
        <v>1240</v>
      </c>
      <c r="C161" s="27" t="s">
        <v>1239</v>
      </c>
      <c r="D161" s="27" t="s">
        <v>1238</v>
      </c>
      <c r="E161" s="27" t="s">
        <v>1237</v>
      </c>
      <c r="F161" s="27" t="s">
        <v>1236</v>
      </c>
      <c r="G161" s="27" t="s">
        <v>1235</v>
      </c>
      <c r="H161" s="27" t="s">
        <v>1234</v>
      </c>
      <c r="I161" s="27" t="s">
        <v>1233</v>
      </c>
      <c r="J161" s="27" t="s">
        <v>1232</v>
      </c>
      <c r="K161" s="27" t="s">
        <v>1244</v>
      </c>
      <c r="L161" s="27" t="s">
        <v>1064</v>
      </c>
      <c r="M161" s="27" t="s">
        <v>1230</v>
      </c>
      <c r="N161" s="27" t="s">
        <v>105</v>
      </c>
      <c r="O161" s="27">
        <v>1</v>
      </c>
      <c r="P161" s="27" t="s">
        <v>894</v>
      </c>
      <c r="Q161" s="27" t="s">
        <v>1229</v>
      </c>
      <c r="R161" s="27" t="s">
        <v>1228</v>
      </c>
      <c r="S161" s="27" t="s">
        <v>1065</v>
      </c>
      <c r="Y161" s="27" t="s">
        <v>1227</v>
      </c>
    </row>
    <row r="162" spans="1:25" ht="81.400000000000006" x14ac:dyDescent="0.45">
      <c r="A162" s="27" t="s">
        <v>1241</v>
      </c>
      <c r="B162" s="27" t="s">
        <v>1240</v>
      </c>
      <c r="C162" s="27" t="s">
        <v>1239</v>
      </c>
      <c r="D162" s="27" t="s">
        <v>1238</v>
      </c>
      <c r="E162" s="27" t="s">
        <v>1237</v>
      </c>
      <c r="F162" s="27" t="s">
        <v>1236</v>
      </c>
      <c r="G162" s="27" t="s">
        <v>1235</v>
      </c>
      <c r="H162" s="27" t="s">
        <v>1234</v>
      </c>
      <c r="I162" s="27" t="s">
        <v>1233</v>
      </c>
      <c r="J162" s="27" t="s">
        <v>1232</v>
      </c>
      <c r="K162" s="27" t="s">
        <v>1243</v>
      </c>
      <c r="L162" s="27" t="s">
        <v>1070</v>
      </c>
      <c r="M162" s="27" t="s">
        <v>1230</v>
      </c>
      <c r="N162" s="27" t="s">
        <v>105</v>
      </c>
      <c r="O162" s="27">
        <v>1</v>
      </c>
      <c r="P162" s="27" t="s">
        <v>1072</v>
      </c>
      <c r="Q162" s="27" t="s">
        <v>1229</v>
      </c>
      <c r="R162" s="27" t="s">
        <v>1228</v>
      </c>
      <c r="S162" s="27" t="s">
        <v>1073</v>
      </c>
      <c r="Y162" s="27" t="s">
        <v>1227</v>
      </c>
    </row>
    <row r="163" spans="1:25" ht="81.400000000000006" x14ac:dyDescent="0.45">
      <c r="A163" s="27" t="s">
        <v>1241</v>
      </c>
      <c r="B163" s="27" t="s">
        <v>1240</v>
      </c>
      <c r="C163" s="27" t="s">
        <v>1239</v>
      </c>
      <c r="D163" s="27" t="s">
        <v>1238</v>
      </c>
      <c r="E163" s="27" t="s">
        <v>1237</v>
      </c>
      <c r="F163" s="27" t="s">
        <v>1236</v>
      </c>
      <c r="G163" s="27" t="s">
        <v>1235</v>
      </c>
      <c r="H163" s="27" t="s">
        <v>1234</v>
      </c>
      <c r="I163" s="27" t="s">
        <v>1233</v>
      </c>
      <c r="J163" s="27" t="s">
        <v>1232</v>
      </c>
      <c r="K163" s="27" t="s">
        <v>1243</v>
      </c>
      <c r="L163" s="27" t="s">
        <v>1111</v>
      </c>
      <c r="M163" s="27" t="s">
        <v>1230</v>
      </c>
      <c r="N163" s="27" t="s">
        <v>105</v>
      </c>
      <c r="O163" s="27">
        <v>1</v>
      </c>
      <c r="P163" s="27" t="s">
        <v>1112</v>
      </c>
      <c r="Q163" s="27" t="s">
        <v>1229</v>
      </c>
      <c r="R163" s="27" t="s">
        <v>1228</v>
      </c>
      <c r="S163" s="27" t="s">
        <v>1113</v>
      </c>
      <c r="Y163" s="27" t="s">
        <v>1227</v>
      </c>
    </row>
    <row r="164" spans="1:25" ht="151.15" x14ac:dyDescent="0.45">
      <c r="A164" s="27" t="s">
        <v>1241</v>
      </c>
      <c r="B164" s="27" t="s">
        <v>1240</v>
      </c>
      <c r="C164" s="27" t="s">
        <v>1239</v>
      </c>
      <c r="D164" s="27" t="s">
        <v>1238</v>
      </c>
      <c r="E164" s="27" t="s">
        <v>1237</v>
      </c>
      <c r="F164" s="27" t="s">
        <v>1236</v>
      </c>
      <c r="G164" s="27" t="s">
        <v>1235</v>
      </c>
      <c r="H164" s="27" t="s">
        <v>1234</v>
      </c>
      <c r="I164" s="27" t="s">
        <v>1233</v>
      </c>
      <c r="J164" s="27" t="s">
        <v>1232</v>
      </c>
      <c r="K164" s="27" t="s">
        <v>1243</v>
      </c>
      <c r="L164" s="27" t="s">
        <v>1124</v>
      </c>
      <c r="M164" s="27" t="s">
        <v>1230</v>
      </c>
      <c r="N164" s="27" t="s">
        <v>105</v>
      </c>
      <c r="O164" s="27">
        <v>1</v>
      </c>
      <c r="P164" s="27" t="s">
        <v>1125</v>
      </c>
      <c r="Q164" s="27" t="s">
        <v>1229</v>
      </c>
      <c r="R164" s="27" t="s">
        <v>1228</v>
      </c>
      <c r="S164" s="27" t="s">
        <v>1126</v>
      </c>
      <c r="Y164" s="27" t="s">
        <v>1227</v>
      </c>
    </row>
    <row r="165" spans="1:25" ht="81.400000000000006" x14ac:dyDescent="0.45">
      <c r="A165" s="27" t="s">
        <v>1241</v>
      </c>
      <c r="B165" s="27" t="s">
        <v>1240</v>
      </c>
      <c r="C165" s="27" t="s">
        <v>1239</v>
      </c>
      <c r="D165" s="27" t="s">
        <v>1238</v>
      </c>
      <c r="E165" s="27" t="s">
        <v>1237</v>
      </c>
      <c r="F165" s="27" t="s">
        <v>1236</v>
      </c>
      <c r="G165" s="27" t="s">
        <v>1235</v>
      </c>
      <c r="H165" s="27" t="s">
        <v>1234</v>
      </c>
      <c r="I165" s="27" t="s">
        <v>1233</v>
      </c>
      <c r="J165" s="27" t="s">
        <v>1232</v>
      </c>
      <c r="K165" s="27" t="s">
        <v>1243</v>
      </c>
      <c r="L165" s="27" t="s">
        <v>1118</v>
      </c>
      <c r="M165" s="27" t="s">
        <v>1230</v>
      </c>
      <c r="N165" s="27" t="s">
        <v>105</v>
      </c>
      <c r="O165" s="27">
        <v>1</v>
      </c>
      <c r="P165" s="27" t="s">
        <v>1112</v>
      </c>
      <c r="Q165" s="27" t="s">
        <v>1229</v>
      </c>
      <c r="R165" s="27" t="s">
        <v>1228</v>
      </c>
      <c r="S165" s="27" t="s">
        <v>1119</v>
      </c>
      <c r="Y165" s="27" t="s">
        <v>1227</v>
      </c>
    </row>
    <row r="166" spans="1:25" ht="81.400000000000006" x14ac:dyDescent="0.45">
      <c r="A166" s="27" t="s">
        <v>1241</v>
      </c>
      <c r="B166" s="27" t="s">
        <v>1240</v>
      </c>
      <c r="C166" s="27" t="s">
        <v>1239</v>
      </c>
      <c r="D166" s="27" t="s">
        <v>1238</v>
      </c>
      <c r="E166" s="27" t="s">
        <v>1237</v>
      </c>
      <c r="F166" s="27" t="s">
        <v>1236</v>
      </c>
      <c r="G166" s="27" t="s">
        <v>1235</v>
      </c>
      <c r="H166" s="27" t="s">
        <v>1234</v>
      </c>
      <c r="I166" s="27" t="s">
        <v>1233</v>
      </c>
      <c r="J166" s="27" t="s">
        <v>1232</v>
      </c>
      <c r="K166" s="27" t="s">
        <v>1243</v>
      </c>
      <c r="L166" s="27" t="s">
        <v>1078</v>
      </c>
      <c r="M166" s="27" t="s">
        <v>1230</v>
      </c>
      <c r="N166" s="27" t="s">
        <v>105</v>
      </c>
      <c r="O166" s="27">
        <v>1</v>
      </c>
      <c r="P166" s="27" t="s">
        <v>1072</v>
      </c>
      <c r="Q166" s="27" t="s">
        <v>1229</v>
      </c>
      <c r="R166" s="27" t="s">
        <v>1228</v>
      </c>
      <c r="S166" s="27" t="s">
        <v>1079</v>
      </c>
      <c r="Y166" s="27" t="s">
        <v>1227</v>
      </c>
    </row>
    <row r="167" spans="1:25" ht="81.400000000000006" x14ac:dyDescent="0.45">
      <c r="A167" s="27" t="s">
        <v>1241</v>
      </c>
      <c r="B167" s="27" t="s">
        <v>1240</v>
      </c>
      <c r="C167" s="27" t="s">
        <v>1239</v>
      </c>
      <c r="D167" s="27" t="s">
        <v>1238</v>
      </c>
      <c r="E167" s="27" t="s">
        <v>1237</v>
      </c>
      <c r="F167" s="27" t="s">
        <v>1236</v>
      </c>
      <c r="G167" s="27" t="s">
        <v>1235</v>
      </c>
      <c r="H167" s="27" t="s">
        <v>1234</v>
      </c>
      <c r="I167" s="27" t="s">
        <v>1233</v>
      </c>
      <c r="J167" s="27" t="s">
        <v>1232</v>
      </c>
      <c r="K167" s="27" t="s">
        <v>1243</v>
      </c>
      <c r="L167" s="27" t="s">
        <v>1131</v>
      </c>
      <c r="M167" s="27" t="s">
        <v>1230</v>
      </c>
      <c r="N167" s="27" t="s">
        <v>105</v>
      </c>
      <c r="O167" s="27">
        <v>1</v>
      </c>
      <c r="P167" s="27" t="s">
        <v>1125</v>
      </c>
      <c r="Q167" s="27" t="s">
        <v>1229</v>
      </c>
      <c r="R167" s="27" t="s">
        <v>1228</v>
      </c>
      <c r="S167" s="27" t="s">
        <v>1132</v>
      </c>
      <c r="Y167" s="27" t="s">
        <v>1227</v>
      </c>
    </row>
    <row r="168" spans="1:25" ht="81.400000000000006" x14ac:dyDescent="0.45">
      <c r="A168" s="27" t="s">
        <v>1241</v>
      </c>
      <c r="B168" s="27" t="s">
        <v>1240</v>
      </c>
      <c r="C168" s="27" t="s">
        <v>1239</v>
      </c>
      <c r="D168" s="27" t="s">
        <v>1238</v>
      </c>
      <c r="E168" s="27" t="s">
        <v>1237</v>
      </c>
      <c r="F168" s="27" t="s">
        <v>1236</v>
      </c>
      <c r="G168" s="27" t="s">
        <v>1235</v>
      </c>
      <c r="H168" s="27" t="s">
        <v>1234</v>
      </c>
      <c r="I168" s="27" t="s">
        <v>1233</v>
      </c>
      <c r="J168" s="27" t="s">
        <v>1232</v>
      </c>
      <c r="K168" s="27" t="s">
        <v>1243</v>
      </c>
      <c r="L168" s="27" t="s">
        <v>1085</v>
      </c>
      <c r="M168" s="27" t="s">
        <v>1230</v>
      </c>
      <c r="N168" s="27" t="s">
        <v>105</v>
      </c>
      <c r="O168" s="27">
        <v>2</v>
      </c>
      <c r="P168" s="27" t="s">
        <v>1072</v>
      </c>
      <c r="Q168" s="27" t="s">
        <v>1229</v>
      </c>
      <c r="R168" s="27" t="s">
        <v>1228</v>
      </c>
      <c r="S168" s="27" t="s">
        <v>1086</v>
      </c>
      <c r="Y168" s="27" t="s">
        <v>1227</v>
      </c>
    </row>
    <row r="169" spans="1:25" ht="81.400000000000006" x14ac:dyDescent="0.45">
      <c r="A169" s="27" t="s">
        <v>1241</v>
      </c>
      <c r="B169" s="27" t="s">
        <v>1240</v>
      </c>
      <c r="C169" s="27" t="s">
        <v>1239</v>
      </c>
      <c r="D169" s="27" t="s">
        <v>1238</v>
      </c>
      <c r="E169" s="27" t="s">
        <v>1237</v>
      </c>
      <c r="F169" s="27" t="s">
        <v>1236</v>
      </c>
      <c r="G169" s="27" t="s">
        <v>1235</v>
      </c>
      <c r="H169" s="27" t="s">
        <v>1234</v>
      </c>
      <c r="I169" s="27" t="s">
        <v>1233</v>
      </c>
      <c r="J169" s="27" t="s">
        <v>1232</v>
      </c>
      <c r="K169" s="27" t="s">
        <v>1243</v>
      </c>
      <c r="L169" s="27" t="s">
        <v>1091</v>
      </c>
      <c r="M169" s="27" t="s">
        <v>1230</v>
      </c>
      <c r="N169" s="27" t="s">
        <v>105</v>
      </c>
      <c r="O169" s="27">
        <v>3</v>
      </c>
      <c r="P169" s="27" t="s">
        <v>1072</v>
      </c>
      <c r="Q169" s="27" t="s">
        <v>1229</v>
      </c>
      <c r="R169" s="27" t="s">
        <v>1228</v>
      </c>
      <c r="S169" s="27" t="s">
        <v>1092</v>
      </c>
      <c r="Y169" s="27" t="s">
        <v>1227</v>
      </c>
    </row>
    <row r="170" spans="1:25" ht="81.400000000000006" x14ac:dyDescent="0.45">
      <c r="A170" s="27" t="s">
        <v>1241</v>
      </c>
      <c r="B170" s="27" t="s">
        <v>1240</v>
      </c>
      <c r="C170" s="27" t="s">
        <v>1239</v>
      </c>
      <c r="D170" s="27" t="s">
        <v>1238</v>
      </c>
      <c r="E170" s="27" t="s">
        <v>1237</v>
      </c>
      <c r="F170" s="27" t="s">
        <v>1236</v>
      </c>
      <c r="G170" s="27" t="s">
        <v>1235</v>
      </c>
      <c r="H170" s="27" t="s">
        <v>1234</v>
      </c>
      <c r="I170" s="27" t="s">
        <v>1233</v>
      </c>
      <c r="J170" s="27" t="s">
        <v>1232</v>
      </c>
      <c r="K170" s="27" t="s">
        <v>1243</v>
      </c>
      <c r="L170" s="27" t="s">
        <v>1097</v>
      </c>
      <c r="M170" s="27" t="s">
        <v>1230</v>
      </c>
      <c r="N170" s="27" t="s">
        <v>105</v>
      </c>
      <c r="O170" s="27">
        <v>3</v>
      </c>
      <c r="P170" s="27" t="s">
        <v>1072</v>
      </c>
      <c r="Q170" s="27" t="s">
        <v>1229</v>
      </c>
      <c r="R170" s="27" t="s">
        <v>1228</v>
      </c>
      <c r="S170" s="27" t="s">
        <v>1098</v>
      </c>
      <c r="Y170" s="27" t="s">
        <v>1227</v>
      </c>
    </row>
    <row r="171" spans="1:25" ht="81.400000000000006" x14ac:dyDescent="0.45">
      <c r="A171" s="27" t="s">
        <v>1241</v>
      </c>
      <c r="B171" s="27" t="s">
        <v>1240</v>
      </c>
      <c r="C171" s="27" t="s">
        <v>1239</v>
      </c>
      <c r="D171" s="27" t="s">
        <v>1238</v>
      </c>
      <c r="E171" s="27" t="s">
        <v>1237</v>
      </c>
      <c r="F171" s="27" t="s">
        <v>1236</v>
      </c>
      <c r="G171" s="27" t="s">
        <v>1235</v>
      </c>
      <c r="H171" s="27" t="s">
        <v>1234</v>
      </c>
      <c r="I171" s="27" t="s">
        <v>1233</v>
      </c>
      <c r="J171" s="27" t="s">
        <v>1232</v>
      </c>
      <c r="K171" s="27" t="s">
        <v>1243</v>
      </c>
      <c r="L171" s="27" t="s">
        <v>1104</v>
      </c>
      <c r="M171" s="27" t="s">
        <v>1230</v>
      </c>
      <c r="N171" s="27" t="s">
        <v>105</v>
      </c>
      <c r="O171" s="27">
        <v>3</v>
      </c>
      <c r="P171" s="27" t="s">
        <v>1072</v>
      </c>
      <c r="Q171" s="27" t="s">
        <v>1229</v>
      </c>
      <c r="R171" s="27" t="s">
        <v>1228</v>
      </c>
      <c r="S171" s="27" t="s">
        <v>1105</v>
      </c>
      <c r="Y171" s="27" t="s">
        <v>1227</v>
      </c>
    </row>
    <row r="172" spans="1:25" ht="81.400000000000006" x14ac:dyDescent="0.45">
      <c r="A172" s="27" t="s">
        <v>1241</v>
      </c>
      <c r="B172" s="27" t="s">
        <v>1240</v>
      </c>
      <c r="C172" s="27" t="s">
        <v>1239</v>
      </c>
      <c r="D172" s="27" t="s">
        <v>1238</v>
      </c>
      <c r="E172" s="27" t="s">
        <v>1237</v>
      </c>
      <c r="F172" s="27" t="s">
        <v>1236</v>
      </c>
      <c r="G172" s="27" t="s">
        <v>1235</v>
      </c>
      <c r="H172" s="27" t="s">
        <v>1234</v>
      </c>
      <c r="I172" s="27" t="s">
        <v>1233</v>
      </c>
      <c r="J172" s="27" t="s">
        <v>1232</v>
      </c>
      <c r="K172" s="27" t="s">
        <v>1242</v>
      </c>
      <c r="L172" s="27" t="s">
        <v>1138</v>
      </c>
      <c r="M172" s="27" t="s">
        <v>1230</v>
      </c>
      <c r="N172" s="27" t="s">
        <v>105</v>
      </c>
      <c r="O172" s="27">
        <v>1</v>
      </c>
      <c r="P172" s="27" t="s">
        <v>1140</v>
      </c>
      <c r="Q172" s="27" t="s">
        <v>1229</v>
      </c>
      <c r="R172" s="27" t="s">
        <v>1228</v>
      </c>
      <c r="S172" s="27" t="s">
        <v>1141</v>
      </c>
      <c r="Y172" s="27" t="s">
        <v>1227</v>
      </c>
    </row>
    <row r="173" spans="1:25" ht="81.400000000000006" x14ac:dyDescent="0.45">
      <c r="A173" s="27" t="s">
        <v>1241</v>
      </c>
      <c r="B173" s="27" t="s">
        <v>1240</v>
      </c>
      <c r="C173" s="27" t="s">
        <v>1239</v>
      </c>
      <c r="D173" s="27" t="s">
        <v>1238</v>
      </c>
      <c r="E173" s="27" t="s">
        <v>1237</v>
      </c>
      <c r="F173" s="27" t="s">
        <v>1236</v>
      </c>
      <c r="G173" s="27" t="s">
        <v>1235</v>
      </c>
      <c r="H173" s="27" t="s">
        <v>1234</v>
      </c>
      <c r="I173" s="27" t="s">
        <v>1233</v>
      </c>
      <c r="J173" s="27" t="s">
        <v>1232</v>
      </c>
      <c r="K173" s="27" t="s">
        <v>1242</v>
      </c>
      <c r="L173" s="27" t="s">
        <v>1146</v>
      </c>
      <c r="M173" s="27" t="s">
        <v>1230</v>
      </c>
      <c r="N173" s="27" t="s">
        <v>105</v>
      </c>
      <c r="O173" s="27">
        <v>1</v>
      </c>
      <c r="P173" s="27" t="s">
        <v>1140</v>
      </c>
      <c r="Q173" s="27" t="s">
        <v>1229</v>
      </c>
      <c r="R173" s="27" t="s">
        <v>1228</v>
      </c>
      <c r="S173" s="27" t="s">
        <v>1147</v>
      </c>
      <c r="Y173" s="27" t="s">
        <v>1227</v>
      </c>
    </row>
    <row r="174" spans="1:25" ht="81.400000000000006" x14ac:dyDescent="0.45">
      <c r="A174" s="27" t="s">
        <v>1241</v>
      </c>
      <c r="B174" s="27" t="s">
        <v>1240</v>
      </c>
      <c r="C174" s="27" t="s">
        <v>1239</v>
      </c>
      <c r="D174" s="27" t="s">
        <v>1238</v>
      </c>
      <c r="E174" s="27" t="s">
        <v>1237</v>
      </c>
      <c r="F174" s="27" t="s">
        <v>1236</v>
      </c>
      <c r="G174" s="27" t="s">
        <v>1235</v>
      </c>
      <c r="H174" s="27" t="s">
        <v>1234</v>
      </c>
      <c r="I174" s="27" t="s">
        <v>1233</v>
      </c>
      <c r="J174" s="27" t="s">
        <v>1232</v>
      </c>
      <c r="K174" s="27" t="s">
        <v>1242</v>
      </c>
      <c r="L174" s="27" t="s">
        <v>1152</v>
      </c>
      <c r="M174" s="27" t="s">
        <v>1230</v>
      </c>
      <c r="N174" s="27" t="s">
        <v>105</v>
      </c>
      <c r="O174" s="27">
        <v>1</v>
      </c>
      <c r="P174" s="27" t="s">
        <v>1140</v>
      </c>
      <c r="Q174" s="27" t="s">
        <v>1229</v>
      </c>
      <c r="R174" s="27" t="s">
        <v>1228</v>
      </c>
      <c r="S174" s="27" t="s">
        <v>1153</v>
      </c>
      <c r="Y174" s="27" t="s">
        <v>1227</v>
      </c>
    </row>
    <row r="175" spans="1:25" ht="81.400000000000006" x14ac:dyDescent="0.45">
      <c r="A175" s="27" t="s">
        <v>1241</v>
      </c>
      <c r="B175" s="27" t="s">
        <v>1240</v>
      </c>
      <c r="C175" s="27" t="s">
        <v>1239</v>
      </c>
      <c r="D175" s="27" t="s">
        <v>1238</v>
      </c>
      <c r="E175" s="27" t="s">
        <v>1237</v>
      </c>
      <c r="F175" s="27" t="s">
        <v>1236</v>
      </c>
      <c r="G175" s="27" t="s">
        <v>1235</v>
      </c>
      <c r="H175" s="27" t="s">
        <v>1234</v>
      </c>
      <c r="I175" s="27" t="s">
        <v>1233</v>
      </c>
      <c r="J175" s="27" t="s">
        <v>1232</v>
      </c>
      <c r="K175" s="27" t="s">
        <v>1242</v>
      </c>
      <c r="L175" s="27" t="s">
        <v>1158</v>
      </c>
      <c r="M175" s="27" t="s">
        <v>1230</v>
      </c>
      <c r="N175" s="27" t="s">
        <v>105</v>
      </c>
      <c r="O175" s="27">
        <v>1</v>
      </c>
      <c r="P175" s="27" t="s">
        <v>1159</v>
      </c>
      <c r="Q175" s="27" t="s">
        <v>1229</v>
      </c>
      <c r="R175" s="27" t="s">
        <v>1228</v>
      </c>
      <c r="S175" s="27" t="s">
        <v>1160</v>
      </c>
      <c r="Y175" s="27" t="s">
        <v>1227</v>
      </c>
    </row>
    <row r="176" spans="1:25" ht="104.65" x14ac:dyDescent="0.45">
      <c r="A176" s="27" t="s">
        <v>1241</v>
      </c>
      <c r="B176" s="27" t="s">
        <v>1240</v>
      </c>
      <c r="C176" s="27" t="s">
        <v>1239</v>
      </c>
      <c r="D176" s="27" t="s">
        <v>1238</v>
      </c>
      <c r="E176" s="27" t="s">
        <v>1237</v>
      </c>
      <c r="F176" s="27" t="s">
        <v>1236</v>
      </c>
      <c r="G176" s="27" t="s">
        <v>1235</v>
      </c>
      <c r="H176" s="27" t="s">
        <v>1234</v>
      </c>
      <c r="I176" s="27" t="s">
        <v>1233</v>
      </c>
      <c r="J176" s="27" t="s">
        <v>1232</v>
      </c>
      <c r="K176" s="27" t="s">
        <v>1242</v>
      </c>
      <c r="L176" s="27" t="s">
        <v>1165</v>
      </c>
      <c r="M176" s="27" t="s">
        <v>1230</v>
      </c>
      <c r="N176" s="27" t="s">
        <v>105</v>
      </c>
      <c r="O176" s="27">
        <v>1</v>
      </c>
      <c r="P176" s="27" t="s">
        <v>1166</v>
      </c>
      <c r="Q176" s="27" t="s">
        <v>1229</v>
      </c>
      <c r="R176" s="27" t="s">
        <v>1228</v>
      </c>
      <c r="S176" s="27" t="s">
        <v>1167</v>
      </c>
      <c r="Y176" s="27" t="s">
        <v>1227</v>
      </c>
    </row>
    <row r="177" spans="1:25" ht="81.400000000000006" x14ac:dyDescent="0.45">
      <c r="A177" s="27" t="s">
        <v>1241</v>
      </c>
      <c r="B177" s="27" t="s">
        <v>1240</v>
      </c>
      <c r="C177" s="27" t="s">
        <v>1239</v>
      </c>
      <c r="D177" s="27" t="s">
        <v>1238</v>
      </c>
      <c r="E177" s="27" t="s">
        <v>1237</v>
      </c>
      <c r="F177" s="27" t="s">
        <v>1236</v>
      </c>
      <c r="G177" s="27" t="s">
        <v>1235</v>
      </c>
      <c r="H177" s="27" t="s">
        <v>1234</v>
      </c>
      <c r="I177" s="27" t="s">
        <v>1233</v>
      </c>
      <c r="J177" s="27" t="s">
        <v>1232</v>
      </c>
      <c r="K177" s="27" t="s">
        <v>1242</v>
      </c>
      <c r="L177" s="27" t="s">
        <v>1172</v>
      </c>
      <c r="M177" s="27" t="s">
        <v>1230</v>
      </c>
      <c r="N177" s="27" t="s">
        <v>105</v>
      </c>
      <c r="O177" s="27">
        <v>1</v>
      </c>
      <c r="P177" s="27" t="s">
        <v>1173</v>
      </c>
      <c r="Q177" s="27" t="s">
        <v>1229</v>
      </c>
      <c r="R177" s="27" t="s">
        <v>1228</v>
      </c>
      <c r="S177" s="27" t="s">
        <v>1174</v>
      </c>
      <c r="Y177" s="27" t="s">
        <v>1227</v>
      </c>
    </row>
    <row r="178" spans="1:25" ht="81.400000000000006" x14ac:dyDescent="0.45">
      <c r="A178" s="27" t="s">
        <v>1241</v>
      </c>
      <c r="B178" s="27" t="s">
        <v>1240</v>
      </c>
      <c r="C178" s="27" t="s">
        <v>1239</v>
      </c>
      <c r="D178" s="27" t="s">
        <v>1238</v>
      </c>
      <c r="E178" s="27" t="s">
        <v>1237</v>
      </c>
      <c r="F178" s="27" t="s">
        <v>1236</v>
      </c>
      <c r="G178" s="27" t="s">
        <v>1235</v>
      </c>
      <c r="H178" s="27" t="s">
        <v>1234</v>
      </c>
      <c r="I178" s="27" t="s">
        <v>1233</v>
      </c>
      <c r="J178" s="27" t="s">
        <v>1232</v>
      </c>
      <c r="K178" s="27" t="s">
        <v>1242</v>
      </c>
      <c r="L178" s="27" t="s">
        <v>1179</v>
      </c>
      <c r="M178" s="27" t="s">
        <v>1230</v>
      </c>
      <c r="N178" s="27" t="s">
        <v>105</v>
      </c>
      <c r="O178" s="27">
        <v>1</v>
      </c>
      <c r="P178" s="27" t="s">
        <v>1180</v>
      </c>
      <c r="Q178" s="27" t="s">
        <v>1229</v>
      </c>
      <c r="R178" s="27" t="s">
        <v>1228</v>
      </c>
      <c r="S178" s="27" t="s">
        <v>1181</v>
      </c>
      <c r="Y178" s="27" t="s">
        <v>1227</v>
      </c>
    </row>
    <row r="179" spans="1:25" ht="81.400000000000006" x14ac:dyDescent="0.45">
      <c r="A179" s="27" t="s">
        <v>1241</v>
      </c>
      <c r="B179" s="27" t="s">
        <v>1240</v>
      </c>
      <c r="C179" s="27" t="s">
        <v>1239</v>
      </c>
      <c r="D179" s="27" t="s">
        <v>1238</v>
      </c>
      <c r="E179" s="27" t="s">
        <v>1237</v>
      </c>
      <c r="F179" s="27" t="s">
        <v>1236</v>
      </c>
      <c r="G179" s="27" t="s">
        <v>1235</v>
      </c>
      <c r="H179" s="27" t="s">
        <v>1234</v>
      </c>
      <c r="I179" s="27" t="s">
        <v>1233</v>
      </c>
      <c r="J179" s="27" t="s">
        <v>1232</v>
      </c>
      <c r="K179" s="27" t="s">
        <v>1231</v>
      </c>
      <c r="L179" s="27" t="s">
        <v>1186</v>
      </c>
      <c r="M179" s="27" t="s">
        <v>1230</v>
      </c>
      <c r="N179" s="27" t="s">
        <v>105</v>
      </c>
      <c r="O179" s="27">
        <v>1</v>
      </c>
      <c r="P179" s="27" t="s">
        <v>1188</v>
      </c>
      <c r="Q179" s="27" t="s">
        <v>1229</v>
      </c>
      <c r="R179" s="27" t="s">
        <v>1228</v>
      </c>
      <c r="S179" s="27" t="s">
        <v>1189</v>
      </c>
      <c r="Y179" s="27" t="s">
        <v>1227</v>
      </c>
    </row>
    <row r="180" spans="1:25" ht="81.400000000000006" x14ac:dyDescent="0.45">
      <c r="A180" s="27" t="s">
        <v>1241</v>
      </c>
      <c r="B180" s="27" t="s">
        <v>1240</v>
      </c>
      <c r="C180" s="27" t="s">
        <v>1239</v>
      </c>
      <c r="D180" s="27" t="s">
        <v>1238</v>
      </c>
      <c r="E180" s="27" t="s">
        <v>1237</v>
      </c>
      <c r="F180" s="27" t="s">
        <v>1236</v>
      </c>
      <c r="G180" s="27" t="s">
        <v>1235</v>
      </c>
      <c r="H180" s="27" t="s">
        <v>1234</v>
      </c>
      <c r="I180" s="27" t="s">
        <v>1233</v>
      </c>
      <c r="J180" s="27" t="s">
        <v>1232</v>
      </c>
      <c r="K180" s="27" t="s">
        <v>1231</v>
      </c>
      <c r="L180" s="27" t="s">
        <v>1194</v>
      </c>
      <c r="M180" s="27" t="s">
        <v>1230</v>
      </c>
      <c r="N180" s="27" t="s">
        <v>105</v>
      </c>
      <c r="O180" s="27">
        <v>1</v>
      </c>
      <c r="P180" s="27" t="s">
        <v>1188</v>
      </c>
      <c r="Q180" s="27" t="s">
        <v>1229</v>
      </c>
      <c r="R180" s="27" t="s">
        <v>1228</v>
      </c>
      <c r="S180" s="27" t="s">
        <v>1195</v>
      </c>
      <c r="Y180" s="27" t="s">
        <v>1227</v>
      </c>
    </row>
    <row r="181" spans="1:25" ht="116.25" x14ac:dyDescent="0.45">
      <c r="A181" s="27" t="s">
        <v>1241</v>
      </c>
      <c r="B181" s="27" t="s">
        <v>1240</v>
      </c>
      <c r="C181" s="27" t="s">
        <v>1239</v>
      </c>
      <c r="D181" s="27" t="s">
        <v>1238</v>
      </c>
      <c r="E181" s="27" t="s">
        <v>1237</v>
      </c>
      <c r="F181" s="27" t="s">
        <v>1236</v>
      </c>
      <c r="G181" s="27" t="s">
        <v>1235</v>
      </c>
      <c r="H181" s="27" t="s">
        <v>1234</v>
      </c>
      <c r="I181" s="27" t="s">
        <v>1233</v>
      </c>
      <c r="J181" s="27" t="s">
        <v>1232</v>
      </c>
      <c r="K181" s="27" t="s">
        <v>1231</v>
      </c>
      <c r="L181" s="27" t="s">
        <v>1200</v>
      </c>
      <c r="M181" s="27" t="s">
        <v>1230</v>
      </c>
      <c r="N181" s="27" t="s">
        <v>105</v>
      </c>
      <c r="O181" s="27">
        <v>1</v>
      </c>
      <c r="P181" s="27" t="s">
        <v>1188</v>
      </c>
      <c r="Q181" s="27" t="s">
        <v>1229</v>
      </c>
      <c r="R181" s="27" t="s">
        <v>1228</v>
      </c>
      <c r="S181" s="27" t="s">
        <v>1201</v>
      </c>
      <c r="Y181" s="27" t="s">
        <v>1227</v>
      </c>
    </row>
    <row r="182" spans="1:25" ht="81.400000000000006" x14ac:dyDescent="0.45">
      <c r="A182" s="27" t="s">
        <v>1241</v>
      </c>
      <c r="B182" s="27" t="s">
        <v>1240</v>
      </c>
      <c r="C182" s="27" t="s">
        <v>1239</v>
      </c>
      <c r="D182" s="27" t="s">
        <v>1238</v>
      </c>
      <c r="E182" s="27" t="s">
        <v>1237</v>
      </c>
      <c r="F182" s="27" t="s">
        <v>1236</v>
      </c>
      <c r="G182" s="27" t="s">
        <v>1235</v>
      </c>
      <c r="H182" s="27" t="s">
        <v>1234</v>
      </c>
      <c r="I182" s="27" t="s">
        <v>1233</v>
      </c>
      <c r="J182" s="27" t="s">
        <v>1232</v>
      </c>
      <c r="K182" s="27" t="s">
        <v>1231</v>
      </c>
      <c r="L182" s="27" t="s">
        <v>1206</v>
      </c>
      <c r="M182" s="27" t="s">
        <v>1230</v>
      </c>
      <c r="N182" s="27" t="s">
        <v>105</v>
      </c>
      <c r="O182" s="27">
        <v>1</v>
      </c>
      <c r="P182" s="27" t="s">
        <v>1188</v>
      </c>
      <c r="Q182" s="27" t="s">
        <v>1229</v>
      </c>
      <c r="R182" s="27" t="s">
        <v>1228</v>
      </c>
      <c r="S182" s="27" t="s">
        <v>1207</v>
      </c>
      <c r="Y182" s="27" t="s">
        <v>1227</v>
      </c>
    </row>
    <row r="183" spans="1:25" ht="81.400000000000006" x14ac:dyDescent="0.45">
      <c r="A183" s="27" t="s">
        <v>1241</v>
      </c>
      <c r="B183" s="27" t="s">
        <v>1240</v>
      </c>
      <c r="C183" s="27" t="s">
        <v>1239</v>
      </c>
      <c r="D183" s="27" t="s">
        <v>1238</v>
      </c>
      <c r="E183" s="27" t="s">
        <v>1237</v>
      </c>
      <c r="F183" s="27" t="s">
        <v>1236</v>
      </c>
      <c r="G183" s="27" t="s">
        <v>1235</v>
      </c>
      <c r="H183" s="27" t="s">
        <v>1234</v>
      </c>
      <c r="I183" s="27" t="s">
        <v>1233</v>
      </c>
      <c r="J183" s="27" t="s">
        <v>1232</v>
      </c>
      <c r="K183" s="27" t="s">
        <v>1231</v>
      </c>
      <c r="L183" s="27" t="s">
        <v>1213</v>
      </c>
      <c r="M183" s="27" t="s">
        <v>1230</v>
      </c>
      <c r="N183" s="27" t="s">
        <v>105</v>
      </c>
      <c r="O183" s="27">
        <v>1</v>
      </c>
      <c r="P183" s="27" t="s">
        <v>1188</v>
      </c>
      <c r="Q183" s="27" t="s">
        <v>1229</v>
      </c>
      <c r="R183" s="27" t="s">
        <v>1228</v>
      </c>
      <c r="S183" s="27" t="s">
        <v>1214</v>
      </c>
      <c r="Y183" s="27" t="s">
        <v>1227</v>
      </c>
    </row>
    <row r="184" spans="1:25" ht="81.400000000000006" x14ac:dyDescent="0.45">
      <c r="A184" s="27" t="s">
        <v>1241</v>
      </c>
      <c r="B184" s="27" t="s">
        <v>1240</v>
      </c>
      <c r="C184" s="27" t="s">
        <v>1239</v>
      </c>
      <c r="D184" s="27" t="s">
        <v>1238</v>
      </c>
      <c r="E184" s="27" t="s">
        <v>1237</v>
      </c>
      <c r="F184" s="27" t="s">
        <v>1236</v>
      </c>
      <c r="G184" s="27" t="s">
        <v>1235</v>
      </c>
      <c r="H184" s="27" t="s">
        <v>1234</v>
      </c>
      <c r="I184" s="27" t="s">
        <v>1233</v>
      </c>
      <c r="J184" s="27" t="s">
        <v>1232</v>
      </c>
      <c r="K184" s="27" t="s">
        <v>1231</v>
      </c>
      <c r="L184" s="27" t="s">
        <v>1219</v>
      </c>
      <c r="M184" s="27" t="s">
        <v>1230</v>
      </c>
      <c r="N184" s="27" t="s">
        <v>105</v>
      </c>
      <c r="O184" s="27">
        <v>1</v>
      </c>
      <c r="P184" s="27" t="s">
        <v>1188</v>
      </c>
      <c r="Q184" s="27" t="s">
        <v>1229</v>
      </c>
      <c r="R184" s="27" t="s">
        <v>1228</v>
      </c>
      <c r="S184" s="27" t="s">
        <v>1220</v>
      </c>
      <c r="Y184" s="27" t="s">
        <v>1227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O1000"/>
  <sheetViews>
    <sheetView workbookViewId="0">
      <pane xSplit="5" ySplit="1" topLeftCell="F2" activePane="bottomRight" state="frozen"/>
      <selection activeCell="J6" sqref="J6"/>
      <selection pane="topRight" activeCell="J6" sqref="J6"/>
      <selection pane="bottomLeft" activeCell="J6" sqref="J6"/>
      <selection pane="bottomRight" activeCell="J6" sqref="J6"/>
    </sheetView>
  </sheetViews>
  <sheetFormatPr defaultColWidth="9.1328125" defaultRowHeight="11.65" x14ac:dyDescent="0.45"/>
  <cols>
    <col min="1" max="1" width="22.1328125" style="27" hidden="1" customWidth="1"/>
    <col min="2" max="2" width="9.73046875" style="27" customWidth="1"/>
    <col min="3" max="3" width="10.86328125" style="27" customWidth="1"/>
    <col min="4" max="4" width="10.1328125" style="27" customWidth="1"/>
    <col min="5" max="5" width="11.265625" style="27" customWidth="1"/>
    <col min="6" max="6" width="12.59765625" style="27" customWidth="1"/>
    <col min="7" max="7" width="7.59765625" style="27" customWidth="1"/>
    <col min="8" max="8" width="14" style="27" customWidth="1"/>
    <col min="9" max="9" width="9.1328125" style="27"/>
    <col min="10" max="10" width="20.265625" style="27" customWidth="1"/>
    <col min="11" max="15" width="24.1328125" style="27" customWidth="1"/>
    <col min="16" max="16384" width="9.1328125" style="27"/>
  </cols>
  <sheetData>
    <row r="1" spans="1:15" ht="23.25" x14ac:dyDescent="0.45">
      <c r="A1" s="27" t="s">
        <v>1387</v>
      </c>
      <c r="B1" s="27" t="s">
        <v>1385</v>
      </c>
      <c r="C1" s="27" t="s">
        <v>1384</v>
      </c>
      <c r="D1" s="27" t="s">
        <v>1383</v>
      </c>
      <c r="E1" s="27" t="s">
        <v>1382</v>
      </c>
      <c r="F1" s="27" t="s">
        <v>10</v>
      </c>
      <c r="G1" s="27" t="s">
        <v>1302</v>
      </c>
      <c r="H1" s="27" t="s">
        <v>1301</v>
      </c>
      <c r="I1" s="27" t="s">
        <v>1300</v>
      </c>
      <c r="J1" s="27" t="s">
        <v>1299</v>
      </c>
      <c r="K1" s="27" t="s">
        <v>1381</v>
      </c>
      <c r="L1" s="27" t="s">
        <v>1380</v>
      </c>
      <c r="M1" s="27" t="s">
        <v>1379</v>
      </c>
      <c r="N1" s="27" t="s">
        <v>1378</v>
      </c>
      <c r="O1" s="27" t="s">
        <v>1377</v>
      </c>
    </row>
    <row r="2" spans="1:15" ht="139.5" x14ac:dyDescent="0.45">
      <c r="A2" s="27" t="str">
        <f>LEFT(J2,140)</f>
        <v>The organization has a formal information protection program based on an accepted industry framework that is reviewed and updated as needed.</v>
      </c>
      <c r="B2" s="27" t="s">
        <v>1240</v>
      </c>
      <c r="C2" s="27" t="s">
        <v>1233</v>
      </c>
      <c r="D2" s="27" t="s">
        <v>1232</v>
      </c>
      <c r="E2" s="27" t="s">
        <v>1276</v>
      </c>
      <c r="F2" s="27" t="s">
        <v>105</v>
      </c>
      <c r="G2" s="27">
        <v>1</v>
      </c>
      <c r="H2" s="27" t="s">
        <v>104</v>
      </c>
      <c r="I2" s="27" t="s">
        <v>1229</v>
      </c>
      <c r="J2" s="27" t="s">
        <v>106</v>
      </c>
      <c r="K2" s="27" t="s">
        <v>107</v>
      </c>
      <c r="L2" s="27" t="s">
        <v>109</v>
      </c>
      <c r="M2" s="27" t="s">
        <v>108</v>
      </c>
      <c r="N2" s="27" t="s">
        <v>110</v>
      </c>
      <c r="O2" s="27" t="s">
        <v>111</v>
      </c>
    </row>
    <row r="3" spans="1:15" ht="244.15" x14ac:dyDescent="0.45">
      <c r="A3" s="27" t="str">
        <f t="shared" ref="A3:A66" si="0">LEFT(J3,140)</f>
        <v>User security roles and responsibilities are clearly defined and communicated.</v>
      </c>
      <c r="B3" s="27" t="s">
        <v>1240</v>
      </c>
      <c r="C3" s="27" t="s">
        <v>1233</v>
      </c>
      <c r="D3" s="27" t="s">
        <v>1232</v>
      </c>
      <c r="E3" s="27" t="s">
        <v>1276</v>
      </c>
      <c r="F3" s="27" t="s">
        <v>105</v>
      </c>
      <c r="G3" s="27">
        <v>1</v>
      </c>
      <c r="H3" s="27" t="s">
        <v>125</v>
      </c>
      <c r="I3" s="27" t="s">
        <v>1229</v>
      </c>
      <c r="J3" s="27" t="s">
        <v>126</v>
      </c>
      <c r="K3" s="27" t="s">
        <v>127</v>
      </c>
      <c r="L3" s="27" t="s">
        <v>129</v>
      </c>
      <c r="M3" s="27" t="s">
        <v>128</v>
      </c>
      <c r="N3" s="27" t="s">
        <v>130</v>
      </c>
      <c r="O3" s="27" t="s">
        <v>111</v>
      </c>
    </row>
    <row r="4" spans="1:15" ht="93" x14ac:dyDescent="0.45">
      <c r="A4" s="27" t="str">
        <f t="shared" si="0"/>
        <v>The organization has an information security workforce improvement program.</v>
      </c>
      <c r="B4" s="27" t="s">
        <v>1240</v>
      </c>
      <c r="C4" s="27" t="s">
        <v>1233</v>
      </c>
      <c r="D4" s="27" t="s">
        <v>1232</v>
      </c>
      <c r="E4" s="27" t="s">
        <v>1276</v>
      </c>
      <c r="F4" s="27" t="s">
        <v>105</v>
      </c>
      <c r="G4" s="27">
        <v>1</v>
      </c>
      <c r="H4" s="27" t="s">
        <v>132</v>
      </c>
      <c r="I4" s="27" t="s">
        <v>1229</v>
      </c>
      <c r="J4" s="27" t="s">
        <v>133</v>
      </c>
      <c r="K4" s="27" t="s">
        <v>134</v>
      </c>
      <c r="L4" s="27" t="s">
        <v>136</v>
      </c>
      <c r="M4" s="27" t="s">
        <v>135</v>
      </c>
      <c r="N4" s="27" t="s">
        <v>137</v>
      </c>
      <c r="O4" s="27" t="s">
        <v>111</v>
      </c>
    </row>
    <row r="5" spans="1:15" ht="104.65" x14ac:dyDescent="0.45">
      <c r="A5" s="27" t="str">
        <f t="shared" si="0"/>
        <v xml:space="preserve">The organization ensures plans for security testing, training and monitoring activities are developed, implemented, maintained and reviewed </v>
      </c>
      <c r="B5" s="27" t="s">
        <v>1240</v>
      </c>
      <c r="C5" s="27" t="s">
        <v>1233</v>
      </c>
      <c r="D5" s="27" t="s">
        <v>1232</v>
      </c>
      <c r="E5" s="27" t="s">
        <v>1276</v>
      </c>
      <c r="F5" s="27" t="s">
        <v>105</v>
      </c>
      <c r="G5" s="27">
        <v>1</v>
      </c>
      <c r="H5" s="27" t="s">
        <v>132</v>
      </c>
      <c r="I5" s="27" t="s">
        <v>1229</v>
      </c>
      <c r="J5" s="27" t="s">
        <v>139</v>
      </c>
      <c r="K5" s="27" t="s">
        <v>140</v>
      </c>
      <c r="L5" s="27" t="s">
        <v>142</v>
      </c>
      <c r="M5" s="27" t="s">
        <v>141</v>
      </c>
      <c r="N5" s="27" t="s">
        <v>143</v>
      </c>
      <c r="O5" s="27" t="s">
        <v>111</v>
      </c>
    </row>
    <row r="6" spans="1:15" ht="186" x14ac:dyDescent="0.45">
      <c r="A6" s="27" t="str">
        <f t="shared" si="0"/>
        <v>Management ensures users are briefed on their security role(s)/responsibilities, conform with the terms and conditions of employment prior t</v>
      </c>
      <c r="B6" s="27" t="s">
        <v>1240</v>
      </c>
      <c r="C6" s="27" t="s">
        <v>1233</v>
      </c>
      <c r="D6" s="27" t="s">
        <v>1232</v>
      </c>
      <c r="E6" s="27" t="s">
        <v>1276</v>
      </c>
      <c r="F6" s="27" t="s">
        <v>105</v>
      </c>
      <c r="G6" s="27">
        <v>1</v>
      </c>
      <c r="H6" s="27" t="s">
        <v>132</v>
      </c>
      <c r="I6" s="27" t="s">
        <v>1229</v>
      </c>
      <c r="J6" s="27" t="s">
        <v>145</v>
      </c>
      <c r="K6" s="27" t="s">
        <v>146</v>
      </c>
      <c r="L6" s="27" t="s">
        <v>148</v>
      </c>
      <c r="M6" s="27" t="s">
        <v>147</v>
      </c>
      <c r="N6" s="27" t="s">
        <v>149</v>
      </c>
      <c r="O6" s="27" t="s">
        <v>111</v>
      </c>
    </row>
    <row r="7" spans="1:15" ht="409.5" x14ac:dyDescent="0.45">
      <c r="A7" s="27" t="str">
        <f t="shared" si="0"/>
        <v>Information security objectives, approach, scope, importance, goals and principles for the organizations security program are formally ident</v>
      </c>
      <c r="B7" s="27" t="s">
        <v>1240</v>
      </c>
      <c r="C7" s="27" t="s">
        <v>1233</v>
      </c>
      <c r="D7" s="27" t="s">
        <v>1232</v>
      </c>
      <c r="E7" s="27" t="s">
        <v>1276</v>
      </c>
      <c r="F7" s="27" t="s">
        <v>105</v>
      </c>
      <c r="G7" s="27">
        <v>1</v>
      </c>
      <c r="H7" s="27" t="s">
        <v>160</v>
      </c>
      <c r="I7" s="27" t="s">
        <v>1229</v>
      </c>
      <c r="J7" s="27" t="s">
        <v>161</v>
      </c>
      <c r="K7" s="27" t="s">
        <v>162</v>
      </c>
      <c r="L7" s="27" t="s">
        <v>164</v>
      </c>
      <c r="M7" s="27" t="s">
        <v>163</v>
      </c>
      <c r="N7" s="27" t="s">
        <v>165</v>
      </c>
      <c r="O7" s="27" t="s">
        <v>150</v>
      </c>
    </row>
    <row r="8" spans="1:15" ht="127.9" x14ac:dyDescent="0.45">
      <c r="A8" s="27" t="str">
        <f t="shared" si="0"/>
        <v>The security policies are regularly reviewed and updated to ensure they reflect best practices (e.g., for systems and services development a</v>
      </c>
      <c r="B8" s="27" t="s">
        <v>1240</v>
      </c>
      <c r="C8" s="27" t="s">
        <v>1233</v>
      </c>
      <c r="D8" s="27" t="s">
        <v>1232</v>
      </c>
      <c r="E8" s="27" t="s">
        <v>1276</v>
      </c>
      <c r="F8" s="27" t="s">
        <v>105</v>
      </c>
      <c r="G8" s="27">
        <v>1</v>
      </c>
      <c r="H8" s="27" t="s">
        <v>167</v>
      </c>
      <c r="I8" s="27" t="s">
        <v>1229</v>
      </c>
      <c r="J8" s="27" t="s">
        <v>168</v>
      </c>
      <c r="K8" s="27" t="s">
        <v>169</v>
      </c>
      <c r="L8" s="27" t="s">
        <v>171</v>
      </c>
      <c r="M8" s="27" t="s">
        <v>170</v>
      </c>
      <c r="N8" s="27" t="s">
        <v>172</v>
      </c>
      <c r="O8" s="27" t="s">
        <v>111</v>
      </c>
    </row>
    <row r="9" spans="1:15" ht="116.25" x14ac:dyDescent="0.45">
      <c r="A9" s="27" t="str">
        <f t="shared" si="0"/>
        <v>A senior-level information security official is appointed and is responsible for ensuring security processes are in place, communicated to a</v>
      </c>
      <c r="B9" s="27" t="s">
        <v>1240</v>
      </c>
      <c r="C9" s="27" t="s">
        <v>1233</v>
      </c>
      <c r="D9" s="27" t="s">
        <v>1232</v>
      </c>
      <c r="E9" s="27" t="s">
        <v>1276</v>
      </c>
      <c r="F9" s="27" t="s">
        <v>105</v>
      </c>
      <c r="G9" s="27">
        <v>1</v>
      </c>
      <c r="H9" s="27" t="s">
        <v>174</v>
      </c>
      <c r="I9" s="27" t="s">
        <v>1229</v>
      </c>
      <c r="J9" s="27" t="s">
        <v>175</v>
      </c>
      <c r="K9" s="27" t="s">
        <v>176</v>
      </c>
      <c r="L9" s="27" t="s">
        <v>178</v>
      </c>
      <c r="M9" s="27" t="s">
        <v>177</v>
      </c>
      <c r="N9" s="27" t="s">
        <v>179</v>
      </c>
      <c r="O9" s="27" t="s">
        <v>111</v>
      </c>
    </row>
    <row r="10" spans="1:15" ht="409.5" x14ac:dyDescent="0.45">
      <c r="A10" s="27" t="str">
        <f t="shared" si="0"/>
        <v>Senior management assigns an individual or group to ensure the effectiveness of the information protection program, through program oversigh</v>
      </c>
      <c r="B10" s="27" t="s">
        <v>1240</v>
      </c>
      <c r="C10" s="27" t="s">
        <v>1233</v>
      </c>
      <c r="D10" s="27" t="s">
        <v>1232</v>
      </c>
      <c r="E10" s="27" t="s">
        <v>1276</v>
      </c>
      <c r="F10" s="27" t="s">
        <v>105</v>
      </c>
      <c r="G10" s="27">
        <v>1</v>
      </c>
      <c r="H10" s="27" t="s">
        <v>174</v>
      </c>
      <c r="I10" s="27" t="s">
        <v>1229</v>
      </c>
      <c r="J10" s="27" t="s">
        <v>181</v>
      </c>
      <c r="K10" s="27" t="s">
        <v>182</v>
      </c>
      <c r="L10" s="27" t="s">
        <v>184</v>
      </c>
      <c r="M10" s="27" t="s">
        <v>183</v>
      </c>
      <c r="N10" s="27" t="s">
        <v>185</v>
      </c>
      <c r="O10" s="27" t="s">
        <v>186</v>
      </c>
    </row>
    <row r="11" spans="1:15" ht="151.15" x14ac:dyDescent="0.45">
      <c r="A11" s="27" t="str">
        <f t="shared" si="0"/>
        <v>Security contacts are appointed by name for each major organizational area or business unit.</v>
      </c>
      <c r="B11" s="27" t="s">
        <v>1240</v>
      </c>
      <c r="C11" s="27" t="s">
        <v>1233</v>
      </c>
      <c r="D11" s="27" t="s">
        <v>1232</v>
      </c>
      <c r="E11" s="27" t="s">
        <v>1276</v>
      </c>
      <c r="F11" s="27" t="s">
        <v>105</v>
      </c>
      <c r="G11" s="27">
        <v>1</v>
      </c>
      <c r="H11" s="27" t="s">
        <v>174</v>
      </c>
      <c r="I11" s="27" t="s">
        <v>1229</v>
      </c>
      <c r="J11" s="27" t="s">
        <v>188</v>
      </c>
      <c r="K11" s="27" t="s">
        <v>189</v>
      </c>
      <c r="L11" s="27" t="s">
        <v>191</v>
      </c>
      <c r="M11" s="27" t="s">
        <v>190</v>
      </c>
      <c r="N11" s="27" t="s">
        <v>192</v>
      </c>
      <c r="O11" s="27" t="s">
        <v>111</v>
      </c>
    </row>
    <row r="12" spans="1:15" ht="139.5" x14ac:dyDescent="0.45">
      <c r="A12" s="27" t="str">
        <f t="shared" si="0"/>
        <v xml:space="preserve">Capital planning and investment requests include the resources needed to implement the security program, employ a business case (or Exhibit </v>
      </c>
      <c r="B12" s="27" t="s">
        <v>1240</v>
      </c>
      <c r="C12" s="27" t="s">
        <v>1233</v>
      </c>
      <c r="D12" s="27" t="s">
        <v>1232</v>
      </c>
      <c r="E12" s="27" t="s">
        <v>1276</v>
      </c>
      <c r="F12" s="27" t="s">
        <v>105</v>
      </c>
      <c r="G12" s="27">
        <v>1</v>
      </c>
      <c r="H12" s="27" t="s">
        <v>174</v>
      </c>
      <c r="I12" s="27" t="s">
        <v>1229</v>
      </c>
      <c r="J12" s="27" t="s">
        <v>194</v>
      </c>
      <c r="K12" s="27" t="s">
        <v>195</v>
      </c>
      <c r="L12" s="27" t="s">
        <v>197</v>
      </c>
      <c r="M12" s="27" t="s">
        <v>196</v>
      </c>
      <c r="N12" s="27" t="s">
        <v>198</v>
      </c>
      <c r="O12" s="27" t="s">
        <v>111</v>
      </c>
    </row>
    <row r="13" spans="1:15" ht="116.25" x14ac:dyDescent="0.45">
      <c r="A13" s="27" t="str">
        <f t="shared" si="0"/>
        <v xml:space="preserve">Security activities (e.g., implementing controls, correcting nonconformities) are coordinated in advance and communicated across the entire </v>
      </c>
      <c r="B13" s="27" t="s">
        <v>1240</v>
      </c>
      <c r="C13" s="27" t="s">
        <v>1233</v>
      </c>
      <c r="D13" s="27" t="s">
        <v>1232</v>
      </c>
      <c r="E13" s="27" t="s">
        <v>1276</v>
      </c>
      <c r="F13" s="27" t="s">
        <v>105</v>
      </c>
      <c r="G13" s="27">
        <v>1</v>
      </c>
      <c r="H13" s="27" t="s">
        <v>200</v>
      </c>
      <c r="I13" s="27" t="s">
        <v>1229</v>
      </c>
      <c r="J13" s="27" t="s">
        <v>201</v>
      </c>
      <c r="K13" s="27" t="s">
        <v>202</v>
      </c>
      <c r="L13" s="27" t="s">
        <v>204</v>
      </c>
      <c r="M13" s="27" t="s">
        <v>203</v>
      </c>
      <c r="N13" s="27" t="s">
        <v>205</v>
      </c>
      <c r="O13" s="27" t="s">
        <v>111</v>
      </c>
    </row>
    <row r="14" spans="1:15" ht="127.9" x14ac:dyDescent="0.45">
      <c r="A14" s="27" t="str">
        <f t="shared" si="0"/>
        <v xml:space="preserve">Security requirements for information systems and information services are identified in mission/business processes and resources allocated </v>
      </c>
      <c r="B14" s="27" t="s">
        <v>1240</v>
      </c>
      <c r="C14" s="27" t="s">
        <v>1233</v>
      </c>
      <c r="D14" s="27" t="s">
        <v>1232</v>
      </c>
      <c r="E14" s="27" t="s">
        <v>1276</v>
      </c>
      <c r="F14" s="27" t="s">
        <v>105</v>
      </c>
      <c r="G14" s="27">
        <v>1</v>
      </c>
      <c r="H14" s="27" t="s">
        <v>200</v>
      </c>
      <c r="I14" s="27" t="s">
        <v>1229</v>
      </c>
      <c r="J14" s="27" t="s">
        <v>207</v>
      </c>
      <c r="K14" s="27" t="s">
        <v>208</v>
      </c>
      <c r="L14" s="27" t="s">
        <v>210</v>
      </c>
      <c r="M14" s="27" t="s">
        <v>209</v>
      </c>
      <c r="N14" s="27" t="s">
        <v>211</v>
      </c>
      <c r="O14" s="27" t="s">
        <v>111</v>
      </c>
    </row>
    <row r="15" spans="1:15" ht="409.5" x14ac:dyDescent="0.45">
      <c r="A15" s="27" t="str">
        <f t="shared" si="0"/>
        <v>The organization employs a formal sanctions process for personnel failing to comply with established information security policies and proce</v>
      </c>
      <c r="B15" s="27" t="s">
        <v>1240</v>
      </c>
      <c r="C15" s="27" t="s">
        <v>1233</v>
      </c>
      <c r="D15" s="27" t="s">
        <v>1232</v>
      </c>
      <c r="E15" s="27" t="s">
        <v>1276</v>
      </c>
      <c r="F15" s="27" t="s">
        <v>105</v>
      </c>
      <c r="G15" s="27">
        <v>1</v>
      </c>
      <c r="H15" s="27" t="s">
        <v>152</v>
      </c>
      <c r="I15" s="27" t="s">
        <v>1229</v>
      </c>
      <c r="J15" s="27" t="s">
        <v>153</v>
      </c>
      <c r="K15" s="27" t="s">
        <v>154</v>
      </c>
      <c r="L15" s="27" t="s">
        <v>156</v>
      </c>
      <c r="M15" s="27" t="s">
        <v>155</v>
      </c>
      <c r="N15" s="27" t="s">
        <v>157</v>
      </c>
      <c r="O15" s="27" t="s">
        <v>158</v>
      </c>
    </row>
    <row r="16" spans="1:15" ht="174.4" x14ac:dyDescent="0.45">
      <c r="A16" s="27" t="str">
        <f t="shared" si="0"/>
        <v>The information protection program is formally documented and actively monitored, reviewed and updated to ensure program objectives continue</v>
      </c>
      <c r="B16" s="27" t="s">
        <v>1240</v>
      </c>
      <c r="C16" s="27" t="s">
        <v>1233</v>
      </c>
      <c r="D16" s="27" t="s">
        <v>1232</v>
      </c>
      <c r="E16" s="27" t="s">
        <v>1276</v>
      </c>
      <c r="F16" s="27" t="s">
        <v>105</v>
      </c>
      <c r="G16" s="27">
        <v>2</v>
      </c>
      <c r="H16" s="27" t="s">
        <v>104</v>
      </c>
      <c r="I16" s="27" t="s">
        <v>1229</v>
      </c>
      <c r="J16" s="27" t="s">
        <v>113</v>
      </c>
      <c r="K16" s="27" t="s">
        <v>114</v>
      </c>
      <c r="L16" s="27" t="s">
        <v>116</v>
      </c>
      <c r="M16" s="27" t="s">
        <v>115</v>
      </c>
      <c r="N16" s="27" t="s">
        <v>117</v>
      </c>
      <c r="O16" s="27" t="s">
        <v>111</v>
      </c>
    </row>
    <row r="17" spans="1:15" ht="267.39999999999998" x14ac:dyDescent="0.45">
      <c r="A17" s="27" t="str">
        <f t="shared" si="0"/>
        <v>Independent audits are conducted at least annually to determine whether the information protection program is approved by executive manageme</v>
      </c>
      <c r="B17" s="27" t="s">
        <v>1240</v>
      </c>
      <c r="C17" s="27" t="s">
        <v>1233</v>
      </c>
      <c r="D17" s="27" t="s">
        <v>1232</v>
      </c>
      <c r="E17" s="27" t="s">
        <v>1276</v>
      </c>
      <c r="F17" s="27" t="s">
        <v>105</v>
      </c>
      <c r="G17" s="27">
        <v>3</v>
      </c>
      <c r="H17" s="27" t="s">
        <v>104</v>
      </c>
      <c r="I17" s="27" t="s">
        <v>1229</v>
      </c>
      <c r="J17" s="27" t="s">
        <v>119</v>
      </c>
      <c r="K17" s="27" t="s">
        <v>120</v>
      </c>
      <c r="L17" s="27" t="s">
        <v>122</v>
      </c>
      <c r="M17" s="27" t="s">
        <v>121</v>
      </c>
      <c r="N17" s="27" t="s">
        <v>123</v>
      </c>
      <c r="O17" s="27" t="s">
        <v>111</v>
      </c>
    </row>
    <row r="18" spans="1:15" ht="409.5" x14ac:dyDescent="0.45">
      <c r="A18" s="27" t="str">
        <f t="shared" si="0"/>
        <v>The organization includes systems and services that receive IRS records or extracts of records in its formal systems acquisition program.</v>
      </c>
      <c r="B18" s="27" t="s">
        <v>1240</v>
      </c>
      <c r="C18" s="27" t="s">
        <v>1233</v>
      </c>
      <c r="D18" s="27" t="s">
        <v>1232</v>
      </c>
      <c r="E18" s="27" t="s">
        <v>1276</v>
      </c>
      <c r="F18" s="27" t="s">
        <v>105</v>
      </c>
      <c r="G18" s="27" t="s">
        <v>1260</v>
      </c>
      <c r="H18" s="27" t="s">
        <v>160</v>
      </c>
      <c r="I18" s="27" t="s">
        <v>1229</v>
      </c>
      <c r="J18" s="27" t="s">
        <v>1285</v>
      </c>
      <c r="K18" s="27" t="s">
        <v>1376</v>
      </c>
      <c r="L18" s="27" t="s">
        <v>1375</v>
      </c>
      <c r="M18" s="27" t="s">
        <v>1374</v>
      </c>
      <c r="N18" s="27" t="s">
        <v>1373</v>
      </c>
      <c r="O18" s="27" t="s">
        <v>1372</v>
      </c>
    </row>
    <row r="19" spans="1:15" ht="409.5" x14ac:dyDescent="0.45">
      <c r="A19" s="27" t="str">
        <f t="shared" si="0"/>
        <v>The organization periodically reviews and updates its acquisition policy for systems and services that receive IRS records or extracts of re</v>
      </c>
      <c r="B19" s="27" t="s">
        <v>1240</v>
      </c>
      <c r="C19" s="27" t="s">
        <v>1233</v>
      </c>
      <c r="D19" s="27" t="s">
        <v>1232</v>
      </c>
      <c r="E19" s="27" t="s">
        <v>1276</v>
      </c>
      <c r="F19" s="27" t="s">
        <v>105</v>
      </c>
      <c r="G19" s="27" t="s">
        <v>1260</v>
      </c>
      <c r="H19" s="27" t="s">
        <v>167</v>
      </c>
      <c r="I19" s="27" t="s">
        <v>1229</v>
      </c>
      <c r="J19" s="27" t="s">
        <v>1283</v>
      </c>
      <c r="K19" s="27" t="s">
        <v>1371</v>
      </c>
      <c r="L19" s="27" t="s">
        <v>1370</v>
      </c>
      <c r="M19" s="27" t="s">
        <v>1369</v>
      </c>
      <c r="N19" s="27" t="s">
        <v>1368</v>
      </c>
      <c r="O19" s="27" t="s">
        <v>1367</v>
      </c>
    </row>
    <row r="20" spans="1:15" ht="409.5" x14ac:dyDescent="0.45">
      <c r="A20" s="27" t="str">
        <f t="shared" si="0"/>
        <v>The organization provides all relevant safeguards required by the IRS for data warehouses that contain FTI.</v>
      </c>
      <c r="B20" s="27" t="s">
        <v>1240</v>
      </c>
      <c r="C20" s="27" t="s">
        <v>1233</v>
      </c>
      <c r="D20" s="27" t="s">
        <v>1232</v>
      </c>
      <c r="E20" s="27" t="s">
        <v>1276</v>
      </c>
      <c r="F20" s="27" t="s">
        <v>105</v>
      </c>
      <c r="G20" s="27" t="s">
        <v>1260</v>
      </c>
      <c r="H20" s="27" t="s">
        <v>200</v>
      </c>
      <c r="I20" s="27" t="s">
        <v>1229</v>
      </c>
      <c r="J20" s="27" t="s">
        <v>1281</v>
      </c>
      <c r="K20" s="27" t="s">
        <v>1366</v>
      </c>
      <c r="L20" s="27" t="s">
        <v>1365</v>
      </c>
      <c r="M20" s="27" t="s">
        <v>1364</v>
      </c>
      <c r="N20" s="27" t="s">
        <v>1363</v>
      </c>
      <c r="O20" s="27" t="s">
        <v>1362</v>
      </c>
    </row>
    <row r="21" spans="1:15" ht="409.5" x14ac:dyDescent="0.45">
      <c r="A21" s="27" t="str">
        <f t="shared" si="0"/>
        <v>The organization develops and submits to designated organization officials and the Office of Safeguards--initially, annually thereafter, and</v>
      </c>
      <c r="B21" s="27" t="s">
        <v>1240</v>
      </c>
      <c r="C21" s="27" t="s">
        <v>1233</v>
      </c>
      <c r="D21" s="27" t="s">
        <v>1232</v>
      </c>
      <c r="E21" s="27" t="s">
        <v>1276</v>
      </c>
      <c r="F21" s="27" t="s">
        <v>105</v>
      </c>
      <c r="G21" s="27" t="s">
        <v>1260</v>
      </c>
      <c r="H21" s="27" t="s">
        <v>200</v>
      </c>
      <c r="I21" s="27" t="s">
        <v>1229</v>
      </c>
      <c r="J21" s="27" t="s">
        <v>1279</v>
      </c>
      <c r="K21" s="27" t="s">
        <v>1361</v>
      </c>
      <c r="L21" s="27" t="s">
        <v>1360</v>
      </c>
      <c r="M21" s="27" t="s">
        <v>1359</v>
      </c>
      <c r="N21" s="27" t="s">
        <v>1358</v>
      </c>
      <c r="O21" s="27" t="s">
        <v>1357</v>
      </c>
    </row>
    <row r="22" spans="1:15" ht="348.75" x14ac:dyDescent="0.45">
      <c r="A22" s="27" t="str">
        <f t="shared" si="0"/>
        <v>The organization describes the purpose or function of a data warehouse in organizational policy.</v>
      </c>
      <c r="B22" s="27" t="s">
        <v>1240</v>
      </c>
      <c r="C22" s="27" t="s">
        <v>1233</v>
      </c>
      <c r="D22" s="27" t="s">
        <v>1232</v>
      </c>
      <c r="E22" s="27" t="s">
        <v>1276</v>
      </c>
      <c r="F22" s="27" t="s">
        <v>105</v>
      </c>
      <c r="G22" s="27" t="s">
        <v>1260</v>
      </c>
      <c r="H22" s="27" t="s">
        <v>160</v>
      </c>
      <c r="I22" s="27" t="s">
        <v>1229</v>
      </c>
      <c r="J22" s="27" t="s">
        <v>1277</v>
      </c>
      <c r="K22" s="27" t="s">
        <v>1356</v>
      </c>
      <c r="L22" s="27" t="s">
        <v>1355</v>
      </c>
      <c r="M22" s="27" t="s">
        <v>1354</v>
      </c>
      <c r="N22" s="27" t="s">
        <v>1353</v>
      </c>
      <c r="O22" s="27" t="s">
        <v>1348</v>
      </c>
    </row>
    <row r="23" spans="1:15" ht="409.5" x14ac:dyDescent="0.45">
      <c r="A23" s="27" t="str">
        <f t="shared" si="0"/>
        <v>Organizations notifies the IRS prior to executing any agreement to disclose FTI to a contractor, or at least 45 days prior to the disclosure</v>
      </c>
      <c r="B23" s="27" t="s">
        <v>1240</v>
      </c>
      <c r="C23" s="27" t="s">
        <v>1233</v>
      </c>
      <c r="D23" s="27" t="s">
        <v>1232</v>
      </c>
      <c r="E23" s="27" t="s">
        <v>1276</v>
      </c>
      <c r="F23" s="27" t="s">
        <v>105</v>
      </c>
      <c r="G23" s="27" t="s">
        <v>1260</v>
      </c>
      <c r="H23" s="27" t="s">
        <v>200</v>
      </c>
      <c r="I23" s="27" t="s">
        <v>1229</v>
      </c>
      <c r="J23" s="27" t="s">
        <v>1274</v>
      </c>
      <c r="K23" s="27" t="s">
        <v>1352</v>
      </c>
      <c r="L23" s="27" t="s">
        <v>1351</v>
      </c>
      <c r="M23" s="27" t="s">
        <v>1350</v>
      </c>
      <c r="N23" s="27" t="s">
        <v>1349</v>
      </c>
      <c r="O23" s="27" t="s">
        <v>1348</v>
      </c>
    </row>
    <row r="24" spans="1:15" ht="409.5" x14ac:dyDescent="0.45">
      <c r="A24" s="27" t="str">
        <f t="shared" si="0"/>
        <v>Anti-virus and anti-spyware are installed, operating and updated on all end user devices to conduct periodic scans of the system to identify</v>
      </c>
      <c r="B24" s="27" t="s">
        <v>1240</v>
      </c>
      <c r="C24" s="27" t="s">
        <v>1233</v>
      </c>
      <c r="D24" s="27" t="s">
        <v>1232</v>
      </c>
      <c r="E24" s="27" t="s">
        <v>1272</v>
      </c>
      <c r="F24" s="27" t="s">
        <v>105</v>
      </c>
      <c r="G24" s="27">
        <v>1</v>
      </c>
      <c r="H24" s="27" t="s">
        <v>214</v>
      </c>
      <c r="I24" s="27" t="s">
        <v>1229</v>
      </c>
      <c r="J24" s="27" t="s">
        <v>1273</v>
      </c>
      <c r="K24" s="27" t="s">
        <v>1347</v>
      </c>
      <c r="L24" s="27" t="s">
        <v>1346</v>
      </c>
      <c r="M24" s="27" t="s">
        <v>1345</v>
      </c>
      <c r="N24" s="27" t="s">
        <v>1344</v>
      </c>
      <c r="O24" s="27" t="s">
        <v>150</v>
      </c>
    </row>
    <row r="25" spans="1:15" ht="127.9" x14ac:dyDescent="0.45">
      <c r="A25" s="27" t="str">
        <f t="shared" si="0"/>
        <v>Audit logs of the scans are maintained.</v>
      </c>
      <c r="B25" s="27" t="s">
        <v>1240</v>
      </c>
      <c r="C25" s="27" t="s">
        <v>1233</v>
      </c>
      <c r="D25" s="27" t="s">
        <v>1232</v>
      </c>
      <c r="E25" s="27" t="s">
        <v>1272</v>
      </c>
      <c r="F25" s="27" t="s">
        <v>105</v>
      </c>
      <c r="G25" s="27">
        <v>1</v>
      </c>
      <c r="H25" s="27" t="s">
        <v>214</v>
      </c>
      <c r="I25" s="27" t="s">
        <v>1229</v>
      </c>
      <c r="J25" s="27" t="s">
        <v>216</v>
      </c>
      <c r="K25" s="27" t="s">
        <v>217</v>
      </c>
      <c r="L25" s="27" t="s">
        <v>219</v>
      </c>
      <c r="M25" s="27" t="s">
        <v>218</v>
      </c>
      <c r="N25" s="27" t="s">
        <v>220</v>
      </c>
      <c r="O25" s="27" t="s">
        <v>111</v>
      </c>
    </row>
    <row r="26" spans="1:15" ht="151.15" x14ac:dyDescent="0.45">
      <c r="A26" s="27" t="str">
        <f t="shared" si="0"/>
        <v>The organization, based on the data classification level, registers media (including laptops) prior to use, places reasonable restrictions o</v>
      </c>
      <c r="B26" s="27" t="s">
        <v>1240</v>
      </c>
      <c r="C26" s="27" t="s">
        <v>1233</v>
      </c>
      <c r="D26" s="27" t="s">
        <v>1232</v>
      </c>
      <c r="E26" s="27" t="s">
        <v>1271</v>
      </c>
      <c r="F26" s="27" t="s">
        <v>105</v>
      </c>
      <c r="G26" s="27">
        <v>1</v>
      </c>
      <c r="H26" s="27" t="s">
        <v>224</v>
      </c>
      <c r="I26" s="27" t="s">
        <v>1229</v>
      </c>
      <c r="J26" s="27" t="s">
        <v>225</v>
      </c>
      <c r="K26" s="27" t="s">
        <v>226</v>
      </c>
      <c r="L26" s="27" t="s">
        <v>228</v>
      </c>
      <c r="M26" s="27" t="s">
        <v>227</v>
      </c>
      <c r="N26" s="27" t="s">
        <v>229</v>
      </c>
      <c r="O26" s="27" t="s">
        <v>111</v>
      </c>
    </row>
    <row r="27" spans="1:15" ht="93" x14ac:dyDescent="0.45">
      <c r="A27" s="27" t="str">
        <f t="shared" si="0"/>
        <v>Media is labeled, encrypted and handled according to its classification.</v>
      </c>
      <c r="B27" s="27" t="s">
        <v>1240</v>
      </c>
      <c r="C27" s="27" t="s">
        <v>1233</v>
      </c>
      <c r="D27" s="27" t="s">
        <v>1232</v>
      </c>
      <c r="E27" s="27" t="s">
        <v>1271</v>
      </c>
      <c r="F27" s="27" t="s">
        <v>105</v>
      </c>
      <c r="G27" s="27">
        <v>1</v>
      </c>
      <c r="H27" s="27" t="s">
        <v>243</v>
      </c>
      <c r="I27" s="27" t="s">
        <v>1229</v>
      </c>
      <c r="J27" s="27" t="s">
        <v>244</v>
      </c>
      <c r="K27" s="27" t="s">
        <v>245</v>
      </c>
      <c r="L27" s="27" t="s">
        <v>247</v>
      </c>
      <c r="M27" s="27" t="s">
        <v>246</v>
      </c>
      <c r="N27" s="27" t="s">
        <v>248</v>
      </c>
      <c r="O27" s="27" t="s">
        <v>111</v>
      </c>
    </row>
    <row r="28" spans="1:15" ht="151.15" x14ac:dyDescent="0.45">
      <c r="A28" s="27" t="str">
        <f t="shared" si="0"/>
        <v>The status and location of unencrypted covered information is maintained and monitored.</v>
      </c>
      <c r="B28" s="27" t="s">
        <v>1240</v>
      </c>
      <c r="C28" s="27" t="s">
        <v>1233</v>
      </c>
      <c r="D28" s="27" t="s">
        <v>1232</v>
      </c>
      <c r="E28" s="27" t="s">
        <v>1271</v>
      </c>
      <c r="F28" s="27" t="s">
        <v>105</v>
      </c>
      <c r="G28" s="27">
        <v>1</v>
      </c>
      <c r="H28" s="27" t="s">
        <v>243</v>
      </c>
      <c r="I28" s="27" t="s">
        <v>1229</v>
      </c>
      <c r="J28" s="27" t="s">
        <v>250</v>
      </c>
      <c r="K28" s="27" t="s">
        <v>251</v>
      </c>
      <c r="L28" s="27" t="s">
        <v>253</v>
      </c>
      <c r="M28" s="27" t="s">
        <v>252</v>
      </c>
      <c r="N28" s="27" t="s">
        <v>254</v>
      </c>
      <c r="O28" s="27" t="s">
        <v>111</v>
      </c>
    </row>
    <row r="29" spans="1:15" ht="186" x14ac:dyDescent="0.45">
      <c r="A29" s="27" t="str">
        <f t="shared" si="0"/>
        <v>The organization protects and controls media containing sensitive information during transport outside of controlled areas.</v>
      </c>
      <c r="B29" s="27" t="s">
        <v>1240</v>
      </c>
      <c r="C29" s="27" t="s">
        <v>1233</v>
      </c>
      <c r="D29" s="27" t="s">
        <v>1232</v>
      </c>
      <c r="E29" s="27" t="s">
        <v>1271</v>
      </c>
      <c r="F29" s="27" t="s">
        <v>105</v>
      </c>
      <c r="G29" s="27">
        <v>2</v>
      </c>
      <c r="H29" s="27" t="s">
        <v>224</v>
      </c>
      <c r="I29" s="27" t="s">
        <v>1229</v>
      </c>
      <c r="J29" s="27" t="s">
        <v>231</v>
      </c>
      <c r="K29" s="27" t="s">
        <v>232</v>
      </c>
      <c r="L29" s="27" t="s">
        <v>234</v>
      </c>
      <c r="M29" s="27" t="s">
        <v>233</v>
      </c>
      <c r="N29" s="27" t="s">
        <v>235</v>
      </c>
      <c r="O29" s="27" t="s">
        <v>111</v>
      </c>
    </row>
    <row r="30" spans="1:15" ht="93" x14ac:dyDescent="0.45">
      <c r="A30" s="27" t="str">
        <f t="shared" si="0"/>
        <v>Digital and non-digital media requiring restricted use and the specific safeguards used to restrict their use is identified.</v>
      </c>
      <c r="B30" s="27" t="s">
        <v>1240</v>
      </c>
      <c r="C30" s="27" t="s">
        <v>1233</v>
      </c>
      <c r="D30" s="27" t="s">
        <v>1232</v>
      </c>
      <c r="E30" s="27" t="s">
        <v>1271</v>
      </c>
      <c r="F30" s="27" t="s">
        <v>105</v>
      </c>
      <c r="G30" s="27">
        <v>2</v>
      </c>
      <c r="H30" s="27" t="s">
        <v>224</v>
      </c>
      <c r="I30" s="27" t="s">
        <v>1229</v>
      </c>
      <c r="J30" s="27" t="s">
        <v>237</v>
      </c>
      <c r="K30" s="27" t="s">
        <v>238</v>
      </c>
      <c r="L30" s="27" t="s">
        <v>240</v>
      </c>
      <c r="M30" s="27" t="s">
        <v>239</v>
      </c>
      <c r="N30" s="27" t="s">
        <v>241</v>
      </c>
      <c r="O30" s="27" t="s">
        <v>111</v>
      </c>
    </row>
    <row r="31" spans="1:15" ht="360.4" x14ac:dyDescent="0.45">
      <c r="A31" s="27" t="str">
        <f t="shared" si="0"/>
        <v>Mobile computing devices are protected at all times by access controls, usage restrictions, connection requirements, encryption, virus prote</v>
      </c>
      <c r="B31" s="27" t="s">
        <v>1240</v>
      </c>
      <c r="C31" s="27" t="s">
        <v>1233</v>
      </c>
      <c r="D31" s="27" t="s">
        <v>1232</v>
      </c>
      <c r="E31" s="27" t="s">
        <v>1270</v>
      </c>
      <c r="F31" s="27" t="s">
        <v>258</v>
      </c>
      <c r="G31" s="27">
        <v>1</v>
      </c>
      <c r="H31" s="27" t="s">
        <v>257</v>
      </c>
      <c r="I31" s="27" t="s">
        <v>1229</v>
      </c>
      <c r="J31" s="27" t="s">
        <v>259</v>
      </c>
      <c r="K31" s="27" t="s">
        <v>260</v>
      </c>
      <c r="L31" s="27" t="s">
        <v>262</v>
      </c>
      <c r="M31" s="27" t="s">
        <v>261</v>
      </c>
      <c r="N31" s="27" t="s">
        <v>263</v>
      </c>
      <c r="O31" s="27" t="s">
        <v>111</v>
      </c>
    </row>
    <row r="32" spans="1:15" ht="93" x14ac:dyDescent="0.45">
      <c r="A32" s="27" t="str">
        <f t="shared" si="0"/>
        <v>The organization monitors for unauthorized connection of mobile devices.</v>
      </c>
      <c r="B32" s="27" t="s">
        <v>1240</v>
      </c>
      <c r="C32" s="27" t="s">
        <v>1233</v>
      </c>
      <c r="D32" s="27" t="s">
        <v>1232</v>
      </c>
      <c r="E32" s="27" t="s">
        <v>1270</v>
      </c>
      <c r="F32" s="27" t="s">
        <v>258</v>
      </c>
      <c r="G32" s="27">
        <v>1</v>
      </c>
      <c r="H32" s="27" t="s">
        <v>257</v>
      </c>
      <c r="I32" s="27" t="s">
        <v>1229</v>
      </c>
      <c r="J32" s="27" t="s">
        <v>265</v>
      </c>
      <c r="K32" s="27" t="s">
        <v>266</v>
      </c>
      <c r="L32" s="27" t="s">
        <v>268</v>
      </c>
      <c r="M32" s="27" t="s">
        <v>267</v>
      </c>
      <c r="N32" s="27" t="s">
        <v>269</v>
      </c>
      <c r="O32" s="27" t="s">
        <v>111</v>
      </c>
    </row>
    <row r="33" spans="1:15" ht="127.9" x14ac:dyDescent="0.45">
      <c r="A33" s="27" t="str">
        <f t="shared" si="0"/>
        <v>Specially configured mobile devices are issued for personnel travelling to high risk locations and are checked for malware and physical tamp</v>
      </c>
      <c r="B33" s="27" t="s">
        <v>1240</v>
      </c>
      <c r="C33" s="27" t="s">
        <v>1233</v>
      </c>
      <c r="D33" s="27" t="s">
        <v>1232</v>
      </c>
      <c r="E33" s="27" t="s">
        <v>1270</v>
      </c>
      <c r="F33" s="27" t="s">
        <v>258</v>
      </c>
      <c r="G33" s="27">
        <v>1</v>
      </c>
      <c r="H33" s="27" t="s">
        <v>257</v>
      </c>
      <c r="I33" s="27" t="s">
        <v>1229</v>
      </c>
      <c r="J33" s="27" t="s">
        <v>271</v>
      </c>
      <c r="K33" s="27" t="s">
        <v>272</v>
      </c>
      <c r="L33" s="27" t="s">
        <v>274</v>
      </c>
      <c r="M33" s="27" t="s">
        <v>273</v>
      </c>
      <c r="N33" s="27" t="s">
        <v>275</v>
      </c>
      <c r="O33" s="27" t="s">
        <v>111</v>
      </c>
    </row>
    <row r="34" spans="1:15" ht="325.5" x14ac:dyDescent="0.45">
      <c r="A34" s="27" t="str">
        <f t="shared" si="0"/>
        <v>Teleworking activities are only authorized if security arrangements and controls that comply with relevant security policies and organizatio</v>
      </c>
      <c r="B34" s="27" t="s">
        <v>1240</v>
      </c>
      <c r="C34" s="27" t="s">
        <v>1233</v>
      </c>
      <c r="D34" s="27" t="s">
        <v>1232</v>
      </c>
      <c r="E34" s="27" t="s">
        <v>1270</v>
      </c>
      <c r="F34" s="27" t="s">
        <v>105</v>
      </c>
      <c r="G34" s="27">
        <v>1</v>
      </c>
      <c r="H34" s="27" t="s">
        <v>283</v>
      </c>
      <c r="I34" s="27" t="s">
        <v>1229</v>
      </c>
      <c r="J34" s="27" t="s">
        <v>284</v>
      </c>
      <c r="K34" s="27" t="s">
        <v>285</v>
      </c>
      <c r="L34" s="27" t="s">
        <v>287</v>
      </c>
      <c r="M34" s="27" t="s">
        <v>286</v>
      </c>
      <c r="N34" s="27" t="s">
        <v>288</v>
      </c>
      <c r="O34" s="27" t="s">
        <v>111</v>
      </c>
    </row>
    <row r="35" spans="1:15" ht="409.5" x14ac:dyDescent="0.45">
      <c r="A35" s="27" t="str">
        <f t="shared" si="0"/>
        <v>A documented list of approved application stores has been defined as acceptable for mobile devices accessing or storing entity (client) or c</v>
      </c>
      <c r="B35" s="27" t="s">
        <v>1240</v>
      </c>
      <c r="C35" s="27" t="s">
        <v>1233</v>
      </c>
      <c r="D35" s="27" t="s">
        <v>1232</v>
      </c>
      <c r="E35" s="27" t="s">
        <v>1270</v>
      </c>
      <c r="F35" s="27" t="s">
        <v>258</v>
      </c>
      <c r="G35" s="27">
        <v>1</v>
      </c>
      <c r="H35" s="27" t="s">
        <v>257</v>
      </c>
      <c r="I35" s="27" t="s">
        <v>1229</v>
      </c>
      <c r="J35" s="27" t="s">
        <v>277</v>
      </c>
      <c r="K35" s="27" t="s">
        <v>278</v>
      </c>
      <c r="L35" s="27" t="s">
        <v>280</v>
      </c>
      <c r="M35" s="27" t="s">
        <v>279</v>
      </c>
      <c r="N35" s="27" t="s">
        <v>281</v>
      </c>
      <c r="O35" s="27" t="s">
        <v>150</v>
      </c>
    </row>
    <row r="36" spans="1:15" ht="220.9" x14ac:dyDescent="0.45">
      <c r="A36" s="27" t="str">
        <f t="shared" si="0"/>
        <v>Vendor defaults for wireless access points are changed prior to authorizing the implementation of the access point.</v>
      </c>
      <c r="B36" s="27" t="s">
        <v>1240</v>
      </c>
      <c r="C36" s="27" t="s">
        <v>1233</v>
      </c>
      <c r="D36" s="27" t="s">
        <v>1232</v>
      </c>
      <c r="E36" s="27" t="s">
        <v>1269</v>
      </c>
      <c r="F36" s="27" t="s">
        <v>105</v>
      </c>
      <c r="G36" s="27">
        <v>1</v>
      </c>
      <c r="H36" s="27" t="s">
        <v>221</v>
      </c>
      <c r="I36" s="27" t="s">
        <v>1229</v>
      </c>
      <c r="J36" s="27" t="s">
        <v>291</v>
      </c>
      <c r="K36" s="27" t="s">
        <v>292</v>
      </c>
      <c r="L36" s="27" t="s">
        <v>294</v>
      </c>
      <c r="M36" s="27" t="s">
        <v>293</v>
      </c>
      <c r="N36" s="27" t="s">
        <v>295</v>
      </c>
      <c r="O36" s="27" t="s">
        <v>111</v>
      </c>
    </row>
    <row r="37" spans="1:15" ht="127.9" x14ac:dyDescent="0.45">
      <c r="A37" s="27" t="str">
        <f t="shared" si="0"/>
        <v>Wireless access points are configured with strong encryption (WPA at a minimum).</v>
      </c>
      <c r="B37" s="27" t="s">
        <v>1240</v>
      </c>
      <c r="C37" s="27" t="s">
        <v>1233</v>
      </c>
      <c r="D37" s="27" t="s">
        <v>1232</v>
      </c>
      <c r="E37" s="27" t="s">
        <v>1269</v>
      </c>
      <c r="F37" s="27" t="s">
        <v>105</v>
      </c>
      <c r="G37" s="27">
        <v>1</v>
      </c>
      <c r="H37" s="27" t="s">
        <v>221</v>
      </c>
      <c r="I37" s="27" t="s">
        <v>1229</v>
      </c>
      <c r="J37" s="27" t="s">
        <v>297</v>
      </c>
      <c r="K37" s="27" t="s">
        <v>298</v>
      </c>
      <c r="L37" s="27" t="s">
        <v>300</v>
      </c>
      <c r="M37" s="27" t="s">
        <v>299</v>
      </c>
      <c r="N37" s="27" t="s">
        <v>301</v>
      </c>
      <c r="O37" s="27" t="s">
        <v>111</v>
      </c>
    </row>
    <row r="38" spans="1:15" ht="116.25" x14ac:dyDescent="0.45">
      <c r="A38" s="27" t="str">
        <f t="shared" si="0"/>
        <v>Wireless access points are placed in secure locations.</v>
      </c>
      <c r="B38" s="27" t="s">
        <v>1240</v>
      </c>
      <c r="C38" s="27" t="s">
        <v>1233</v>
      </c>
      <c r="D38" s="27" t="s">
        <v>1232</v>
      </c>
      <c r="E38" s="27" t="s">
        <v>1269</v>
      </c>
      <c r="F38" s="27" t="s">
        <v>105</v>
      </c>
      <c r="G38" s="27">
        <v>1</v>
      </c>
      <c r="H38" s="27" t="s">
        <v>221</v>
      </c>
      <c r="I38" s="27" t="s">
        <v>1229</v>
      </c>
      <c r="J38" s="27" t="s">
        <v>303</v>
      </c>
      <c r="K38" s="27" t="s">
        <v>304</v>
      </c>
      <c r="L38" s="27" t="s">
        <v>306</v>
      </c>
      <c r="M38" s="27" t="s">
        <v>305</v>
      </c>
      <c r="N38" s="27" t="s">
        <v>307</v>
      </c>
      <c r="O38" s="27" t="s">
        <v>111</v>
      </c>
    </row>
    <row r="39" spans="1:15" ht="139.5" x14ac:dyDescent="0.45">
      <c r="A39" s="27" t="str">
        <f t="shared" si="0"/>
        <v>Annual compliance reviews are conducted by security or audit individuals using manual or automated tools and, if non-compliance is found, ap</v>
      </c>
      <c r="B39" s="27" t="s">
        <v>1240</v>
      </c>
      <c r="C39" s="27" t="s">
        <v>1233</v>
      </c>
      <c r="D39" s="27" t="s">
        <v>1232</v>
      </c>
      <c r="E39" s="27" t="s">
        <v>1268</v>
      </c>
      <c r="F39" s="27" t="s">
        <v>105</v>
      </c>
      <c r="G39" s="27">
        <v>1</v>
      </c>
      <c r="H39" s="27" t="s">
        <v>310</v>
      </c>
      <c r="I39" s="27" t="s">
        <v>1229</v>
      </c>
      <c r="J39" s="27" t="s">
        <v>311</v>
      </c>
      <c r="K39" s="27" t="s">
        <v>312</v>
      </c>
      <c r="L39" s="27" t="s">
        <v>314</v>
      </c>
      <c r="M39" s="27" t="s">
        <v>313</v>
      </c>
      <c r="N39" s="27" t="s">
        <v>315</v>
      </c>
      <c r="O39" s="27" t="s">
        <v>111</v>
      </c>
    </row>
    <row r="40" spans="1:15" ht="151.15" x14ac:dyDescent="0.45">
      <c r="A40" s="27" t="str">
        <f t="shared" si="0"/>
        <v>The results and recommendations of the reviews are documented and approved by management.</v>
      </c>
      <c r="B40" s="27" t="s">
        <v>1240</v>
      </c>
      <c r="C40" s="27" t="s">
        <v>1233</v>
      </c>
      <c r="D40" s="27" t="s">
        <v>1232</v>
      </c>
      <c r="E40" s="27" t="s">
        <v>1268</v>
      </c>
      <c r="F40" s="27" t="s">
        <v>105</v>
      </c>
      <c r="G40" s="27">
        <v>1</v>
      </c>
      <c r="H40" s="27" t="s">
        <v>310</v>
      </c>
      <c r="I40" s="27" t="s">
        <v>1229</v>
      </c>
      <c r="J40" s="27" t="s">
        <v>317</v>
      </c>
      <c r="K40" s="27" t="s">
        <v>318</v>
      </c>
      <c r="L40" s="27" t="s">
        <v>320</v>
      </c>
      <c r="M40" s="27" t="s">
        <v>319</v>
      </c>
      <c r="N40" s="27" t="s">
        <v>321</v>
      </c>
      <c r="O40" s="27" t="s">
        <v>111</v>
      </c>
    </row>
    <row r="41" spans="1:15" ht="162.75" x14ac:dyDescent="0.45">
      <c r="A41" s="27" t="str">
        <f t="shared" si="0"/>
        <v xml:space="preserve">Only authorized administrators are allowed to implement approved upgrades to software, applications and program libraries based on business </v>
      </c>
      <c r="B41" s="27" t="s">
        <v>1240</v>
      </c>
      <c r="C41" s="27" t="s">
        <v>1233</v>
      </c>
      <c r="D41" s="27" t="s">
        <v>1232</v>
      </c>
      <c r="E41" s="27" t="s">
        <v>1268</v>
      </c>
      <c r="F41" s="27" t="s">
        <v>258</v>
      </c>
      <c r="G41" s="27">
        <v>1</v>
      </c>
      <c r="H41" s="27" t="s">
        <v>323</v>
      </c>
      <c r="I41" s="27" t="s">
        <v>1229</v>
      </c>
      <c r="J41" s="27" t="s">
        <v>324</v>
      </c>
      <c r="K41" s="27" t="s">
        <v>325</v>
      </c>
      <c r="L41" s="27" t="s">
        <v>327</v>
      </c>
      <c r="M41" s="27" t="s">
        <v>326</v>
      </c>
      <c r="N41" s="27" t="s">
        <v>328</v>
      </c>
      <c r="O41" s="27" t="s">
        <v>111</v>
      </c>
    </row>
    <row r="42" spans="1:15" ht="409.5" x14ac:dyDescent="0.45">
      <c r="A42" s="27" t="str">
        <f t="shared" si="0"/>
        <v>The operating system shall have in place supporting technical controls such as antivirus, file integrity monitoring, host-based (personal) f</v>
      </c>
      <c r="B42" s="27" t="s">
        <v>1240</v>
      </c>
      <c r="C42" s="27" t="s">
        <v>1233</v>
      </c>
      <c r="D42" s="27" t="s">
        <v>1232</v>
      </c>
      <c r="E42" s="27" t="s">
        <v>1268</v>
      </c>
      <c r="F42" s="27" t="s">
        <v>258</v>
      </c>
      <c r="G42" s="27">
        <v>1</v>
      </c>
      <c r="H42" s="27" t="s">
        <v>323</v>
      </c>
      <c r="I42" s="27" t="s">
        <v>1229</v>
      </c>
      <c r="J42" s="27" t="s">
        <v>330</v>
      </c>
      <c r="K42" s="27" t="s">
        <v>331</v>
      </c>
      <c r="L42" s="27" t="s">
        <v>333</v>
      </c>
      <c r="M42" s="27" t="s">
        <v>332</v>
      </c>
      <c r="N42" s="27" t="s">
        <v>334</v>
      </c>
      <c r="O42" s="27" t="s">
        <v>150</v>
      </c>
    </row>
    <row r="43" spans="1:15" ht="162.75" x14ac:dyDescent="0.45">
      <c r="A43" s="27" t="str">
        <f t="shared" si="0"/>
        <v>Applications and operating systems are successfully tested for usability, security and impact prior to production.</v>
      </c>
      <c r="B43" s="27" t="s">
        <v>1240</v>
      </c>
      <c r="C43" s="27" t="s">
        <v>1233</v>
      </c>
      <c r="D43" s="27" t="s">
        <v>1232</v>
      </c>
      <c r="E43" s="27" t="s">
        <v>1268</v>
      </c>
      <c r="F43" s="27" t="s">
        <v>258</v>
      </c>
      <c r="G43" s="27">
        <v>2</v>
      </c>
      <c r="H43" s="27" t="s">
        <v>323</v>
      </c>
      <c r="I43" s="27" t="s">
        <v>1229</v>
      </c>
      <c r="J43" s="27" t="s">
        <v>336</v>
      </c>
      <c r="K43" s="27" t="s">
        <v>337</v>
      </c>
      <c r="L43" s="27" t="s">
        <v>339</v>
      </c>
      <c r="M43" s="27" t="s">
        <v>338</v>
      </c>
      <c r="N43" s="27" t="s">
        <v>340</v>
      </c>
      <c r="O43" s="27" t="s">
        <v>111</v>
      </c>
    </row>
    <row r="44" spans="1:15" ht="139.5" x14ac:dyDescent="0.45">
      <c r="A44" s="27" t="str">
        <f t="shared" si="0"/>
        <v>The organization uses its configuration control program to maintain control of all implemented software and system documentation and archive</v>
      </c>
      <c r="B44" s="27" t="s">
        <v>1240</v>
      </c>
      <c r="C44" s="27" t="s">
        <v>1233</v>
      </c>
      <c r="D44" s="27" t="s">
        <v>1232</v>
      </c>
      <c r="E44" s="27" t="s">
        <v>1268</v>
      </c>
      <c r="F44" s="27" t="s">
        <v>258</v>
      </c>
      <c r="G44" s="27">
        <v>2</v>
      </c>
      <c r="H44" s="27" t="s">
        <v>323</v>
      </c>
      <c r="I44" s="27" t="s">
        <v>1229</v>
      </c>
      <c r="J44" s="27" t="s">
        <v>342</v>
      </c>
      <c r="K44" s="27" t="s">
        <v>343</v>
      </c>
      <c r="L44" s="27" t="s">
        <v>345</v>
      </c>
      <c r="M44" s="27" t="s">
        <v>344</v>
      </c>
      <c r="N44" s="27" t="s">
        <v>346</v>
      </c>
      <c r="O44" s="27" t="s">
        <v>111</v>
      </c>
    </row>
    <row r="45" spans="1:15" ht="409.5" x14ac:dyDescent="0.45">
      <c r="A45" s="27" t="str">
        <f t="shared" si="0"/>
        <v>The organization prevents program execution in accordance with the list of unauthorized (blacklisted) software programs and rules authorizin</v>
      </c>
      <c r="B45" s="27" t="s">
        <v>1240</v>
      </c>
      <c r="C45" s="27" t="s">
        <v>1233</v>
      </c>
      <c r="D45" s="27" t="s">
        <v>1232</v>
      </c>
      <c r="E45" s="27" t="s">
        <v>1268</v>
      </c>
      <c r="F45" s="27" t="s">
        <v>105</v>
      </c>
      <c r="G45" s="27">
        <v>2</v>
      </c>
      <c r="H45" s="27" t="s">
        <v>323</v>
      </c>
      <c r="I45" s="27" t="s">
        <v>1229</v>
      </c>
      <c r="J45" s="27" t="s">
        <v>348</v>
      </c>
      <c r="K45" s="27" t="s">
        <v>349</v>
      </c>
      <c r="L45" s="27" t="s">
        <v>351</v>
      </c>
      <c r="M45" s="27" t="s">
        <v>350</v>
      </c>
      <c r="N45" s="27" t="s">
        <v>352</v>
      </c>
      <c r="O45" s="27" t="s">
        <v>150</v>
      </c>
    </row>
    <row r="46" spans="1:15" ht="409.5" x14ac:dyDescent="0.45">
      <c r="A46" s="27" t="str">
        <f t="shared" si="0"/>
        <v>The organization identifies unauthorized (blacklisted) software on the information system, including servers, workstations and laptops, empl</v>
      </c>
      <c r="B46" s="27" t="s">
        <v>1240</v>
      </c>
      <c r="C46" s="27" t="s">
        <v>1233</v>
      </c>
      <c r="D46" s="27" t="s">
        <v>1232</v>
      </c>
      <c r="E46" s="27" t="s">
        <v>1268</v>
      </c>
      <c r="F46" s="27" t="s">
        <v>105</v>
      </c>
      <c r="G46" s="27">
        <v>2</v>
      </c>
      <c r="H46" s="27" t="s">
        <v>323</v>
      </c>
      <c r="I46" s="27" t="s">
        <v>1229</v>
      </c>
      <c r="J46" s="27" t="s">
        <v>354</v>
      </c>
      <c r="K46" s="27" t="s">
        <v>355</v>
      </c>
      <c r="L46" s="27" t="s">
        <v>351</v>
      </c>
      <c r="M46" s="27" t="s">
        <v>356</v>
      </c>
      <c r="N46" s="27" t="s">
        <v>357</v>
      </c>
      <c r="O46" s="27" t="s">
        <v>150</v>
      </c>
    </row>
    <row r="47" spans="1:15" ht="139.5" x14ac:dyDescent="0.45">
      <c r="A47" s="27" t="str">
        <f t="shared" si="0"/>
        <v>An inventory of assets is maintained.</v>
      </c>
      <c r="B47" s="27" t="s">
        <v>1240</v>
      </c>
      <c r="C47" s="27" t="s">
        <v>1233</v>
      </c>
      <c r="D47" s="27" t="s">
        <v>1232</v>
      </c>
      <c r="E47" s="27" t="s">
        <v>1267</v>
      </c>
      <c r="F47" s="27" t="s">
        <v>105</v>
      </c>
      <c r="G47" s="27">
        <v>1</v>
      </c>
      <c r="H47" s="27" t="s">
        <v>360</v>
      </c>
      <c r="I47" s="27" t="s">
        <v>1229</v>
      </c>
      <c r="J47" s="27" t="s">
        <v>361</v>
      </c>
      <c r="K47" s="27" t="s">
        <v>362</v>
      </c>
      <c r="L47" s="27" t="s">
        <v>364</v>
      </c>
      <c r="M47" s="27" t="s">
        <v>363</v>
      </c>
      <c r="N47" s="27" t="s">
        <v>365</v>
      </c>
      <c r="O47" s="27" t="s">
        <v>111</v>
      </c>
    </row>
    <row r="48" spans="1:15" ht="93" x14ac:dyDescent="0.45">
      <c r="A48" s="27" t="str">
        <f t="shared" si="0"/>
        <v>The information lifecycle manages the secure use, transfer, exchange, and disposal of IT-related assets.</v>
      </c>
      <c r="B48" s="27" t="s">
        <v>1240</v>
      </c>
      <c r="C48" s="27" t="s">
        <v>1233</v>
      </c>
      <c r="D48" s="27" t="s">
        <v>1232</v>
      </c>
      <c r="E48" s="27" t="s">
        <v>1267</v>
      </c>
      <c r="F48" s="27" t="s">
        <v>105</v>
      </c>
      <c r="G48" s="27">
        <v>1</v>
      </c>
      <c r="H48" s="27" t="s">
        <v>360</v>
      </c>
      <c r="I48" s="27" t="s">
        <v>1229</v>
      </c>
      <c r="J48" s="27" t="s">
        <v>367</v>
      </c>
      <c r="K48" s="27" t="s">
        <v>368</v>
      </c>
      <c r="L48" s="27" t="s">
        <v>370</v>
      </c>
      <c r="M48" s="27" t="s">
        <v>369</v>
      </c>
      <c r="N48" s="27" t="s">
        <v>371</v>
      </c>
      <c r="O48" s="27" t="s">
        <v>111</v>
      </c>
    </row>
    <row r="49" spans="1:15" ht="267.39999999999998" x14ac:dyDescent="0.45">
      <c r="A49" s="27" t="str">
        <f t="shared" si="0"/>
        <v>Applications developed by the organization are based on secure coding guidelines to prevent common vulnerabilities or undergo appropriate te</v>
      </c>
      <c r="B49" s="27" t="s">
        <v>1240</v>
      </c>
      <c r="C49" s="27" t="s">
        <v>1233</v>
      </c>
      <c r="D49" s="27" t="s">
        <v>1232</v>
      </c>
      <c r="E49" s="27" t="s">
        <v>1267</v>
      </c>
      <c r="F49" s="27" t="s">
        <v>258</v>
      </c>
      <c r="G49" s="27">
        <v>1</v>
      </c>
      <c r="H49" s="27" t="s">
        <v>373</v>
      </c>
      <c r="I49" s="27" t="s">
        <v>1229</v>
      </c>
      <c r="J49" s="27" t="s">
        <v>374</v>
      </c>
      <c r="K49" s="27" t="s">
        <v>375</v>
      </c>
      <c r="L49" s="27" t="s">
        <v>377</v>
      </c>
      <c r="M49" s="27" t="s">
        <v>376</v>
      </c>
      <c r="N49" s="27" t="s">
        <v>378</v>
      </c>
      <c r="O49" s="27" t="s">
        <v>111</v>
      </c>
    </row>
    <row r="50" spans="1:15" ht="93" x14ac:dyDescent="0.45">
      <c r="A50" s="27" t="str">
        <f t="shared" si="0"/>
        <v>Technical vulnerabilities are identified, evaluated for risk and corrected in a timely manner.</v>
      </c>
      <c r="B50" s="27" t="s">
        <v>1240</v>
      </c>
      <c r="C50" s="27" t="s">
        <v>1233</v>
      </c>
      <c r="D50" s="27" t="s">
        <v>1232</v>
      </c>
      <c r="E50" s="27" t="s">
        <v>1267</v>
      </c>
      <c r="F50" s="27" t="s">
        <v>105</v>
      </c>
      <c r="G50" s="27">
        <v>1</v>
      </c>
      <c r="H50" s="27" t="s">
        <v>380</v>
      </c>
      <c r="I50" s="27" t="s">
        <v>1229</v>
      </c>
      <c r="J50" s="27" t="s">
        <v>381</v>
      </c>
      <c r="K50" s="27" t="s">
        <v>382</v>
      </c>
      <c r="L50" s="27" t="s">
        <v>384</v>
      </c>
      <c r="M50" s="27" t="s">
        <v>383</v>
      </c>
      <c r="N50" s="27" t="s">
        <v>385</v>
      </c>
      <c r="O50" s="27" t="s">
        <v>111</v>
      </c>
    </row>
    <row r="51" spans="1:15" ht="151.15" x14ac:dyDescent="0.45">
      <c r="A51" s="27" t="str">
        <f t="shared" si="0"/>
        <v>The organization specifies the networks and network services to which users are authorized access.</v>
      </c>
      <c r="B51" s="27" t="s">
        <v>1240</v>
      </c>
      <c r="C51" s="27" t="s">
        <v>1233</v>
      </c>
      <c r="D51" s="27" t="s">
        <v>1232</v>
      </c>
      <c r="E51" s="27" t="s">
        <v>1262</v>
      </c>
      <c r="F51" s="27" t="s">
        <v>105</v>
      </c>
      <c r="G51" s="27">
        <v>1</v>
      </c>
      <c r="H51" s="27" t="s">
        <v>388</v>
      </c>
      <c r="I51" s="27" t="s">
        <v>1229</v>
      </c>
      <c r="J51" s="27" t="s">
        <v>389</v>
      </c>
      <c r="K51" s="27" t="s">
        <v>390</v>
      </c>
      <c r="L51" s="27" t="s">
        <v>392</v>
      </c>
      <c r="M51" s="27" t="s">
        <v>391</v>
      </c>
      <c r="N51" s="27" t="s">
        <v>393</v>
      </c>
      <c r="O51" s="27" t="s">
        <v>111</v>
      </c>
    </row>
    <row r="52" spans="1:15" ht="162.75" x14ac:dyDescent="0.45">
      <c r="A52" s="27" t="str">
        <f t="shared" si="0"/>
        <v>Security gateways (e.g., firewalls)--capable of enforcing security policies, configurable to filter traffic between domains, and blocking un</v>
      </c>
      <c r="B52" s="27" t="s">
        <v>1240</v>
      </c>
      <c r="C52" s="27" t="s">
        <v>1233</v>
      </c>
      <c r="D52" s="27" t="s">
        <v>1232</v>
      </c>
      <c r="E52" s="27" t="s">
        <v>1262</v>
      </c>
      <c r="F52" s="27" t="s">
        <v>105</v>
      </c>
      <c r="G52" s="27">
        <v>1</v>
      </c>
      <c r="H52" s="27" t="s">
        <v>395</v>
      </c>
      <c r="I52" s="27" t="s">
        <v>1229</v>
      </c>
      <c r="J52" s="27" t="s">
        <v>396</v>
      </c>
      <c r="K52" s="27" t="s">
        <v>397</v>
      </c>
      <c r="L52" s="27" t="s">
        <v>399</v>
      </c>
      <c r="M52" s="27" t="s">
        <v>398</v>
      </c>
      <c r="N52" s="27" t="s">
        <v>400</v>
      </c>
      <c r="O52" s="27" t="s">
        <v>111</v>
      </c>
    </row>
    <row r="53" spans="1:15" ht="151.15" x14ac:dyDescent="0.45">
      <c r="A53" s="27" t="str">
        <f t="shared" si="0"/>
        <v>The ability of users to connect to the internal network is restricted using a deny-by-default and allow-by-exception policy at managed inter</v>
      </c>
      <c r="B53" s="27" t="s">
        <v>1240</v>
      </c>
      <c r="C53" s="27" t="s">
        <v>1233</v>
      </c>
      <c r="D53" s="27" t="s">
        <v>1232</v>
      </c>
      <c r="E53" s="27" t="s">
        <v>1262</v>
      </c>
      <c r="F53" s="27" t="s">
        <v>105</v>
      </c>
      <c r="G53" s="27">
        <v>1</v>
      </c>
      <c r="H53" s="27" t="s">
        <v>414</v>
      </c>
      <c r="I53" s="27" t="s">
        <v>1229</v>
      </c>
      <c r="J53" s="27" t="s">
        <v>415</v>
      </c>
      <c r="K53" s="27" t="s">
        <v>416</v>
      </c>
      <c r="L53" s="27" t="s">
        <v>418</v>
      </c>
      <c r="M53" s="27" t="s">
        <v>417</v>
      </c>
      <c r="N53" s="27" t="s">
        <v>419</v>
      </c>
      <c r="O53" s="27" t="s">
        <v>111</v>
      </c>
    </row>
    <row r="54" spans="1:15" ht="127.9" x14ac:dyDescent="0.45">
      <c r="A54" s="27" t="str">
        <f t="shared" si="0"/>
        <v>The sensitivity of applications/systems is explicitly identified and documented by the application/system owner.</v>
      </c>
      <c r="B54" s="27" t="s">
        <v>1240</v>
      </c>
      <c r="C54" s="27" t="s">
        <v>1233</v>
      </c>
      <c r="D54" s="27" t="s">
        <v>1232</v>
      </c>
      <c r="E54" s="27" t="s">
        <v>1262</v>
      </c>
      <c r="F54" s="27" t="s">
        <v>258</v>
      </c>
      <c r="G54" s="27">
        <v>1</v>
      </c>
      <c r="H54" s="27" t="s">
        <v>435</v>
      </c>
      <c r="I54" s="27" t="s">
        <v>1229</v>
      </c>
      <c r="J54" s="27" t="s">
        <v>436</v>
      </c>
      <c r="K54" s="27" t="s">
        <v>437</v>
      </c>
      <c r="L54" s="27" t="s">
        <v>439</v>
      </c>
      <c r="M54" s="27" t="s">
        <v>438</v>
      </c>
      <c r="N54" s="27" t="s">
        <v>440</v>
      </c>
      <c r="O54" s="27" t="s">
        <v>111</v>
      </c>
    </row>
    <row r="55" spans="1:15" ht="162.75" x14ac:dyDescent="0.45">
      <c r="A55" s="27" t="str">
        <f t="shared" si="0"/>
        <v>A current network diagram (including wireless networks) exists and is updated whenever there are network changes and no less than every 6 mo</v>
      </c>
      <c r="B55" s="27" t="s">
        <v>1240</v>
      </c>
      <c r="C55" s="27" t="s">
        <v>1233</v>
      </c>
      <c r="D55" s="27" t="s">
        <v>1232</v>
      </c>
      <c r="E55" s="27" t="s">
        <v>1262</v>
      </c>
      <c r="F55" s="27" t="s">
        <v>105</v>
      </c>
      <c r="G55" s="27">
        <v>1</v>
      </c>
      <c r="H55" s="27" t="s">
        <v>221</v>
      </c>
      <c r="I55" s="27" t="s">
        <v>1229</v>
      </c>
      <c r="J55" s="27" t="s">
        <v>442</v>
      </c>
      <c r="K55" s="27" t="s">
        <v>443</v>
      </c>
      <c r="L55" s="27" t="s">
        <v>445</v>
      </c>
      <c r="M55" s="27" t="s">
        <v>444</v>
      </c>
      <c r="N55" s="27" t="s">
        <v>446</v>
      </c>
      <c r="O55" s="27" t="s">
        <v>111</v>
      </c>
    </row>
    <row r="56" spans="1:15" ht="409.5" x14ac:dyDescent="0.45">
      <c r="A56" s="27" t="str">
        <f t="shared" si="0"/>
        <v>Agreed services provided by a network service provider/manager are formally managed and monitored to ensure they are provided securely.</v>
      </c>
      <c r="B56" s="27" t="s">
        <v>1240</v>
      </c>
      <c r="C56" s="27" t="s">
        <v>1233</v>
      </c>
      <c r="D56" s="27" t="s">
        <v>1232</v>
      </c>
      <c r="E56" s="27" t="s">
        <v>1262</v>
      </c>
      <c r="F56" s="27" t="s">
        <v>105</v>
      </c>
      <c r="G56" s="27">
        <v>1</v>
      </c>
      <c r="H56" s="27" t="s">
        <v>448</v>
      </c>
      <c r="I56" s="27" t="s">
        <v>1229</v>
      </c>
      <c r="J56" s="27" t="s">
        <v>449</v>
      </c>
      <c r="K56" s="27" t="s">
        <v>450</v>
      </c>
      <c r="L56" s="27" t="s">
        <v>452</v>
      </c>
      <c r="M56" s="27" t="s">
        <v>451</v>
      </c>
      <c r="N56" s="27" t="s">
        <v>453</v>
      </c>
      <c r="O56" s="27" t="s">
        <v>454</v>
      </c>
    </row>
    <row r="57" spans="1:15" ht="337.15" x14ac:dyDescent="0.45">
      <c r="A57" s="27" t="str">
        <f t="shared" si="0"/>
        <v>Routing controls are implemented through security gateways (e.g., firewalls) used between internal and external networks (e.g., the Internet</v>
      </c>
      <c r="B57" s="27" t="s">
        <v>1240</v>
      </c>
      <c r="C57" s="27" t="s">
        <v>1233</v>
      </c>
      <c r="D57" s="27" t="s">
        <v>1232</v>
      </c>
      <c r="E57" s="27" t="s">
        <v>1262</v>
      </c>
      <c r="F57" s="27" t="s">
        <v>105</v>
      </c>
      <c r="G57" s="27">
        <v>1</v>
      </c>
      <c r="H57" s="27" t="s">
        <v>421</v>
      </c>
      <c r="I57" s="27" t="s">
        <v>1229</v>
      </c>
      <c r="J57" s="27" t="s">
        <v>422</v>
      </c>
      <c r="K57" s="27" t="s">
        <v>423</v>
      </c>
      <c r="L57" s="27" t="s">
        <v>425</v>
      </c>
      <c r="M57" s="27" t="s">
        <v>424</v>
      </c>
      <c r="N57" s="27" t="s">
        <v>426</v>
      </c>
      <c r="O57" s="27" t="s">
        <v>427</v>
      </c>
    </row>
    <row r="58" spans="1:15" ht="409.5" x14ac:dyDescent="0.45">
      <c r="A58" s="27" t="str">
        <f t="shared" si="0"/>
        <v>The organization formally authorizes and documents the characteristics of each connection from an information system to other information sy</v>
      </c>
      <c r="B58" s="27" t="s">
        <v>1240</v>
      </c>
      <c r="C58" s="27" t="s">
        <v>1233</v>
      </c>
      <c r="D58" s="27" t="s">
        <v>1232</v>
      </c>
      <c r="E58" s="27" t="s">
        <v>1262</v>
      </c>
      <c r="F58" s="27" t="s">
        <v>105</v>
      </c>
      <c r="G58" s="27">
        <v>2</v>
      </c>
      <c r="H58" s="27" t="s">
        <v>448</v>
      </c>
      <c r="I58" s="27" t="s">
        <v>1229</v>
      </c>
      <c r="J58" s="27" t="s">
        <v>456</v>
      </c>
      <c r="K58" s="27" t="s">
        <v>457</v>
      </c>
      <c r="L58" s="27" t="s">
        <v>459</v>
      </c>
      <c r="M58" s="27" t="s">
        <v>458</v>
      </c>
      <c r="N58" s="27" t="s">
        <v>460</v>
      </c>
      <c r="O58" s="27" t="s">
        <v>461</v>
      </c>
    </row>
    <row r="59" spans="1:15" ht="409.5" x14ac:dyDescent="0.45">
      <c r="A59" s="27" t="str">
        <f t="shared" si="0"/>
        <v>Formal agreements with external information system providers include specific obligations for security and privacy.</v>
      </c>
      <c r="B59" s="27" t="s">
        <v>1240</v>
      </c>
      <c r="C59" s="27" t="s">
        <v>1233</v>
      </c>
      <c r="D59" s="27" t="s">
        <v>1232</v>
      </c>
      <c r="E59" s="27" t="s">
        <v>1262</v>
      </c>
      <c r="F59" s="27" t="s">
        <v>105</v>
      </c>
      <c r="G59" s="27">
        <v>2</v>
      </c>
      <c r="H59" s="27" t="s">
        <v>448</v>
      </c>
      <c r="I59" s="27" t="s">
        <v>1229</v>
      </c>
      <c r="J59" s="27" t="s">
        <v>463</v>
      </c>
      <c r="K59" s="27" t="s">
        <v>464</v>
      </c>
      <c r="L59" s="27" t="s">
        <v>466</v>
      </c>
      <c r="M59" s="27" t="s">
        <v>465</v>
      </c>
      <c r="N59" s="27" t="s">
        <v>467</v>
      </c>
      <c r="O59" s="27" t="s">
        <v>468</v>
      </c>
    </row>
    <row r="60" spans="1:15" ht="209.25" x14ac:dyDescent="0.45">
      <c r="A60" s="27" t="str">
        <f t="shared" si="0"/>
        <v>The organization’s network is logically and physically segmented with a defined security perimeter and a graduated set of controls, includin</v>
      </c>
      <c r="B60" s="27" t="s">
        <v>1240</v>
      </c>
      <c r="C60" s="27" t="s">
        <v>1233</v>
      </c>
      <c r="D60" s="27" t="s">
        <v>1232</v>
      </c>
      <c r="E60" s="27" t="s">
        <v>1262</v>
      </c>
      <c r="F60" s="27" t="s">
        <v>105</v>
      </c>
      <c r="G60" s="27">
        <v>2</v>
      </c>
      <c r="H60" s="27" t="s">
        <v>395</v>
      </c>
      <c r="I60" s="27" t="s">
        <v>1229</v>
      </c>
      <c r="J60" s="27" t="s">
        <v>402</v>
      </c>
      <c r="K60" s="27" t="s">
        <v>403</v>
      </c>
      <c r="L60" s="27" t="s">
        <v>405</v>
      </c>
      <c r="M60" s="27" t="s">
        <v>404</v>
      </c>
      <c r="N60" s="27" t="s">
        <v>406</v>
      </c>
      <c r="O60" s="27" t="s">
        <v>111</v>
      </c>
    </row>
    <row r="61" spans="1:15" ht="232.5" x14ac:dyDescent="0.45">
      <c r="A61" s="27" t="str">
        <f t="shared" si="0"/>
        <v>Requirements for network routing control is based on the access control policy, including positive source and destination checking mechanism</v>
      </c>
      <c r="B61" s="27" t="s">
        <v>1240</v>
      </c>
      <c r="C61" s="27" t="s">
        <v>1233</v>
      </c>
      <c r="D61" s="27" t="s">
        <v>1232</v>
      </c>
      <c r="E61" s="27" t="s">
        <v>1262</v>
      </c>
      <c r="F61" s="27" t="s">
        <v>105</v>
      </c>
      <c r="G61" s="27">
        <v>2</v>
      </c>
      <c r="H61" s="27" t="s">
        <v>421</v>
      </c>
      <c r="I61" s="27" t="s">
        <v>1229</v>
      </c>
      <c r="J61" s="27" t="s">
        <v>429</v>
      </c>
      <c r="K61" s="27" t="s">
        <v>430</v>
      </c>
      <c r="L61" s="27" t="s">
        <v>432</v>
      </c>
      <c r="M61" s="27" t="s">
        <v>431</v>
      </c>
      <c r="N61" s="27" t="s">
        <v>433</v>
      </c>
      <c r="O61" s="27" t="s">
        <v>111</v>
      </c>
    </row>
    <row r="62" spans="1:15" ht="409.5" x14ac:dyDescent="0.45">
      <c r="A62" s="27" t="str">
        <f t="shared" si="0"/>
        <v>Networks are segregated from production-level networks when migrating physical servers, applications or data to virtualized servers.</v>
      </c>
      <c r="B62" s="27" t="s">
        <v>1240</v>
      </c>
      <c r="C62" s="27" t="s">
        <v>1233</v>
      </c>
      <c r="D62" s="27" t="s">
        <v>1232</v>
      </c>
      <c r="E62" s="27" t="s">
        <v>1262</v>
      </c>
      <c r="F62" s="27" t="s">
        <v>105</v>
      </c>
      <c r="G62" s="27">
        <v>2</v>
      </c>
      <c r="H62" s="27" t="s">
        <v>395</v>
      </c>
      <c r="I62" s="27" t="s">
        <v>1229</v>
      </c>
      <c r="J62" s="27" t="s">
        <v>408</v>
      </c>
      <c r="K62" s="27" t="s">
        <v>409</v>
      </c>
      <c r="L62" s="27" t="s">
        <v>411</v>
      </c>
      <c r="M62" s="27" t="s">
        <v>410</v>
      </c>
      <c r="N62" s="27" t="s">
        <v>412</v>
      </c>
      <c r="O62" s="27" t="s">
        <v>150</v>
      </c>
    </row>
    <row r="63" spans="1:15" ht="409.5" x14ac:dyDescent="0.45">
      <c r="A63" s="27" t="str">
        <f t="shared" si="0"/>
        <v>The organization records necessary information about Federal Tax Information (FTI) disclosed outside the organization on a separate list.</v>
      </c>
      <c r="B63" s="27" t="s">
        <v>1240</v>
      </c>
      <c r="C63" s="27" t="s">
        <v>1233</v>
      </c>
      <c r="D63" s="27" t="s">
        <v>1232</v>
      </c>
      <c r="E63" s="27" t="s">
        <v>1262</v>
      </c>
      <c r="F63" s="27" t="s">
        <v>105</v>
      </c>
      <c r="G63" s="27" t="s">
        <v>1260</v>
      </c>
      <c r="H63" s="27" t="s">
        <v>435</v>
      </c>
      <c r="I63" s="27" t="s">
        <v>1229</v>
      </c>
      <c r="J63" s="27" t="s">
        <v>1265</v>
      </c>
      <c r="K63" s="27" t="s">
        <v>1343</v>
      </c>
      <c r="L63" s="27" t="s">
        <v>1342</v>
      </c>
      <c r="M63" s="27" t="s">
        <v>1341</v>
      </c>
      <c r="N63" s="27" t="s">
        <v>1340</v>
      </c>
      <c r="O63" s="27" t="s">
        <v>1339</v>
      </c>
    </row>
    <row r="64" spans="1:15" ht="409.5" x14ac:dyDescent="0.45">
      <c r="A64" s="27" t="str">
        <f t="shared" si="0"/>
        <v>The organization records necessary information regarding the bulk transfer of FTI from one computer to another.</v>
      </c>
      <c r="B64" s="27" t="s">
        <v>1240</v>
      </c>
      <c r="C64" s="27" t="s">
        <v>1233</v>
      </c>
      <c r="D64" s="27" t="s">
        <v>1232</v>
      </c>
      <c r="E64" s="27" t="s">
        <v>1262</v>
      </c>
      <c r="F64" s="27" t="s">
        <v>105</v>
      </c>
      <c r="G64" s="27" t="s">
        <v>1260</v>
      </c>
      <c r="H64" s="27" t="s">
        <v>435</v>
      </c>
      <c r="I64" s="27" t="s">
        <v>1229</v>
      </c>
      <c r="J64" s="27" t="s">
        <v>1263</v>
      </c>
      <c r="K64" s="27" t="s">
        <v>1338</v>
      </c>
      <c r="L64" s="27" t="s">
        <v>1337</v>
      </c>
      <c r="M64" s="27" t="s">
        <v>1336</v>
      </c>
      <c r="N64" s="27" t="s">
        <v>1335</v>
      </c>
      <c r="O64" s="27" t="s">
        <v>1334</v>
      </c>
    </row>
    <row r="65" spans="1:15" ht="337.15" x14ac:dyDescent="0.45">
      <c r="A65" s="27" t="str">
        <f t="shared" si="0"/>
        <v>Software, data, and services that receive, process, store, or transmit FTI must be isolated within a cloud environment so that other cloud c</v>
      </c>
      <c r="B65" s="27" t="s">
        <v>1240</v>
      </c>
      <c r="C65" s="27" t="s">
        <v>1233</v>
      </c>
      <c r="D65" s="27" t="s">
        <v>1232</v>
      </c>
      <c r="E65" s="27" t="s">
        <v>1262</v>
      </c>
      <c r="F65" s="27" t="s">
        <v>105</v>
      </c>
      <c r="G65" s="27" t="s">
        <v>1260</v>
      </c>
      <c r="H65" s="27" t="s">
        <v>435</v>
      </c>
      <c r="I65" s="27" t="s">
        <v>1229</v>
      </c>
      <c r="J65" s="27" t="s">
        <v>1259</v>
      </c>
      <c r="K65" s="27" t="s">
        <v>1333</v>
      </c>
      <c r="L65" s="27" t="s">
        <v>1332</v>
      </c>
      <c r="M65" s="27" t="s">
        <v>1331</v>
      </c>
      <c r="N65" s="27" t="s">
        <v>1330</v>
      </c>
      <c r="O65" s="27" t="s">
        <v>427</v>
      </c>
    </row>
    <row r="66" spans="1:15" ht="409.5" x14ac:dyDescent="0.45">
      <c r="A66" s="27" t="str">
        <f t="shared" si="0"/>
        <v>The organization formally addresses multiple safeguards before allowing the use of information systems for information exchange.</v>
      </c>
      <c r="B66" s="27" t="s">
        <v>1240</v>
      </c>
      <c r="C66" s="27" t="s">
        <v>1233</v>
      </c>
      <c r="D66" s="27" t="s">
        <v>1232</v>
      </c>
      <c r="E66" s="27" t="s">
        <v>1258</v>
      </c>
      <c r="F66" s="27" t="s">
        <v>105</v>
      </c>
      <c r="G66" s="27">
        <v>1</v>
      </c>
      <c r="H66" s="27" t="s">
        <v>472</v>
      </c>
      <c r="I66" s="27" t="s">
        <v>1229</v>
      </c>
      <c r="J66" s="27" t="s">
        <v>473</v>
      </c>
      <c r="K66" s="27" t="s">
        <v>474</v>
      </c>
      <c r="L66" s="27" t="s">
        <v>476</v>
      </c>
      <c r="M66" s="27" t="s">
        <v>475</v>
      </c>
      <c r="N66" s="27" t="s">
        <v>477</v>
      </c>
      <c r="O66" s="27" t="s">
        <v>111</v>
      </c>
    </row>
    <row r="67" spans="1:15" ht="104.65" x14ac:dyDescent="0.45">
      <c r="A67" s="27" t="str">
        <f t="shared" ref="A67:A130" si="1">LEFT(J67,140)</f>
        <v>Encryption is used to protect covered information on mobile/removable media and across communication lines based on pre-determined criteria.</v>
      </c>
      <c r="B67" s="27" t="s">
        <v>1240</v>
      </c>
      <c r="C67" s="27" t="s">
        <v>1233</v>
      </c>
      <c r="D67" s="27" t="s">
        <v>1232</v>
      </c>
      <c r="E67" s="27" t="s">
        <v>1258</v>
      </c>
      <c r="F67" s="27" t="s">
        <v>105</v>
      </c>
      <c r="G67" s="27">
        <v>1</v>
      </c>
      <c r="H67" s="27" t="s">
        <v>485</v>
      </c>
      <c r="I67" s="27" t="s">
        <v>1229</v>
      </c>
      <c r="J67" s="27" t="s">
        <v>486</v>
      </c>
      <c r="K67" s="27" t="s">
        <v>487</v>
      </c>
      <c r="L67" s="27" t="s">
        <v>489</v>
      </c>
      <c r="M67" s="27" t="s">
        <v>488</v>
      </c>
      <c r="N67" s="27" t="s">
        <v>490</v>
      </c>
      <c r="O67" s="27" t="s">
        <v>111</v>
      </c>
    </row>
    <row r="68" spans="1:15" ht="409.5" x14ac:dyDescent="0.45">
      <c r="A68" s="27" t="str">
        <f t="shared" si="1"/>
        <v>Encryption keys and the equipment to generate, store and archive keys are protected against modification, loss, destruction and disclosure.</v>
      </c>
      <c r="B68" s="27" t="s">
        <v>1240</v>
      </c>
      <c r="C68" s="27" t="s">
        <v>1233</v>
      </c>
      <c r="D68" s="27" t="s">
        <v>1232</v>
      </c>
      <c r="E68" s="27" t="s">
        <v>1258</v>
      </c>
      <c r="F68" s="27" t="s">
        <v>105</v>
      </c>
      <c r="G68" s="27">
        <v>1</v>
      </c>
      <c r="H68" s="27" t="s">
        <v>492</v>
      </c>
      <c r="I68" s="27" t="s">
        <v>1229</v>
      </c>
      <c r="J68" s="27" t="s">
        <v>493</v>
      </c>
      <c r="K68" s="27" t="s">
        <v>494</v>
      </c>
      <c r="L68" s="27" t="s">
        <v>496</v>
      </c>
      <c r="M68" s="27" t="s">
        <v>495</v>
      </c>
      <c r="N68" s="27" t="s">
        <v>497</v>
      </c>
      <c r="O68" s="27" t="s">
        <v>150</v>
      </c>
    </row>
    <row r="69" spans="1:15" ht="409.5" x14ac:dyDescent="0.45">
      <c r="A69" s="27" t="str">
        <f t="shared" si="1"/>
        <v>Keys shall not be stored in the cloud (i.e. at the cloud provider in question), but maintained by the cloud consumer or trusted key manageme</v>
      </c>
      <c r="B69" s="27" t="s">
        <v>1240</v>
      </c>
      <c r="C69" s="27" t="s">
        <v>1233</v>
      </c>
      <c r="D69" s="27" t="s">
        <v>1232</v>
      </c>
      <c r="E69" s="27" t="s">
        <v>1258</v>
      </c>
      <c r="F69" s="27" t="s">
        <v>105</v>
      </c>
      <c r="G69" s="27">
        <v>1</v>
      </c>
      <c r="H69" s="27" t="s">
        <v>492</v>
      </c>
      <c r="I69" s="27" t="s">
        <v>1229</v>
      </c>
      <c r="J69" s="27" t="s">
        <v>499</v>
      </c>
      <c r="K69" s="27" t="s">
        <v>500</v>
      </c>
      <c r="L69" s="27" t="s">
        <v>502</v>
      </c>
      <c r="M69" s="27" t="s">
        <v>501</v>
      </c>
      <c r="N69" s="27" t="s">
        <v>503</v>
      </c>
      <c r="O69" s="27" t="s">
        <v>150</v>
      </c>
    </row>
    <row r="70" spans="1:15" ht="116.25" x14ac:dyDescent="0.45">
      <c r="A70" s="27" t="str">
        <f t="shared" si="1"/>
        <v>Remote (external) access to the organizations information assets and access to external information assets (for which the organization has n</v>
      </c>
      <c r="B70" s="27" t="s">
        <v>1240</v>
      </c>
      <c r="C70" s="27" t="s">
        <v>1233</v>
      </c>
      <c r="D70" s="27" t="s">
        <v>1232</v>
      </c>
      <c r="E70" s="27" t="s">
        <v>1258</v>
      </c>
      <c r="F70" s="27" t="s">
        <v>105</v>
      </c>
      <c r="G70" s="27">
        <v>2</v>
      </c>
      <c r="H70" s="27" t="s">
        <v>472</v>
      </c>
      <c r="I70" s="27" t="s">
        <v>1229</v>
      </c>
      <c r="J70" s="27" t="s">
        <v>479</v>
      </c>
      <c r="K70" s="27" t="s">
        <v>480</v>
      </c>
      <c r="L70" s="27" t="s">
        <v>482</v>
      </c>
      <c r="M70" s="27" t="s">
        <v>481</v>
      </c>
      <c r="N70" s="27" t="s">
        <v>483</v>
      </c>
      <c r="O70" s="27" t="s">
        <v>111</v>
      </c>
    </row>
    <row r="71" spans="1:15" ht="255.75" x14ac:dyDescent="0.45">
      <c r="A71" s="27" t="str">
        <f t="shared" si="1"/>
        <v>Passwords are changed for default system accounts, at first login following the issuance of a secure temporary password, when there is a sus</v>
      </c>
      <c r="B71" s="27" t="s">
        <v>1240</v>
      </c>
      <c r="C71" s="27" t="s">
        <v>1233</v>
      </c>
      <c r="D71" s="27" t="s">
        <v>1232</v>
      </c>
      <c r="E71" s="27" t="s">
        <v>1257</v>
      </c>
      <c r="F71" s="27" t="s">
        <v>258</v>
      </c>
      <c r="G71" s="27">
        <v>1</v>
      </c>
      <c r="H71" s="27" t="s">
        <v>506</v>
      </c>
      <c r="I71" s="27" t="s">
        <v>1229</v>
      </c>
      <c r="J71" s="27" t="s">
        <v>507</v>
      </c>
      <c r="K71" s="27" t="s">
        <v>508</v>
      </c>
      <c r="L71" s="27" t="s">
        <v>510</v>
      </c>
      <c r="M71" s="27" t="s">
        <v>509</v>
      </c>
      <c r="N71" s="27" t="s">
        <v>511</v>
      </c>
      <c r="O71" s="27" t="s">
        <v>111</v>
      </c>
    </row>
    <row r="72" spans="1:15" ht="151.15" x14ac:dyDescent="0.45">
      <c r="A72" s="27" t="str">
        <f t="shared" si="1"/>
        <v>Users are made aware of the organization's password requirements.</v>
      </c>
      <c r="B72" s="27" t="s">
        <v>1240</v>
      </c>
      <c r="C72" s="27" t="s">
        <v>1233</v>
      </c>
      <c r="D72" s="27" t="s">
        <v>1232</v>
      </c>
      <c r="E72" s="27" t="s">
        <v>1257</v>
      </c>
      <c r="F72" s="27" t="s">
        <v>105</v>
      </c>
      <c r="G72" s="27">
        <v>1</v>
      </c>
      <c r="H72" s="27" t="s">
        <v>543</v>
      </c>
      <c r="I72" s="27" t="s">
        <v>1229</v>
      </c>
      <c r="J72" s="27" t="s">
        <v>544</v>
      </c>
      <c r="K72" s="27" t="s">
        <v>545</v>
      </c>
      <c r="L72" s="27" t="s">
        <v>547</v>
      </c>
      <c r="M72" s="27" t="s">
        <v>546</v>
      </c>
      <c r="N72" s="27" t="s">
        <v>548</v>
      </c>
      <c r="O72" s="27" t="s">
        <v>111</v>
      </c>
    </row>
    <row r="73" spans="1:15" ht="232.5" x14ac:dyDescent="0.45">
      <c r="A73" s="27" t="str">
        <f t="shared" si="1"/>
        <v>The password management system requires individual user IDs and passwords; forces a password change at initial log-on; does not display pass</v>
      </c>
      <c r="B73" s="27" t="s">
        <v>1240</v>
      </c>
      <c r="C73" s="27" t="s">
        <v>1233</v>
      </c>
      <c r="D73" s="27" t="s">
        <v>1232</v>
      </c>
      <c r="E73" s="27" t="s">
        <v>1257</v>
      </c>
      <c r="F73" s="27" t="s">
        <v>258</v>
      </c>
      <c r="G73" s="27">
        <v>1</v>
      </c>
      <c r="H73" s="27" t="s">
        <v>550</v>
      </c>
      <c r="I73" s="27" t="s">
        <v>1229</v>
      </c>
      <c r="J73" s="27" t="s">
        <v>551</v>
      </c>
      <c r="K73" s="27" t="s">
        <v>552</v>
      </c>
      <c r="L73" s="27" t="s">
        <v>554</v>
      </c>
      <c r="M73" s="27" t="s">
        <v>553</v>
      </c>
      <c r="N73" s="27" t="s">
        <v>555</v>
      </c>
      <c r="O73" s="27" t="s">
        <v>111</v>
      </c>
    </row>
    <row r="74" spans="1:15" ht="69.75" x14ac:dyDescent="0.45">
      <c r="A74" s="27" t="str">
        <f t="shared" si="1"/>
        <v>Passwords are not displayed when entered.</v>
      </c>
      <c r="B74" s="27" t="s">
        <v>1240</v>
      </c>
      <c r="C74" s="27" t="s">
        <v>1233</v>
      </c>
      <c r="D74" s="27" t="s">
        <v>1232</v>
      </c>
      <c r="E74" s="27" t="s">
        <v>1257</v>
      </c>
      <c r="F74" s="27" t="s">
        <v>258</v>
      </c>
      <c r="G74" s="27">
        <v>1</v>
      </c>
      <c r="H74" s="27" t="s">
        <v>506</v>
      </c>
      <c r="I74" s="27" t="s">
        <v>1229</v>
      </c>
      <c r="J74" s="27" t="s">
        <v>513</v>
      </c>
      <c r="K74" s="27" t="s">
        <v>514</v>
      </c>
      <c r="L74" s="27" t="s">
        <v>516</v>
      </c>
      <c r="M74" s="27" t="s">
        <v>515</v>
      </c>
      <c r="N74" s="27" t="s">
        <v>517</v>
      </c>
      <c r="O74" s="27" t="s">
        <v>111</v>
      </c>
    </row>
    <row r="75" spans="1:15" ht="197.65" x14ac:dyDescent="0.45">
      <c r="A75" s="27" t="str">
        <f t="shared" si="1"/>
        <v>User identities are verified prior to performing password resets.</v>
      </c>
      <c r="B75" s="27" t="s">
        <v>1240</v>
      </c>
      <c r="C75" s="27" t="s">
        <v>1233</v>
      </c>
      <c r="D75" s="27" t="s">
        <v>1232</v>
      </c>
      <c r="E75" s="27" t="s">
        <v>1257</v>
      </c>
      <c r="F75" s="27" t="s">
        <v>258</v>
      </c>
      <c r="G75" s="27">
        <v>1</v>
      </c>
      <c r="H75" s="27" t="s">
        <v>506</v>
      </c>
      <c r="I75" s="27" t="s">
        <v>1229</v>
      </c>
      <c r="J75" s="27" t="s">
        <v>519</v>
      </c>
      <c r="K75" s="27" t="s">
        <v>520</v>
      </c>
      <c r="L75" s="27" t="s">
        <v>522</v>
      </c>
      <c r="M75" s="27" t="s">
        <v>521</v>
      </c>
      <c r="N75" s="27" t="s">
        <v>523</v>
      </c>
      <c r="O75" s="27" t="s">
        <v>111</v>
      </c>
    </row>
    <row r="76" spans="1:15" ht="104.65" x14ac:dyDescent="0.45">
      <c r="A76" s="27" t="str">
        <f t="shared" si="1"/>
        <v>Quality passwords are used with a minimum length of eight (8) characters and which either meet three of four complexity requirements or othe</v>
      </c>
      <c r="B76" s="27" t="s">
        <v>1240</v>
      </c>
      <c r="C76" s="27" t="s">
        <v>1233</v>
      </c>
      <c r="D76" s="27" t="s">
        <v>1232</v>
      </c>
      <c r="E76" s="27" t="s">
        <v>1257</v>
      </c>
      <c r="F76" s="27" t="s">
        <v>258</v>
      </c>
      <c r="G76" s="27">
        <v>1</v>
      </c>
      <c r="H76" s="27" t="s">
        <v>506</v>
      </c>
      <c r="I76" s="27" t="s">
        <v>1229</v>
      </c>
      <c r="J76" s="27" t="s">
        <v>525</v>
      </c>
      <c r="K76" s="27" t="s">
        <v>526</v>
      </c>
      <c r="L76" s="27" t="s">
        <v>528</v>
      </c>
      <c r="M76" s="27" t="s">
        <v>527</v>
      </c>
      <c r="N76" s="27" t="s">
        <v>529</v>
      </c>
      <c r="O76" s="27" t="s">
        <v>111</v>
      </c>
    </row>
    <row r="77" spans="1:15" ht="409.5" x14ac:dyDescent="0.45">
      <c r="A77" s="27" t="str">
        <f t="shared" si="1"/>
        <v>The organization prevents password reuse for at least six (6) generations, and if the operating environment allows, requires at least four (</v>
      </c>
      <c r="B77" s="27" t="s">
        <v>1240</v>
      </c>
      <c r="C77" s="27" t="s">
        <v>1233</v>
      </c>
      <c r="D77" s="27" t="s">
        <v>1232</v>
      </c>
      <c r="E77" s="27" t="s">
        <v>1257</v>
      </c>
      <c r="F77" s="27" t="s">
        <v>258</v>
      </c>
      <c r="G77" s="27">
        <v>1</v>
      </c>
      <c r="H77" s="27" t="s">
        <v>506</v>
      </c>
      <c r="I77" s="27" t="s">
        <v>1229</v>
      </c>
      <c r="J77" s="27" t="s">
        <v>531</v>
      </c>
      <c r="K77" s="27" t="s">
        <v>532</v>
      </c>
      <c r="L77" s="27" t="s">
        <v>534</v>
      </c>
      <c r="M77" s="27" t="s">
        <v>533</v>
      </c>
      <c r="N77" s="27" t="s">
        <v>535</v>
      </c>
      <c r="O77" s="27" t="s">
        <v>150</v>
      </c>
    </row>
    <row r="78" spans="1:15" ht="409.5" x14ac:dyDescent="0.45">
      <c r="A78" s="27" t="str">
        <f t="shared" si="1"/>
        <v>Password policies, applicable to mobile devices, shall be documented and enforced through technical controls on all company devices or devic</v>
      </c>
      <c r="B78" s="27" t="s">
        <v>1240</v>
      </c>
      <c r="C78" s="27" t="s">
        <v>1233</v>
      </c>
      <c r="D78" s="27" t="s">
        <v>1232</v>
      </c>
      <c r="E78" s="27" t="s">
        <v>1257</v>
      </c>
      <c r="F78" s="27" t="s">
        <v>258</v>
      </c>
      <c r="G78" s="27">
        <v>1</v>
      </c>
      <c r="H78" s="27" t="s">
        <v>506</v>
      </c>
      <c r="I78" s="27" t="s">
        <v>1229</v>
      </c>
      <c r="J78" s="27" t="s">
        <v>537</v>
      </c>
      <c r="K78" s="27" t="s">
        <v>538</v>
      </c>
      <c r="L78" s="27" t="s">
        <v>540</v>
      </c>
      <c r="M78" s="27" t="s">
        <v>539</v>
      </c>
      <c r="N78" s="27" t="s">
        <v>541</v>
      </c>
      <c r="O78" s="27" t="s">
        <v>150</v>
      </c>
    </row>
    <row r="79" spans="1:15" ht="151.15" x14ac:dyDescent="0.45">
      <c r="A79" s="27" t="str">
        <f t="shared" si="1"/>
        <v>The password management system  enforces all password policy requirements, including the protection of passwords at rest or in transit; stor</v>
      </c>
      <c r="B79" s="27" t="s">
        <v>1240</v>
      </c>
      <c r="C79" s="27" t="s">
        <v>1233</v>
      </c>
      <c r="D79" s="27" t="s">
        <v>1232</v>
      </c>
      <c r="E79" s="27" t="s">
        <v>1257</v>
      </c>
      <c r="F79" s="27" t="s">
        <v>258</v>
      </c>
      <c r="G79" s="27">
        <v>2</v>
      </c>
      <c r="H79" s="27" t="s">
        <v>550</v>
      </c>
      <c r="I79" s="27" t="s">
        <v>1229</v>
      </c>
      <c r="J79" s="27" t="s">
        <v>557</v>
      </c>
      <c r="K79" s="27" t="s">
        <v>558</v>
      </c>
      <c r="L79" s="27" t="s">
        <v>560</v>
      </c>
      <c r="M79" s="27" t="s">
        <v>559</v>
      </c>
      <c r="N79" s="27" t="s">
        <v>561</v>
      </c>
      <c r="O79" s="27" t="s">
        <v>111</v>
      </c>
    </row>
    <row r="80" spans="1:15" ht="162.75" x14ac:dyDescent="0.45">
      <c r="A80" s="27" t="str">
        <f t="shared" si="1"/>
        <v>Logical and physical access control rules and rights for each user or group of users for each application are considered together and clearl</v>
      </c>
      <c r="B80" s="27" t="s">
        <v>1240</v>
      </c>
      <c r="C80" s="27" t="s">
        <v>1233</v>
      </c>
      <c r="D80" s="27" t="s">
        <v>1232</v>
      </c>
      <c r="E80" s="27" t="s">
        <v>1256</v>
      </c>
      <c r="F80" s="27" t="s">
        <v>105</v>
      </c>
      <c r="G80" s="27">
        <v>1</v>
      </c>
      <c r="H80" s="27" t="s">
        <v>564</v>
      </c>
      <c r="I80" s="27" t="s">
        <v>1229</v>
      </c>
      <c r="J80" s="27" t="s">
        <v>565</v>
      </c>
      <c r="K80" s="27" t="s">
        <v>566</v>
      </c>
      <c r="L80" s="27" t="s">
        <v>568</v>
      </c>
      <c r="M80" s="27" t="s">
        <v>567</v>
      </c>
      <c r="N80" s="27" t="s">
        <v>569</v>
      </c>
      <c r="O80" s="27" t="s">
        <v>111</v>
      </c>
    </row>
    <row r="81" spans="1:15" ht="174.4" x14ac:dyDescent="0.45">
      <c r="A81" s="27" t="str">
        <f t="shared" si="1"/>
        <v>Users and service providers are given a clear statement of the business requirements for controls needed to protect access to data or servic</v>
      </c>
      <c r="B81" s="27" t="s">
        <v>1240</v>
      </c>
      <c r="C81" s="27" t="s">
        <v>1233</v>
      </c>
      <c r="D81" s="27" t="s">
        <v>1232</v>
      </c>
      <c r="E81" s="27" t="s">
        <v>1256</v>
      </c>
      <c r="F81" s="27" t="s">
        <v>105</v>
      </c>
      <c r="G81" s="27">
        <v>1</v>
      </c>
      <c r="H81" s="27" t="s">
        <v>564</v>
      </c>
      <c r="I81" s="27" t="s">
        <v>1229</v>
      </c>
      <c r="J81" s="27" t="s">
        <v>571</v>
      </c>
      <c r="K81" s="27" t="s">
        <v>572</v>
      </c>
      <c r="L81" s="27" t="s">
        <v>574</v>
      </c>
      <c r="M81" s="27" t="s">
        <v>573</v>
      </c>
      <c r="N81" s="27" t="s">
        <v>575</v>
      </c>
      <c r="O81" s="27" t="s">
        <v>111</v>
      </c>
    </row>
    <row r="82" spans="1:15" ht="139.5" x14ac:dyDescent="0.45">
      <c r="A82" s="27" t="str">
        <f t="shared" si="1"/>
        <v>The access authorization process addresses requests for access, changes to access, removal of access, and emergency access.</v>
      </c>
      <c r="B82" s="27" t="s">
        <v>1240</v>
      </c>
      <c r="C82" s="27" t="s">
        <v>1233</v>
      </c>
      <c r="D82" s="27" t="s">
        <v>1232</v>
      </c>
      <c r="E82" s="27" t="s">
        <v>1256</v>
      </c>
      <c r="F82" s="27" t="s">
        <v>105</v>
      </c>
      <c r="G82" s="27">
        <v>1</v>
      </c>
      <c r="H82" s="27" t="s">
        <v>564</v>
      </c>
      <c r="I82" s="27" t="s">
        <v>1229</v>
      </c>
      <c r="J82" s="27" t="s">
        <v>577</v>
      </c>
      <c r="K82" s="27" t="s">
        <v>578</v>
      </c>
      <c r="L82" s="27" t="s">
        <v>580</v>
      </c>
      <c r="M82" s="27" t="s">
        <v>579</v>
      </c>
      <c r="N82" s="27" t="s">
        <v>581</v>
      </c>
      <c r="O82" s="27" t="s">
        <v>111</v>
      </c>
    </row>
    <row r="83" spans="1:15" ht="127.9" x14ac:dyDescent="0.45">
      <c r="A83" s="27" t="str">
        <f t="shared" si="1"/>
        <v>User identities are verified prior to establishing accounts.</v>
      </c>
      <c r="B83" s="27" t="s">
        <v>1240</v>
      </c>
      <c r="C83" s="27" t="s">
        <v>1233</v>
      </c>
      <c r="D83" s="27" t="s">
        <v>1232</v>
      </c>
      <c r="E83" s="27" t="s">
        <v>1256</v>
      </c>
      <c r="F83" s="27" t="s">
        <v>258</v>
      </c>
      <c r="G83" s="27">
        <v>1</v>
      </c>
      <c r="H83" s="27" t="s">
        <v>583</v>
      </c>
      <c r="I83" s="27" t="s">
        <v>1229</v>
      </c>
      <c r="J83" s="27" t="s">
        <v>584</v>
      </c>
      <c r="K83" s="27" t="s">
        <v>585</v>
      </c>
      <c r="L83" s="27" t="s">
        <v>587</v>
      </c>
      <c r="M83" s="27" t="s">
        <v>586</v>
      </c>
      <c r="N83" s="27" t="s">
        <v>588</v>
      </c>
      <c r="O83" s="27" t="s">
        <v>111</v>
      </c>
    </row>
    <row r="84" spans="1:15" ht="162.75" x14ac:dyDescent="0.45">
      <c r="A84" s="27" t="str">
        <f t="shared" si="1"/>
        <v>Default and unnecessary system accounts are removed, disabled, or otherwise secured (e.g., the passwords are changed and privileges are redu</v>
      </c>
      <c r="B84" s="27" t="s">
        <v>1240</v>
      </c>
      <c r="C84" s="27" t="s">
        <v>1233</v>
      </c>
      <c r="D84" s="27" t="s">
        <v>1232</v>
      </c>
      <c r="E84" s="27" t="s">
        <v>1256</v>
      </c>
      <c r="F84" s="27" t="s">
        <v>258</v>
      </c>
      <c r="G84" s="27">
        <v>1</v>
      </c>
      <c r="H84" s="27" t="s">
        <v>583</v>
      </c>
      <c r="I84" s="27" t="s">
        <v>1229</v>
      </c>
      <c r="J84" s="27" t="s">
        <v>590</v>
      </c>
      <c r="K84" s="27" t="s">
        <v>591</v>
      </c>
      <c r="L84" s="27" t="s">
        <v>593</v>
      </c>
      <c r="M84" s="27" t="s">
        <v>592</v>
      </c>
      <c r="N84" s="27" t="s">
        <v>594</v>
      </c>
      <c r="O84" s="27" t="s">
        <v>111</v>
      </c>
    </row>
    <row r="85" spans="1:15" ht="174.4" x14ac:dyDescent="0.45">
      <c r="A85" s="27" t="str">
        <f t="shared" si="1"/>
        <v>Account managers are notified when users access rights change (e.g., termination, change in position) and modify the users account according</v>
      </c>
      <c r="B85" s="27" t="s">
        <v>1240</v>
      </c>
      <c r="C85" s="27" t="s">
        <v>1233</v>
      </c>
      <c r="D85" s="27" t="s">
        <v>1232</v>
      </c>
      <c r="E85" s="27" t="s">
        <v>1256</v>
      </c>
      <c r="F85" s="27" t="s">
        <v>258</v>
      </c>
      <c r="G85" s="27">
        <v>1</v>
      </c>
      <c r="H85" s="27" t="s">
        <v>583</v>
      </c>
      <c r="I85" s="27" t="s">
        <v>1229</v>
      </c>
      <c r="J85" s="27" t="s">
        <v>596</v>
      </c>
      <c r="K85" s="27" t="s">
        <v>597</v>
      </c>
      <c r="L85" s="27" t="s">
        <v>599</v>
      </c>
      <c r="M85" s="27" t="s">
        <v>598</v>
      </c>
      <c r="N85" s="27" t="s">
        <v>600</v>
      </c>
      <c r="O85" s="27" t="s">
        <v>111</v>
      </c>
    </row>
    <row r="86" spans="1:15" ht="409.5" x14ac:dyDescent="0.45">
      <c r="A86" s="27" t="str">
        <f t="shared" si="1"/>
        <v>User registration and de-registration, at a minimum, communicates relevant policies to users and requires signed acknowledgement, checks aut</v>
      </c>
      <c r="B86" s="27" t="s">
        <v>1240</v>
      </c>
      <c r="C86" s="27" t="s">
        <v>1233</v>
      </c>
      <c r="D86" s="27" t="s">
        <v>1232</v>
      </c>
      <c r="E86" s="27" t="s">
        <v>1256</v>
      </c>
      <c r="F86" s="27" t="s">
        <v>258</v>
      </c>
      <c r="G86" s="27">
        <v>1</v>
      </c>
      <c r="H86" s="27" t="s">
        <v>583</v>
      </c>
      <c r="I86" s="27" t="s">
        <v>1229</v>
      </c>
      <c r="J86" s="27" t="s">
        <v>602</v>
      </c>
      <c r="K86" s="27" t="s">
        <v>603</v>
      </c>
      <c r="L86" s="27" t="s">
        <v>605</v>
      </c>
      <c r="M86" s="27" t="s">
        <v>604</v>
      </c>
      <c r="N86" s="27" t="s">
        <v>606</v>
      </c>
      <c r="O86" s="27" t="s">
        <v>150</v>
      </c>
    </row>
    <row r="87" spans="1:15" ht="139.5" x14ac:dyDescent="0.45">
      <c r="A87" s="27" t="str">
        <f t="shared" si="1"/>
        <v>Users are given a written statement of their access rights, which they are required to sign stating they understand the conditions of access</v>
      </c>
      <c r="B87" s="27" t="s">
        <v>1240</v>
      </c>
      <c r="C87" s="27" t="s">
        <v>1233</v>
      </c>
      <c r="D87" s="27" t="s">
        <v>1232</v>
      </c>
      <c r="E87" s="27" t="s">
        <v>1256</v>
      </c>
      <c r="F87" s="27" t="s">
        <v>258</v>
      </c>
      <c r="G87" s="27">
        <v>1</v>
      </c>
      <c r="H87" s="27" t="s">
        <v>583</v>
      </c>
      <c r="I87" s="27" t="s">
        <v>1229</v>
      </c>
      <c r="J87" s="27" t="s">
        <v>608</v>
      </c>
      <c r="K87" s="27" t="s">
        <v>609</v>
      </c>
      <c r="L87" s="27" t="s">
        <v>611</v>
      </c>
      <c r="M87" s="27" t="s">
        <v>610</v>
      </c>
      <c r="N87" s="27" t="s">
        <v>612</v>
      </c>
      <c r="O87" s="27" t="s">
        <v>111</v>
      </c>
    </row>
    <row r="88" spans="1:15" ht="197.65" x14ac:dyDescent="0.45">
      <c r="A88" s="27" t="str">
        <f t="shared" si="1"/>
        <v>Covered or critical business information is not left unattended or available for unauthorized individuals to access including on desks, prin</v>
      </c>
      <c r="B88" s="27" t="s">
        <v>1240</v>
      </c>
      <c r="C88" s="27" t="s">
        <v>1233</v>
      </c>
      <c r="D88" s="27" t="s">
        <v>1232</v>
      </c>
      <c r="E88" s="27" t="s">
        <v>1256</v>
      </c>
      <c r="F88" s="27" t="s">
        <v>105</v>
      </c>
      <c r="G88" s="27">
        <v>1</v>
      </c>
      <c r="H88" s="27" t="s">
        <v>621</v>
      </c>
      <c r="I88" s="27" t="s">
        <v>1229</v>
      </c>
      <c r="J88" s="27" t="s">
        <v>622</v>
      </c>
      <c r="K88" s="27" t="s">
        <v>623</v>
      </c>
      <c r="L88" s="27" t="s">
        <v>625</v>
      </c>
      <c r="M88" s="27" t="s">
        <v>624</v>
      </c>
      <c r="N88" s="27" t="s">
        <v>626</v>
      </c>
      <c r="O88" s="27" t="s">
        <v>111</v>
      </c>
    </row>
    <row r="89" spans="1:15" ht="139.5" x14ac:dyDescent="0.45">
      <c r="A89" s="27" t="str">
        <f t="shared" si="1"/>
        <v>Covered or critical information is protected when using internal or external (e.g., USPS) mail services.</v>
      </c>
      <c r="B89" s="27" t="s">
        <v>1240</v>
      </c>
      <c r="C89" s="27" t="s">
        <v>1233</v>
      </c>
      <c r="D89" s="27" t="s">
        <v>1232</v>
      </c>
      <c r="E89" s="27" t="s">
        <v>1256</v>
      </c>
      <c r="F89" s="27" t="s">
        <v>105</v>
      </c>
      <c r="G89" s="27">
        <v>1</v>
      </c>
      <c r="H89" s="27" t="s">
        <v>621</v>
      </c>
      <c r="I89" s="27" t="s">
        <v>1229</v>
      </c>
      <c r="J89" s="27" t="s">
        <v>628</v>
      </c>
      <c r="K89" s="27" t="s">
        <v>629</v>
      </c>
      <c r="L89" s="27" t="s">
        <v>631</v>
      </c>
      <c r="M89" s="27" t="s">
        <v>630</v>
      </c>
      <c r="N89" s="27" t="s">
        <v>632</v>
      </c>
      <c r="O89" s="27" t="s">
        <v>111</v>
      </c>
    </row>
    <row r="90" spans="1:15" ht="232.5" x14ac:dyDescent="0.45">
      <c r="A90" s="27" t="str">
        <f t="shared" si="1"/>
        <v>Strong authentication methods such as multi-factor, Radius or Kerberos (for privileged access) and CHAP (for encryption of credentials for d</v>
      </c>
      <c r="B90" s="27" t="s">
        <v>1240</v>
      </c>
      <c r="C90" s="27" t="s">
        <v>1233</v>
      </c>
      <c r="D90" s="27" t="s">
        <v>1232</v>
      </c>
      <c r="E90" s="27" t="s">
        <v>1256</v>
      </c>
      <c r="F90" s="27" t="s">
        <v>105</v>
      </c>
      <c r="G90" s="27">
        <v>1</v>
      </c>
      <c r="H90" s="27" t="s">
        <v>634</v>
      </c>
      <c r="I90" s="27" t="s">
        <v>1229</v>
      </c>
      <c r="J90" s="27" t="s">
        <v>635</v>
      </c>
      <c r="K90" s="27" t="s">
        <v>636</v>
      </c>
      <c r="L90" s="27" t="s">
        <v>638</v>
      </c>
      <c r="M90" s="27" t="s">
        <v>637</v>
      </c>
      <c r="N90" s="27" t="s">
        <v>639</v>
      </c>
      <c r="O90" s="27" t="s">
        <v>111</v>
      </c>
    </row>
    <row r="91" spans="1:15" ht="139.5" x14ac:dyDescent="0.45">
      <c r="A91" s="27" t="str">
        <f t="shared" si="1"/>
        <v>Remote access by vendors and business partners (e.g., for remote maintenance) is disabled/deactivated when not in use.</v>
      </c>
      <c r="B91" s="27" t="s">
        <v>1240</v>
      </c>
      <c r="C91" s="27" t="s">
        <v>1233</v>
      </c>
      <c r="D91" s="27" t="s">
        <v>1232</v>
      </c>
      <c r="E91" s="27" t="s">
        <v>1256</v>
      </c>
      <c r="F91" s="27" t="s">
        <v>105</v>
      </c>
      <c r="G91" s="27">
        <v>1</v>
      </c>
      <c r="H91" s="27" t="s">
        <v>634</v>
      </c>
      <c r="I91" s="27" t="s">
        <v>1229</v>
      </c>
      <c r="J91" s="27" t="s">
        <v>641</v>
      </c>
      <c r="K91" s="27" t="s">
        <v>642</v>
      </c>
      <c r="L91" s="27" t="s">
        <v>644</v>
      </c>
      <c r="M91" s="27" t="s">
        <v>643</v>
      </c>
      <c r="N91" s="27" t="s">
        <v>645</v>
      </c>
      <c r="O91" s="27" t="s">
        <v>111</v>
      </c>
    </row>
    <row r="92" spans="1:15" ht="127.9" x14ac:dyDescent="0.45">
      <c r="A92" s="27" t="str">
        <f t="shared" si="1"/>
        <v>Unique IDs that can be used to trace activities to the responsible individual are required for all types of organizational and non-organizat</v>
      </c>
      <c r="B92" s="27" t="s">
        <v>1240</v>
      </c>
      <c r="C92" s="27" t="s">
        <v>1233</v>
      </c>
      <c r="D92" s="27" t="s">
        <v>1232</v>
      </c>
      <c r="E92" s="27" t="s">
        <v>1256</v>
      </c>
      <c r="F92" s="27" t="s">
        <v>258</v>
      </c>
      <c r="G92" s="27">
        <v>1</v>
      </c>
      <c r="H92" s="27" t="s">
        <v>647</v>
      </c>
      <c r="I92" s="27" t="s">
        <v>1229</v>
      </c>
      <c r="J92" s="27" t="s">
        <v>648</v>
      </c>
      <c r="K92" s="27" t="s">
        <v>649</v>
      </c>
      <c r="L92" s="27" t="s">
        <v>651</v>
      </c>
      <c r="M92" s="27" t="s">
        <v>650</v>
      </c>
      <c r="N92" s="27" t="s">
        <v>652</v>
      </c>
      <c r="O92" s="27" t="s">
        <v>111</v>
      </c>
    </row>
    <row r="93" spans="1:15" ht="162.75" x14ac:dyDescent="0.45">
      <c r="A93" s="27" t="str">
        <f t="shared" si="1"/>
        <v>Users who performed privileged functions (e.g., system administration) use separate accounts when performing those privileged functions.</v>
      </c>
      <c r="B93" s="27" t="s">
        <v>1240</v>
      </c>
      <c r="C93" s="27" t="s">
        <v>1233</v>
      </c>
      <c r="D93" s="27" t="s">
        <v>1232</v>
      </c>
      <c r="E93" s="27" t="s">
        <v>1256</v>
      </c>
      <c r="F93" s="27" t="s">
        <v>258</v>
      </c>
      <c r="G93" s="27">
        <v>1</v>
      </c>
      <c r="H93" s="27" t="s">
        <v>647</v>
      </c>
      <c r="I93" s="27" t="s">
        <v>1229</v>
      </c>
      <c r="J93" s="27" t="s">
        <v>654</v>
      </c>
      <c r="K93" s="27" t="s">
        <v>655</v>
      </c>
      <c r="L93" s="27" t="s">
        <v>657</v>
      </c>
      <c r="M93" s="27" t="s">
        <v>656</v>
      </c>
      <c r="N93" s="27" t="s">
        <v>658</v>
      </c>
      <c r="O93" s="27" t="s">
        <v>111</v>
      </c>
    </row>
    <row r="94" spans="1:15" ht="162.75" x14ac:dyDescent="0.45">
      <c r="A94" s="27" t="str">
        <f t="shared" si="1"/>
        <v>Shared/group and generic user IDs are only used in exceptional circumstances where there is a clear business benefit, when user functions do</v>
      </c>
      <c r="B94" s="27" t="s">
        <v>1240</v>
      </c>
      <c r="C94" s="27" t="s">
        <v>1233</v>
      </c>
      <c r="D94" s="27" t="s">
        <v>1232</v>
      </c>
      <c r="E94" s="27" t="s">
        <v>1256</v>
      </c>
      <c r="F94" s="27" t="s">
        <v>258</v>
      </c>
      <c r="G94" s="27">
        <v>1</v>
      </c>
      <c r="H94" s="27" t="s">
        <v>647</v>
      </c>
      <c r="I94" s="27" t="s">
        <v>1229</v>
      </c>
      <c r="J94" s="27" t="s">
        <v>660</v>
      </c>
      <c r="K94" s="27" t="s">
        <v>661</v>
      </c>
      <c r="L94" s="27" t="s">
        <v>663</v>
      </c>
      <c r="M94" s="27" t="s">
        <v>662</v>
      </c>
      <c r="N94" s="27" t="s">
        <v>664</v>
      </c>
      <c r="O94" s="27" t="s">
        <v>111</v>
      </c>
    </row>
    <row r="95" spans="1:15" ht="162.75" x14ac:dyDescent="0.45">
      <c r="A95" s="27" t="str">
        <f t="shared" si="1"/>
        <v>Access rights to applications and application functions are limited to the minimum necessary using menus.</v>
      </c>
      <c r="B95" s="27" t="s">
        <v>1240</v>
      </c>
      <c r="C95" s="27" t="s">
        <v>1233</v>
      </c>
      <c r="D95" s="27" t="s">
        <v>1232</v>
      </c>
      <c r="E95" s="27" t="s">
        <v>1256</v>
      </c>
      <c r="F95" s="27" t="s">
        <v>258</v>
      </c>
      <c r="G95" s="27">
        <v>1</v>
      </c>
      <c r="H95" s="27" t="s">
        <v>691</v>
      </c>
      <c r="I95" s="27" t="s">
        <v>1229</v>
      </c>
      <c r="J95" s="27" t="s">
        <v>692</v>
      </c>
      <c r="K95" s="27" t="s">
        <v>693</v>
      </c>
      <c r="L95" s="27" t="s">
        <v>695</v>
      </c>
      <c r="M95" s="27" t="s">
        <v>694</v>
      </c>
      <c r="N95" s="27" t="s">
        <v>696</v>
      </c>
      <c r="O95" s="27" t="s">
        <v>111</v>
      </c>
    </row>
    <row r="96" spans="1:15" ht="197.65" x14ac:dyDescent="0.45">
      <c r="A96" s="27" t="str">
        <f t="shared" si="1"/>
        <v>Upon termination or changes in employment for employees, contractors, third party users or other workforce arrangement, physical and logical</v>
      </c>
      <c r="B96" s="27" t="s">
        <v>1240</v>
      </c>
      <c r="C96" s="27" t="s">
        <v>1233</v>
      </c>
      <c r="D96" s="27" t="s">
        <v>1232</v>
      </c>
      <c r="E96" s="27" t="s">
        <v>1256</v>
      </c>
      <c r="F96" s="27" t="s">
        <v>105</v>
      </c>
      <c r="G96" s="27">
        <v>1</v>
      </c>
      <c r="H96" s="27" t="s">
        <v>728</v>
      </c>
      <c r="I96" s="27" t="s">
        <v>1229</v>
      </c>
      <c r="J96" s="27" t="s">
        <v>729</v>
      </c>
      <c r="K96" s="27" t="s">
        <v>730</v>
      </c>
      <c r="L96" s="27" t="s">
        <v>732</v>
      </c>
      <c r="M96" s="27" t="s">
        <v>731</v>
      </c>
      <c r="N96" s="27" t="s">
        <v>733</v>
      </c>
      <c r="O96" s="27" t="s">
        <v>111</v>
      </c>
    </row>
    <row r="97" spans="1:15" ht="139.5" x14ac:dyDescent="0.45">
      <c r="A97" s="27" t="str">
        <f t="shared" si="1"/>
        <v>Acceptable use agreements are signed by all employees before being allowed access to information assets.</v>
      </c>
      <c r="B97" s="27" t="s">
        <v>1240</v>
      </c>
      <c r="C97" s="27" t="s">
        <v>1233</v>
      </c>
      <c r="D97" s="27" t="s">
        <v>1232</v>
      </c>
      <c r="E97" s="27" t="s">
        <v>1256</v>
      </c>
      <c r="F97" s="27" t="s">
        <v>105</v>
      </c>
      <c r="G97" s="27">
        <v>1</v>
      </c>
      <c r="H97" s="27" t="s">
        <v>735</v>
      </c>
      <c r="I97" s="27" t="s">
        <v>1229</v>
      </c>
      <c r="J97" s="27" t="s">
        <v>736</v>
      </c>
      <c r="K97" s="27" t="s">
        <v>737</v>
      </c>
      <c r="L97" s="27" t="s">
        <v>739</v>
      </c>
      <c r="M97" s="27" t="s">
        <v>738</v>
      </c>
      <c r="N97" s="27" t="s">
        <v>740</v>
      </c>
      <c r="O97" s="27" t="s">
        <v>111</v>
      </c>
    </row>
    <row r="98" spans="1:15" ht="337.15" x14ac:dyDescent="0.45">
      <c r="A98" s="27" t="str">
        <f t="shared" si="1"/>
        <v>User's access rights are reviewed after any changes and reallocated as necessary.</v>
      </c>
      <c r="B98" s="27" t="s">
        <v>1240</v>
      </c>
      <c r="C98" s="27" t="s">
        <v>1233</v>
      </c>
      <c r="D98" s="27" t="s">
        <v>1232</v>
      </c>
      <c r="E98" s="27" t="s">
        <v>1256</v>
      </c>
      <c r="F98" s="27" t="s">
        <v>258</v>
      </c>
      <c r="G98" s="27">
        <v>1</v>
      </c>
      <c r="H98" s="27" t="s">
        <v>614</v>
      </c>
      <c r="I98" s="27" t="s">
        <v>1229</v>
      </c>
      <c r="J98" s="27" t="s">
        <v>615</v>
      </c>
      <c r="K98" s="27" t="s">
        <v>616</v>
      </c>
      <c r="L98" s="27" t="s">
        <v>618</v>
      </c>
      <c r="M98" s="27" t="s">
        <v>617</v>
      </c>
      <c r="N98" s="27" t="s">
        <v>619</v>
      </c>
      <c r="O98" s="27" t="s">
        <v>427</v>
      </c>
    </row>
    <row r="99" spans="1:15" ht="409.5" x14ac:dyDescent="0.45">
      <c r="A99" s="27" t="str">
        <f t="shared" si="1"/>
        <v>A time-out system (e.g. a screen saver) pauses the session screen after 15 minutes of inactivity, closes network sessions after 30 minutes o</v>
      </c>
      <c r="B99" s="27" t="s">
        <v>1240</v>
      </c>
      <c r="C99" s="27" t="s">
        <v>1233</v>
      </c>
      <c r="D99" s="27" t="s">
        <v>1232</v>
      </c>
      <c r="E99" s="27" t="s">
        <v>1256</v>
      </c>
      <c r="F99" s="27" t="s">
        <v>105</v>
      </c>
      <c r="G99" s="27">
        <v>1</v>
      </c>
      <c r="H99" s="27" t="s">
        <v>684</v>
      </c>
      <c r="I99" s="27" t="s">
        <v>1229</v>
      </c>
      <c r="J99" s="27" t="s">
        <v>685</v>
      </c>
      <c r="K99" s="27" t="s">
        <v>686</v>
      </c>
      <c r="L99" s="27" t="s">
        <v>688</v>
      </c>
      <c r="M99" s="27" t="s">
        <v>687</v>
      </c>
      <c r="N99" s="27" t="s">
        <v>689</v>
      </c>
      <c r="O99" s="27" t="s">
        <v>427</v>
      </c>
    </row>
    <row r="100" spans="1:15" ht="127.9" x14ac:dyDescent="0.45">
      <c r="A100" s="27" t="str">
        <f t="shared" si="1"/>
        <v>Multi-factor authentication methods are used in accordance with organizational policy, e.g., for remote network access.</v>
      </c>
      <c r="B100" s="27" t="s">
        <v>1240</v>
      </c>
      <c r="C100" s="27" t="s">
        <v>1233</v>
      </c>
      <c r="D100" s="27" t="s">
        <v>1232</v>
      </c>
      <c r="E100" s="27" t="s">
        <v>1256</v>
      </c>
      <c r="F100" s="27" t="s">
        <v>258</v>
      </c>
      <c r="G100" s="27">
        <v>2</v>
      </c>
      <c r="H100" s="27" t="s">
        <v>647</v>
      </c>
      <c r="I100" s="27" t="s">
        <v>1229</v>
      </c>
      <c r="J100" s="27" t="s">
        <v>666</v>
      </c>
      <c r="K100" s="27" t="s">
        <v>667</v>
      </c>
      <c r="L100" s="27" t="s">
        <v>669</v>
      </c>
      <c r="M100" s="27" t="s">
        <v>668</v>
      </c>
      <c r="N100" s="27" t="s">
        <v>670</v>
      </c>
      <c r="O100" s="27" t="s">
        <v>111</v>
      </c>
    </row>
    <row r="101" spans="1:15" ht="104.65" x14ac:dyDescent="0.45">
      <c r="A101" s="27" t="str">
        <f t="shared" si="1"/>
        <v>Where tokens are provided for multi-factor authentication, in person verification is required prior to granting access.</v>
      </c>
      <c r="B101" s="27" t="s">
        <v>1240</v>
      </c>
      <c r="C101" s="27" t="s">
        <v>1233</v>
      </c>
      <c r="D101" s="27" t="s">
        <v>1232</v>
      </c>
      <c r="E101" s="27" t="s">
        <v>1256</v>
      </c>
      <c r="F101" s="27" t="s">
        <v>258</v>
      </c>
      <c r="G101" s="27">
        <v>2</v>
      </c>
      <c r="H101" s="27" t="s">
        <v>647</v>
      </c>
      <c r="I101" s="27" t="s">
        <v>1229</v>
      </c>
      <c r="J101" s="27" t="s">
        <v>672</v>
      </c>
      <c r="K101" s="27" t="s">
        <v>673</v>
      </c>
      <c r="L101" s="27" t="s">
        <v>675</v>
      </c>
      <c r="M101" s="27" t="s">
        <v>674</v>
      </c>
      <c r="N101" s="27" t="s">
        <v>676</v>
      </c>
      <c r="O101" s="27" t="s">
        <v>111</v>
      </c>
    </row>
    <row r="102" spans="1:15" ht="151.15" x14ac:dyDescent="0.45">
      <c r="A102" s="27" t="str">
        <f t="shared" si="1"/>
        <v>Help desk support require user identification for any transaction that has information security implications.</v>
      </c>
      <c r="B102" s="27" t="s">
        <v>1240</v>
      </c>
      <c r="C102" s="27" t="s">
        <v>1233</v>
      </c>
      <c r="D102" s="27" t="s">
        <v>1232</v>
      </c>
      <c r="E102" s="27" t="s">
        <v>1256</v>
      </c>
      <c r="F102" s="27" t="s">
        <v>258</v>
      </c>
      <c r="G102" s="27">
        <v>2</v>
      </c>
      <c r="H102" s="27" t="s">
        <v>647</v>
      </c>
      <c r="I102" s="27" t="s">
        <v>1229</v>
      </c>
      <c r="J102" s="27" t="s">
        <v>678</v>
      </c>
      <c r="K102" s="27" t="s">
        <v>679</v>
      </c>
      <c r="L102" s="27" t="s">
        <v>681</v>
      </c>
      <c r="M102" s="27" t="s">
        <v>680</v>
      </c>
      <c r="N102" s="27" t="s">
        <v>682</v>
      </c>
      <c r="O102" s="27" t="s">
        <v>111</v>
      </c>
    </row>
    <row r="103" spans="1:15" ht="127.9" x14ac:dyDescent="0.45">
      <c r="A103" s="27" t="str">
        <f t="shared" si="1"/>
        <v>Access rights from an application to other applications are controlled.</v>
      </c>
      <c r="B103" s="27" t="s">
        <v>1240</v>
      </c>
      <c r="C103" s="27" t="s">
        <v>1233</v>
      </c>
      <c r="D103" s="27" t="s">
        <v>1232</v>
      </c>
      <c r="E103" s="27" t="s">
        <v>1256</v>
      </c>
      <c r="F103" s="27" t="s">
        <v>258</v>
      </c>
      <c r="G103" s="27">
        <v>2</v>
      </c>
      <c r="H103" s="27" t="s">
        <v>691</v>
      </c>
      <c r="I103" s="27" t="s">
        <v>1229</v>
      </c>
      <c r="J103" s="27" t="s">
        <v>698</v>
      </c>
      <c r="K103" s="27" t="s">
        <v>699</v>
      </c>
      <c r="L103" s="27" t="s">
        <v>701</v>
      </c>
      <c r="M103" s="27" t="s">
        <v>700</v>
      </c>
      <c r="N103" s="27" t="s">
        <v>702</v>
      </c>
      <c r="O103" s="27" t="s">
        <v>111</v>
      </c>
    </row>
    <row r="104" spans="1:15" ht="104.65" x14ac:dyDescent="0.45">
      <c r="A104" s="27" t="str">
        <f t="shared" si="1"/>
        <v>Outputs from application systems handling covered information are limited to the minimum necessary and sent only to authorized terminals/loc</v>
      </c>
      <c r="B104" s="27" t="s">
        <v>1240</v>
      </c>
      <c r="C104" s="27" t="s">
        <v>1233</v>
      </c>
      <c r="D104" s="27" t="s">
        <v>1232</v>
      </c>
      <c r="E104" s="27" t="s">
        <v>1256</v>
      </c>
      <c r="F104" s="27" t="s">
        <v>258</v>
      </c>
      <c r="G104" s="27">
        <v>2</v>
      </c>
      <c r="H104" s="27" t="s">
        <v>691</v>
      </c>
      <c r="I104" s="27" t="s">
        <v>1229</v>
      </c>
      <c r="J104" s="27" t="s">
        <v>704</v>
      </c>
      <c r="K104" s="27" t="s">
        <v>705</v>
      </c>
      <c r="L104" s="27" t="s">
        <v>707</v>
      </c>
      <c r="M104" s="27" t="s">
        <v>706</v>
      </c>
      <c r="N104" s="27" t="s">
        <v>708</v>
      </c>
      <c r="O104" s="27" t="s">
        <v>111</v>
      </c>
    </row>
    <row r="105" spans="1:15" ht="93" x14ac:dyDescent="0.45">
      <c r="A105" s="27" t="str">
        <f t="shared" si="1"/>
        <v>Covered information is encrypted when stored in non-secure areas and, if not encrypted at rest, the organization must document its rationale</v>
      </c>
      <c r="B105" s="27" t="s">
        <v>1240</v>
      </c>
      <c r="C105" s="27" t="s">
        <v>1233</v>
      </c>
      <c r="D105" s="27" t="s">
        <v>1232</v>
      </c>
      <c r="E105" s="27" t="s">
        <v>1256</v>
      </c>
      <c r="F105" s="27" t="s">
        <v>258</v>
      </c>
      <c r="G105" s="27">
        <v>2</v>
      </c>
      <c r="H105" s="27" t="s">
        <v>691</v>
      </c>
      <c r="I105" s="27" t="s">
        <v>1229</v>
      </c>
      <c r="J105" s="27" t="s">
        <v>710</v>
      </c>
      <c r="K105" s="27" t="s">
        <v>711</v>
      </c>
      <c r="L105" s="27" t="s">
        <v>713</v>
      </c>
      <c r="M105" s="27" t="s">
        <v>712</v>
      </c>
      <c r="N105" s="27" t="s">
        <v>714</v>
      </c>
      <c r="O105" s="27" t="s">
        <v>111</v>
      </c>
    </row>
    <row r="106" spans="1:15" ht="104.65" x14ac:dyDescent="0.45">
      <c r="A106" s="27" t="str">
        <f t="shared" si="1"/>
        <v>Actions that can be performed without identification and authentication are permitted by exception.</v>
      </c>
      <c r="B106" s="27" t="s">
        <v>1240</v>
      </c>
      <c r="C106" s="27" t="s">
        <v>1233</v>
      </c>
      <c r="D106" s="27" t="s">
        <v>1232</v>
      </c>
      <c r="E106" s="27" t="s">
        <v>1256</v>
      </c>
      <c r="F106" s="27" t="s">
        <v>258</v>
      </c>
      <c r="G106" s="27">
        <v>2</v>
      </c>
      <c r="H106" s="27" t="s">
        <v>691</v>
      </c>
      <c r="I106" s="27" t="s">
        <v>1229</v>
      </c>
      <c r="J106" s="27" t="s">
        <v>716</v>
      </c>
      <c r="K106" s="27" t="s">
        <v>717</v>
      </c>
      <c r="L106" s="27" t="s">
        <v>719</v>
      </c>
      <c r="M106" s="27" t="s">
        <v>718</v>
      </c>
      <c r="N106" s="27" t="s">
        <v>720</v>
      </c>
      <c r="O106" s="27" t="s">
        <v>111</v>
      </c>
    </row>
    <row r="107" spans="1:15" ht="186" x14ac:dyDescent="0.45">
      <c r="A107" s="27" t="str">
        <f t="shared" si="1"/>
        <v>Copy, move, print (and print screen), and storage of sensitive data is prohibited when accessed remotely without a defined business need.</v>
      </c>
      <c r="B107" s="27" t="s">
        <v>1240</v>
      </c>
      <c r="C107" s="27" t="s">
        <v>1233</v>
      </c>
      <c r="D107" s="27" t="s">
        <v>1232</v>
      </c>
      <c r="E107" s="27" t="s">
        <v>1256</v>
      </c>
      <c r="F107" s="27" t="s">
        <v>258</v>
      </c>
      <c r="G107" s="27">
        <v>3</v>
      </c>
      <c r="H107" s="27" t="s">
        <v>691</v>
      </c>
      <c r="I107" s="27" t="s">
        <v>1229</v>
      </c>
      <c r="J107" s="27" t="s">
        <v>722</v>
      </c>
      <c r="K107" s="27" t="s">
        <v>723</v>
      </c>
      <c r="L107" s="27" t="s">
        <v>725</v>
      </c>
      <c r="M107" s="27" t="s">
        <v>724</v>
      </c>
      <c r="N107" s="27" t="s">
        <v>726</v>
      </c>
      <c r="O107" s="27" t="s">
        <v>111</v>
      </c>
    </row>
    <row r="108" spans="1:15" ht="139.5" x14ac:dyDescent="0.45">
      <c r="A108" s="27" t="str">
        <f t="shared" si="1"/>
        <v>The organization provides notice that the employee's actions may be monitored, and that the employee consents to such monitoring.</v>
      </c>
      <c r="B108" s="27" t="s">
        <v>1240</v>
      </c>
      <c r="C108" s="27" t="s">
        <v>1233</v>
      </c>
      <c r="D108" s="27" t="s">
        <v>1232</v>
      </c>
      <c r="E108" s="27" t="s">
        <v>1255</v>
      </c>
      <c r="F108" s="27" t="s">
        <v>105</v>
      </c>
      <c r="G108" s="27">
        <v>1</v>
      </c>
      <c r="H108" s="27" t="s">
        <v>735</v>
      </c>
      <c r="I108" s="27" t="s">
        <v>1229</v>
      </c>
      <c r="J108" s="27" t="s">
        <v>744</v>
      </c>
      <c r="K108" s="27" t="s">
        <v>745</v>
      </c>
      <c r="L108" s="27" t="s">
        <v>747</v>
      </c>
      <c r="M108" s="27" t="s">
        <v>746</v>
      </c>
      <c r="N108" s="27" t="s">
        <v>748</v>
      </c>
      <c r="O108" s="27" t="s">
        <v>111</v>
      </c>
    </row>
    <row r="109" spans="1:15" ht="127.9" x14ac:dyDescent="0.45">
      <c r="A109" s="27" t="str">
        <f t="shared" si="1"/>
        <v>A secure audit record is created for all activities on the system (create, read, update, delete) involving covered information.</v>
      </c>
      <c r="B109" s="27" t="s">
        <v>1240</v>
      </c>
      <c r="C109" s="27" t="s">
        <v>1233</v>
      </c>
      <c r="D109" s="27" t="s">
        <v>1232</v>
      </c>
      <c r="E109" s="27" t="s">
        <v>1255</v>
      </c>
      <c r="F109" s="27" t="s">
        <v>258</v>
      </c>
      <c r="G109" s="27">
        <v>1</v>
      </c>
      <c r="H109" s="27" t="s">
        <v>750</v>
      </c>
      <c r="I109" s="27" t="s">
        <v>1229</v>
      </c>
      <c r="J109" s="27" t="s">
        <v>751</v>
      </c>
      <c r="K109" s="27" t="s">
        <v>752</v>
      </c>
      <c r="L109" s="27" t="s">
        <v>754</v>
      </c>
      <c r="M109" s="27" t="s">
        <v>753</v>
      </c>
      <c r="N109" s="27" t="s">
        <v>755</v>
      </c>
      <c r="O109" s="27" t="s">
        <v>111</v>
      </c>
    </row>
    <row r="110" spans="1:15" ht="151.15" x14ac:dyDescent="0.45">
      <c r="A110" s="27" t="str">
        <f t="shared" si="1"/>
        <v>Audit records include the unique user ID, unique data subject ID, function performed, and date/time the event was performed.</v>
      </c>
      <c r="B110" s="27" t="s">
        <v>1240</v>
      </c>
      <c r="C110" s="27" t="s">
        <v>1233</v>
      </c>
      <c r="D110" s="27" t="s">
        <v>1232</v>
      </c>
      <c r="E110" s="27" t="s">
        <v>1255</v>
      </c>
      <c r="F110" s="27" t="s">
        <v>258</v>
      </c>
      <c r="G110" s="27">
        <v>1</v>
      </c>
      <c r="H110" s="27" t="s">
        <v>750</v>
      </c>
      <c r="I110" s="27" t="s">
        <v>1229</v>
      </c>
      <c r="J110" s="27" t="s">
        <v>757</v>
      </c>
      <c r="K110" s="27" t="s">
        <v>758</v>
      </c>
      <c r="L110" s="27" t="s">
        <v>760</v>
      </c>
      <c r="M110" s="27" t="s">
        <v>759</v>
      </c>
      <c r="N110" s="27" t="s">
        <v>761</v>
      </c>
      <c r="O110" s="27" t="s">
        <v>111</v>
      </c>
    </row>
    <row r="111" spans="1:15" ht="174.4" x14ac:dyDescent="0.45">
      <c r="A111" s="27" t="str">
        <f t="shared" si="1"/>
        <v xml:space="preserve">The activities of privileged users (administrators, operators, etc.) include the success/failure of the event, time the event occurred, the </v>
      </c>
      <c r="B111" s="27" t="s">
        <v>1240</v>
      </c>
      <c r="C111" s="27" t="s">
        <v>1233</v>
      </c>
      <c r="D111" s="27" t="s">
        <v>1232</v>
      </c>
      <c r="E111" s="27" t="s">
        <v>1255</v>
      </c>
      <c r="F111" s="27" t="s">
        <v>258</v>
      </c>
      <c r="G111" s="27">
        <v>1</v>
      </c>
      <c r="H111" s="27" t="s">
        <v>750</v>
      </c>
      <c r="I111" s="27" t="s">
        <v>1229</v>
      </c>
      <c r="J111" s="27" t="s">
        <v>763</v>
      </c>
      <c r="K111" s="27" t="s">
        <v>764</v>
      </c>
      <c r="L111" s="27" t="s">
        <v>766</v>
      </c>
      <c r="M111" s="27" t="s">
        <v>765</v>
      </c>
      <c r="N111" s="27" t="s">
        <v>767</v>
      </c>
      <c r="O111" s="27" t="s">
        <v>111</v>
      </c>
    </row>
    <row r="112" spans="1:15" ht="93" x14ac:dyDescent="0.45">
      <c r="A112" s="27" t="str">
        <f t="shared" si="1"/>
        <v>All applicable legal requirements related to monitoring authorized access and unauthorized access attempts are met.</v>
      </c>
      <c r="B112" s="27" t="s">
        <v>1240</v>
      </c>
      <c r="C112" s="27" t="s">
        <v>1233</v>
      </c>
      <c r="D112" s="27" t="s">
        <v>1232</v>
      </c>
      <c r="E112" s="27" t="s">
        <v>1255</v>
      </c>
      <c r="F112" s="27" t="s">
        <v>258</v>
      </c>
      <c r="G112" s="27">
        <v>1</v>
      </c>
      <c r="H112" s="27" t="s">
        <v>741</v>
      </c>
      <c r="I112" s="27" t="s">
        <v>1229</v>
      </c>
      <c r="J112" s="27" t="s">
        <v>769</v>
      </c>
      <c r="K112" s="27" t="s">
        <v>770</v>
      </c>
      <c r="L112" s="27" t="s">
        <v>772</v>
      </c>
      <c r="M112" s="27" t="s">
        <v>771</v>
      </c>
      <c r="N112" s="27" t="s">
        <v>773</v>
      </c>
      <c r="O112" s="27" t="s">
        <v>111</v>
      </c>
    </row>
    <row r="113" spans="1:15" ht="151.15" x14ac:dyDescent="0.45">
      <c r="A113" s="27" t="str">
        <f t="shared" si="1"/>
        <v>Access to system audit tools and audit trails is protected and controlled to prevent unauthorized access and use.</v>
      </c>
      <c r="B113" s="27" t="s">
        <v>1240</v>
      </c>
      <c r="C113" s="27" t="s">
        <v>1233</v>
      </c>
      <c r="D113" s="27" t="s">
        <v>1232</v>
      </c>
      <c r="E113" s="27" t="s">
        <v>1255</v>
      </c>
      <c r="F113" s="27" t="s">
        <v>258</v>
      </c>
      <c r="G113" s="27">
        <v>1</v>
      </c>
      <c r="H113" s="27" t="s">
        <v>793</v>
      </c>
      <c r="I113" s="27" t="s">
        <v>1229</v>
      </c>
      <c r="J113" s="27" t="s">
        <v>794</v>
      </c>
      <c r="K113" s="27" t="s">
        <v>795</v>
      </c>
      <c r="L113" s="27" t="s">
        <v>797</v>
      </c>
      <c r="M113" s="27" t="s">
        <v>796</v>
      </c>
      <c r="N113" s="27" t="s">
        <v>798</v>
      </c>
      <c r="O113" s="27" t="s">
        <v>111</v>
      </c>
    </row>
    <row r="114" spans="1:15" ht="104.65" x14ac:dyDescent="0.45">
      <c r="A114" s="27" t="str">
        <f t="shared" si="1"/>
        <v>The organization’s system clocks are synchronized to an agreed, authoritative real-time standard (e.g., daylight savings time) and synchroni</v>
      </c>
      <c r="B114" s="27" t="s">
        <v>1240</v>
      </c>
      <c r="C114" s="27" t="s">
        <v>1233</v>
      </c>
      <c r="D114" s="27" t="s">
        <v>1232</v>
      </c>
      <c r="E114" s="27" t="s">
        <v>1255</v>
      </c>
      <c r="F114" s="27" t="s">
        <v>258</v>
      </c>
      <c r="G114" s="27">
        <v>1</v>
      </c>
      <c r="H114" s="27" t="s">
        <v>800</v>
      </c>
      <c r="I114" s="27" t="s">
        <v>1229</v>
      </c>
      <c r="J114" s="27" t="s">
        <v>801</v>
      </c>
      <c r="K114" s="27" t="s">
        <v>802</v>
      </c>
      <c r="L114" s="27" t="s">
        <v>804</v>
      </c>
      <c r="M114" s="27" t="s">
        <v>803</v>
      </c>
      <c r="N114" s="27" t="s">
        <v>805</v>
      </c>
      <c r="O114" s="27" t="s">
        <v>111</v>
      </c>
    </row>
    <row r="115" spans="1:15" ht="127.9" x14ac:dyDescent="0.45">
      <c r="A115" s="27" t="str">
        <f t="shared" si="1"/>
        <v>Separation of duties is used to limit the risk of unauthorized or unintentional modification of information and systems.</v>
      </c>
      <c r="B115" s="27" t="s">
        <v>1240</v>
      </c>
      <c r="C115" s="27" t="s">
        <v>1233</v>
      </c>
      <c r="D115" s="27" t="s">
        <v>1232</v>
      </c>
      <c r="E115" s="27" t="s">
        <v>1255</v>
      </c>
      <c r="F115" s="27" t="s">
        <v>105</v>
      </c>
      <c r="G115" s="27">
        <v>1</v>
      </c>
      <c r="H115" s="27" t="s">
        <v>807</v>
      </c>
      <c r="I115" s="27" t="s">
        <v>1229</v>
      </c>
      <c r="J115" s="27" t="s">
        <v>808</v>
      </c>
      <c r="K115" s="27" t="s">
        <v>809</v>
      </c>
      <c r="L115" s="27" t="s">
        <v>811</v>
      </c>
      <c r="M115" s="27" t="s">
        <v>810</v>
      </c>
      <c r="N115" s="27" t="s">
        <v>812</v>
      </c>
      <c r="O115" s="27" t="s">
        <v>111</v>
      </c>
    </row>
    <row r="116" spans="1:15" ht="151.15" x14ac:dyDescent="0.45">
      <c r="A116" s="27" t="str">
        <f t="shared" si="1"/>
        <v>Automated systems deployed throughout the organizations environment are used to monitor key events and analyze system logs, the results of w</v>
      </c>
      <c r="B116" s="27" t="s">
        <v>1240</v>
      </c>
      <c r="C116" s="27" t="s">
        <v>1233</v>
      </c>
      <c r="D116" s="27" t="s">
        <v>1232</v>
      </c>
      <c r="E116" s="27" t="s">
        <v>1255</v>
      </c>
      <c r="F116" s="27" t="s">
        <v>258</v>
      </c>
      <c r="G116" s="27">
        <v>2</v>
      </c>
      <c r="H116" s="27" t="s">
        <v>741</v>
      </c>
      <c r="I116" s="27" t="s">
        <v>1229</v>
      </c>
      <c r="J116" s="27" t="s">
        <v>775</v>
      </c>
      <c r="K116" s="27" t="s">
        <v>776</v>
      </c>
      <c r="L116" s="27" t="s">
        <v>778</v>
      </c>
      <c r="M116" s="27" t="s">
        <v>777</v>
      </c>
      <c r="N116" s="27" t="s">
        <v>779</v>
      </c>
      <c r="O116" s="27" t="s">
        <v>111</v>
      </c>
    </row>
    <row r="117" spans="1:15" ht="383.65" x14ac:dyDescent="0.45">
      <c r="A117" s="27" t="str">
        <f t="shared" si="1"/>
        <v>Monitoring includes privileged operations, authorized access, unauthorized access attempts, and system alerts or failures.</v>
      </c>
      <c r="B117" s="27" t="s">
        <v>1240</v>
      </c>
      <c r="C117" s="27" t="s">
        <v>1233</v>
      </c>
      <c r="D117" s="27" t="s">
        <v>1232</v>
      </c>
      <c r="E117" s="27" t="s">
        <v>1255</v>
      </c>
      <c r="F117" s="27" t="s">
        <v>258</v>
      </c>
      <c r="G117" s="27">
        <v>2</v>
      </c>
      <c r="H117" s="27" t="s">
        <v>741</v>
      </c>
      <c r="I117" s="27" t="s">
        <v>1229</v>
      </c>
      <c r="J117" s="27" t="s">
        <v>781</v>
      </c>
      <c r="K117" s="27" t="s">
        <v>782</v>
      </c>
      <c r="L117" s="27" t="s">
        <v>784</v>
      </c>
      <c r="M117" s="27" t="s">
        <v>783</v>
      </c>
      <c r="N117" s="27" t="s">
        <v>785</v>
      </c>
      <c r="O117" s="27" t="s">
        <v>111</v>
      </c>
    </row>
    <row r="118" spans="1:15" ht="93" x14ac:dyDescent="0.45">
      <c r="A118" s="27" t="str">
        <f t="shared" si="1"/>
        <v>Auditing and monitoring systems employed by the organization support audit reduction and report generation.</v>
      </c>
      <c r="B118" s="27" t="s">
        <v>1240</v>
      </c>
      <c r="C118" s="27" t="s">
        <v>1233</v>
      </c>
      <c r="D118" s="27" t="s">
        <v>1232</v>
      </c>
      <c r="E118" s="27" t="s">
        <v>1255</v>
      </c>
      <c r="F118" s="27" t="s">
        <v>258</v>
      </c>
      <c r="G118" s="27">
        <v>2</v>
      </c>
      <c r="H118" s="27" t="s">
        <v>741</v>
      </c>
      <c r="I118" s="27" t="s">
        <v>1229</v>
      </c>
      <c r="J118" s="27" t="s">
        <v>787</v>
      </c>
      <c r="K118" s="27" t="s">
        <v>788</v>
      </c>
      <c r="L118" s="27" t="s">
        <v>790</v>
      </c>
      <c r="M118" s="27" t="s">
        <v>789</v>
      </c>
      <c r="N118" s="27" t="s">
        <v>791</v>
      </c>
      <c r="O118" s="27" t="s">
        <v>111</v>
      </c>
    </row>
    <row r="119" spans="1:15" ht="162.75" x14ac:dyDescent="0.45">
      <c r="A119" s="27" t="str">
        <f t="shared" si="1"/>
        <v>Employees and contractors receive documented initial (as part of their onboarding within 60 days of hire), annual and ongoing training on th</v>
      </c>
      <c r="B119" s="27" t="s">
        <v>1240</v>
      </c>
      <c r="C119" s="27" t="s">
        <v>1233</v>
      </c>
      <c r="D119" s="27" t="s">
        <v>1232</v>
      </c>
      <c r="E119" s="27" t="s">
        <v>1254</v>
      </c>
      <c r="F119" s="27" t="s">
        <v>105</v>
      </c>
      <c r="G119" s="27">
        <v>1</v>
      </c>
      <c r="H119" s="27" t="s">
        <v>827</v>
      </c>
      <c r="I119" s="27" t="s">
        <v>1229</v>
      </c>
      <c r="J119" s="27" t="s">
        <v>828</v>
      </c>
      <c r="K119" s="27" t="s">
        <v>829</v>
      </c>
      <c r="L119" s="27" t="s">
        <v>831</v>
      </c>
      <c r="M119" s="27" t="s">
        <v>830</v>
      </c>
      <c r="N119" s="27" t="s">
        <v>832</v>
      </c>
      <c r="O119" s="27" t="s">
        <v>111</v>
      </c>
    </row>
    <row r="120" spans="1:15" ht="127.9" x14ac:dyDescent="0.45">
      <c r="A120" s="27" t="str">
        <f t="shared" si="1"/>
        <v>Employees and contractors are informed in writing, e.g., when they sign rules of behavior or an acceptable use agreement) that violations of</v>
      </c>
      <c r="B120" s="27" t="s">
        <v>1240</v>
      </c>
      <c r="C120" s="27" t="s">
        <v>1233</v>
      </c>
      <c r="D120" s="27" t="s">
        <v>1232</v>
      </c>
      <c r="E120" s="27" t="s">
        <v>1254</v>
      </c>
      <c r="F120" s="27" t="s">
        <v>105</v>
      </c>
      <c r="G120" s="27">
        <v>1</v>
      </c>
      <c r="H120" s="27" t="s">
        <v>735</v>
      </c>
      <c r="I120" s="27" t="s">
        <v>1229</v>
      </c>
      <c r="J120" s="27" t="s">
        <v>876</v>
      </c>
      <c r="K120" s="27" t="s">
        <v>877</v>
      </c>
      <c r="L120" s="27" t="s">
        <v>879</v>
      </c>
      <c r="M120" s="27" t="s">
        <v>878</v>
      </c>
      <c r="N120" s="27" t="s">
        <v>880</v>
      </c>
      <c r="O120" s="27" t="s">
        <v>111</v>
      </c>
    </row>
    <row r="121" spans="1:15" ht="127.9" x14ac:dyDescent="0.45">
      <c r="A121" s="27" t="str">
        <f t="shared" si="1"/>
        <v>Rules are defined to describe user responsibilities and acceptable behavior regarding information system usage, including at a minimum rules</v>
      </c>
      <c r="B121" s="27" t="s">
        <v>1240</v>
      </c>
      <c r="C121" s="27" t="s">
        <v>1233</v>
      </c>
      <c r="D121" s="27" t="s">
        <v>1232</v>
      </c>
      <c r="E121" s="27" t="s">
        <v>1254</v>
      </c>
      <c r="F121" s="27" t="s">
        <v>105</v>
      </c>
      <c r="G121" s="27">
        <v>1</v>
      </c>
      <c r="H121" s="27" t="s">
        <v>882</v>
      </c>
      <c r="I121" s="27" t="s">
        <v>1229</v>
      </c>
      <c r="J121" s="27" t="s">
        <v>883</v>
      </c>
      <c r="K121" s="27" t="s">
        <v>884</v>
      </c>
      <c r="L121" s="27" t="s">
        <v>886</v>
      </c>
      <c r="M121" s="27" t="s">
        <v>885</v>
      </c>
      <c r="N121" s="27" t="s">
        <v>887</v>
      </c>
      <c r="O121" s="27" t="s">
        <v>111</v>
      </c>
    </row>
    <row r="122" spans="1:15" ht="116.25" x14ac:dyDescent="0.45">
      <c r="A122" s="27" t="str">
        <f t="shared" si="1"/>
        <v>The organization prohibits users from installing unauthorized software, including data and software from external network, and ensures users</v>
      </c>
      <c r="B122" s="27" t="s">
        <v>1240</v>
      </c>
      <c r="C122" s="27" t="s">
        <v>1233</v>
      </c>
      <c r="D122" s="27" t="s">
        <v>1232</v>
      </c>
      <c r="E122" s="27" t="s">
        <v>1254</v>
      </c>
      <c r="F122" s="27" t="s">
        <v>105</v>
      </c>
      <c r="G122" s="27">
        <v>1</v>
      </c>
      <c r="H122" s="27" t="s">
        <v>214</v>
      </c>
      <c r="I122" s="27" t="s">
        <v>1229</v>
      </c>
      <c r="J122" s="27" t="s">
        <v>889</v>
      </c>
      <c r="K122" s="27" t="s">
        <v>890</v>
      </c>
      <c r="L122" s="27" t="s">
        <v>892</v>
      </c>
      <c r="M122" s="27" t="s">
        <v>891</v>
      </c>
      <c r="N122" s="27" t="s">
        <v>893</v>
      </c>
      <c r="O122" s="27" t="s">
        <v>111</v>
      </c>
    </row>
    <row r="123" spans="1:15" ht="290.64999999999998" x14ac:dyDescent="0.45">
      <c r="A123" s="27" t="str">
        <f t="shared" si="1"/>
        <v>Personnel using mobile computing devices are trained on the risks, the controls implemented, and their responsibilities. (e.g., shoulder sur</v>
      </c>
      <c r="B123" s="27" t="s">
        <v>1240</v>
      </c>
      <c r="C123" s="27" t="s">
        <v>1233</v>
      </c>
      <c r="D123" s="27" t="s">
        <v>1232</v>
      </c>
      <c r="E123" s="27" t="s">
        <v>1254</v>
      </c>
      <c r="F123" s="27" t="s">
        <v>258</v>
      </c>
      <c r="G123" s="27">
        <v>1</v>
      </c>
      <c r="H123" s="27" t="s">
        <v>257</v>
      </c>
      <c r="I123" s="27" t="s">
        <v>1229</v>
      </c>
      <c r="J123" s="27" t="s">
        <v>815</v>
      </c>
      <c r="K123" s="27" t="s">
        <v>816</v>
      </c>
      <c r="L123" s="27" t="s">
        <v>818</v>
      </c>
      <c r="M123" s="27" t="s">
        <v>817</v>
      </c>
      <c r="N123" s="27" t="s">
        <v>819</v>
      </c>
      <c r="O123" s="27" t="s">
        <v>469</v>
      </c>
    </row>
    <row r="124" spans="1:15" ht="290.64999999999998" x14ac:dyDescent="0.45">
      <c r="A124" s="27" t="str">
        <f t="shared" si="1"/>
        <v>Personnel who telework are trained on the risks, the controls implemented, and their responsibilities.</v>
      </c>
      <c r="B124" s="27" t="s">
        <v>1240</v>
      </c>
      <c r="C124" s="27" t="s">
        <v>1233</v>
      </c>
      <c r="D124" s="27" t="s">
        <v>1232</v>
      </c>
      <c r="E124" s="27" t="s">
        <v>1254</v>
      </c>
      <c r="F124" s="27" t="s">
        <v>105</v>
      </c>
      <c r="G124" s="27">
        <v>1</v>
      </c>
      <c r="H124" s="27" t="s">
        <v>283</v>
      </c>
      <c r="I124" s="27" t="s">
        <v>1229</v>
      </c>
      <c r="J124" s="27" t="s">
        <v>821</v>
      </c>
      <c r="K124" s="27" t="s">
        <v>822</v>
      </c>
      <c r="L124" s="27" t="s">
        <v>824</v>
      </c>
      <c r="M124" s="27" t="s">
        <v>823</v>
      </c>
      <c r="N124" s="27" t="s">
        <v>825</v>
      </c>
      <c r="O124" s="27" t="s">
        <v>469</v>
      </c>
    </row>
    <row r="125" spans="1:15" ht="409.5" x14ac:dyDescent="0.45">
      <c r="A125" s="27" t="str">
        <f t="shared" si="1"/>
        <v>The organization shall provide training on BYOD usage, which includes providing an of approved applications, application stores, and applica</v>
      </c>
      <c r="B125" s="27" t="s">
        <v>1240</v>
      </c>
      <c r="C125" s="27" t="s">
        <v>1233</v>
      </c>
      <c r="D125" s="27" t="s">
        <v>1232</v>
      </c>
      <c r="E125" s="27" t="s">
        <v>1254</v>
      </c>
      <c r="F125" s="27" t="s">
        <v>105</v>
      </c>
      <c r="G125" s="27">
        <v>1</v>
      </c>
      <c r="H125" s="27" t="s">
        <v>827</v>
      </c>
      <c r="I125" s="27" t="s">
        <v>1229</v>
      </c>
      <c r="J125" s="27" t="s">
        <v>834</v>
      </c>
      <c r="K125" s="27" t="s">
        <v>835</v>
      </c>
      <c r="L125" s="27" t="s">
        <v>837</v>
      </c>
      <c r="M125" s="27" t="s">
        <v>836</v>
      </c>
      <c r="N125" s="27" t="s">
        <v>838</v>
      </c>
      <c r="O125" s="27" t="s">
        <v>150</v>
      </c>
    </row>
    <row r="126" spans="1:15" ht="104.65" x14ac:dyDescent="0.45">
      <c r="A126" s="27" t="str">
        <f t="shared" si="1"/>
        <v xml:space="preserve">Dedicated security and privacy awareness training is developed as part of the organization's onboarding program, is documented and tracked, </v>
      </c>
      <c r="B126" s="27" t="s">
        <v>1240</v>
      </c>
      <c r="C126" s="27" t="s">
        <v>1233</v>
      </c>
      <c r="D126" s="27" t="s">
        <v>1232</v>
      </c>
      <c r="E126" s="27" t="s">
        <v>1254</v>
      </c>
      <c r="F126" s="27" t="s">
        <v>105</v>
      </c>
      <c r="G126" s="27">
        <v>2</v>
      </c>
      <c r="H126" s="27" t="s">
        <v>827</v>
      </c>
      <c r="I126" s="27" t="s">
        <v>1229</v>
      </c>
      <c r="J126" s="27" t="s">
        <v>840</v>
      </c>
      <c r="K126" s="27" t="s">
        <v>841</v>
      </c>
      <c r="L126" s="27" t="s">
        <v>843</v>
      </c>
      <c r="M126" s="27" t="s">
        <v>842</v>
      </c>
      <c r="N126" s="27" t="s">
        <v>844</v>
      </c>
      <c r="O126" s="27" t="s">
        <v>111</v>
      </c>
    </row>
    <row r="127" spans="1:15" ht="151.15" x14ac:dyDescent="0.45">
      <c r="A127" s="27" t="str">
        <f t="shared" si="1"/>
        <v>Employees sign acceptance/acknowledgement of their security and privacy responsibilities.</v>
      </c>
      <c r="B127" s="27" t="s">
        <v>1240</v>
      </c>
      <c r="C127" s="27" t="s">
        <v>1233</v>
      </c>
      <c r="D127" s="27" t="s">
        <v>1232</v>
      </c>
      <c r="E127" s="27" t="s">
        <v>1254</v>
      </c>
      <c r="F127" s="27" t="s">
        <v>105</v>
      </c>
      <c r="G127" s="27">
        <v>2</v>
      </c>
      <c r="H127" s="27" t="s">
        <v>827</v>
      </c>
      <c r="I127" s="27" t="s">
        <v>1229</v>
      </c>
      <c r="J127" s="27" t="s">
        <v>846</v>
      </c>
      <c r="K127" s="27" t="s">
        <v>847</v>
      </c>
      <c r="L127" s="27" t="s">
        <v>849</v>
      </c>
      <c r="M127" s="27" t="s">
        <v>848</v>
      </c>
      <c r="N127" s="27" t="s">
        <v>850</v>
      </c>
      <c r="O127" s="27" t="s">
        <v>111</v>
      </c>
    </row>
    <row r="128" spans="1:15" ht="409.5" x14ac:dyDescent="0.45">
      <c r="A128" s="27" t="str">
        <f t="shared" si="1"/>
        <v>The organization shall train its workforce to ensure covered information is stored in organization-specified locations.</v>
      </c>
      <c r="B128" s="27" t="s">
        <v>1240</v>
      </c>
      <c r="C128" s="27" t="s">
        <v>1233</v>
      </c>
      <c r="D128" s="27" t="s">
        <v>1232</v>
      </c>
      <c r="E128" s="27" t="s">
        <v>1254</v>
      </c>
      <c r="F128" s="27" t="s">
        <v>105</v>
      </c>
      <c r="G128" s="27">
        <v>2</v>
      </c>
      <c r="H128" s="27" t="s">
        <v>827</v>
      </c>
      <c r="I128" s="27" t="s">
        <v>1229</v>
      </c>
      <c r="J128" s="27" t="s">
        <v>852</v>
      </c>
      <c r="K128" s="27" t="s">
        <v>853</v>
      </c>
      <c r="L128" s="27" t="s">
        <v>855</v>
      </c>
      <c r="M128" s="27" t="s">
        <v>854</v>
      </c>
      <c r="N128" s="27" t="s">
        <v>856</v>
      </c>
      <c r="O128" s="27" t="s">
        <v>150</v>
      </c>
    </row>
    <row r="129" spans="1:15" ht="151.15" x14ac:dyDescent="0.45">
      <c r="A129" s="27" t="str">
        <f t="shared" si="1"/>
        <v>Personnel with significant security responsibilities, e.g., system administrators, receive specialized education and training on their roles</v>
      </c>
      <c r="B129" s="27" t="s">
        <v>1240</v>
      </c>
      <c r="C129" s="27" t="s">
        <v>1233</v>
      </c>
      <c r="D129" s="27" t="s">
        <v>1232</v>
      </c>
      <c r="E129" s="27" t="s">
        <v>1254</v>
      </c>
      <c r="F129" s="27" t="s">
        <v>105</v>
      </c>
      <c r="G129" s="27">
        <v>3</v>
      </c>
      <c r="H129" s="27" t="s">
        <v>827</v>
      </c>
      <c r="I129" s="27" t="s">
        <v>1229</v>
      </c>
      <c r="J129" s="27" t="s">
        <v>858</v>
      </c>
      <c r="K129" s="27" t="s">
        <v>859</v>
      </c>
      <c r="L129" s="27" t="s">
        <v>861</v>
      </c>
      <c r="M129" s="27" t="s">
        <v>860</v>
      </c>
      <c r="N129" s="27" t="s">
        <v>862</v>
      </c>
      <c r="O129" s="27" t="s">
        <v>111</v>
      </c>
    </row>
    <row r="130" spans="1:15" ht="186" x14ac:dyDescent="0.45">
      <c r="A130" s="27" t="str">
        <f t="shared" si="1"/>
        <v>The organization maintains a documented list of each individual who completes the on-boarding process and maintains all training records for</v>
      </c>
      <c r="B130" s="27" t="s">
        <v>1240</v>
      </c>
      <c r="C130" s="27" t="s">
        <v>1233</v>
      </c>
      <c r="D130" s="27" t="s">
        <v>1232</v>
      </c>
      <c r="E130" s="27" t="s">
        <v>1254</v>
      </c>
      <c r="F130" s="27" t="s">
        <v>105</v>
      </c>
      <c r="G130" s="27">
        <v>3</v>
      </c>
      <c r="H130" s="27" t="s">
        <v>827</v>
      </c>
      <c r="I130" s="27" t="s">
        <v>1229</v>
      </c>
      <c r="J130" s="27" t="s">
        <v>864</v>
      </c>
      <c r="K130" s="27" t="s">
        <v>865</v>
      </c>
      <c r="L130" s="27" t="s">
        <v>867</v>
      </c>
      <c r="M130" s="27" t="s">
        <v>866</v>
      </c>
      <c r="N130" s="27" t="s">
        <v>868</v>
      </c>
      <c r="O130" s="27" t="s">
        <v>111</v>
      </c>
    </row>
    <row r="131" spans="1:15" ht="409.5" x14ac:dyDescent="0.45">
      <c r="A131" s="27" t="str">
        <f t="shared" ref="A131:A194" si="2">LEFT(J131,140)</f>
        <v>The organization shall train workforce members on how to properly respond to perimeter security alarms.</v>
      </c>
      <c r="B131" s="27" t="s">
        <v>1240</v>
      </c>
      <c r="C131" s="27" t="s">
        <v>1233</v>
      </c>
      <c r="D131" s="27" t="s">
        <v>1232</v>
      </c>
      <c r="E131" s="27" t="s">
        <v>1254</v>
      </c>
      <c r="F131" s="27" t="s">
        <v>105</v>
      </c>
      <c r="G131" s="27">
        <v>3</v>
      </c>
      <c r="H131" s="27" t="s">
        <v>827</v>
      </c>
      <c r="I131" s="27" t="s">
        <v>1229</v>
      </c>
      <c r="J131" s="27" t="s">
        <v>870</v>
      </c>
      <c r="K131" s="27" t="s">
        <v>871</v>
      </c>
      <c r="L131" s="27" t="s">
        <v>873</v>
      </c>
      <c r="M131" s="27" t="s">
        <v>872</v>
      </c>
      <c r="N131" s="27" t="s">
        <v>874</v>
      </c>
      <c r="O131" s="27" t="s">
        <v>150</v>
      </c>
    </row>
    <row r="132" spans="1:15" ht="209.25" x14ac:dyDescent="0.45">
      <c r="A132" s="27" t="str">
        <f t="shared" si="2"/>
        <v>Access to the organization’s information and systems by external parties is not permitted until due diligence has been conducted, the approp</v>
      </c>
      <c r="B132" s="27" t="s">
        <v>1240</v>
      </c>
      <c r="C132" s="27" t="s">
        <v>1233</v>
      </c>
      <c r="D132" s="27" t="s">
        <v>1232</v>
      </c>
      <c r="E132" s="27" t="s">
        <v>1253</v>
      </c>
      <c r="F132" s="27" t="s">
        <v>105</v>
      </c>
      <c r="G132" s="27">
        <v>1</v>
      </c>
      <c r="H132" s="27" t="s">
        <v>897</v>
      </c>
      <c r="I132" s="27" t="s">
        <v>1229</v>
      </c>
      <c r="J132" s="27" t="s">
        <v>898</v>
      </c>
      <c r="K132" s="27" t="s">
        <v>899</v>
      </c>
      <c r="L132" s="27" t="s">
        <v>901</v>
      </c>
      <c r="M132" s="27" t="s">
        <v>900</v>
      </c>
      <c r="N132" s="27" t="s">
        <v>902</v>
      </c>
      <c r="O132" s="27" t="s">
        <v>111</v>
      </c>
    </row>
    <row r="133" spans="1:15" ht="127.9" x14ac:dyDescent="0.45">
      <c r="A133" s="27" t="str">
        <f t="shared" si="2"/>
        <v>Remote access connections between the organization and external parties are encrypted.</v>
      </c>
      <c r="B133" s="27" t="s">
        <v>1240</v>
      </c>
      <c r="C133" s="27" t="s">
        <v>1233</v>
      </c>
      <c r="D133" s="27" t="s">
        <v>1232</v>
      </c>
      <c r="E133" s="27" t="s">
        <v>1253</v>
      </c>
      <c r="F133" s="27" t="s">
        <v>105</v>
      </c>
      <c r="G133" s="27">
        <v>1</v>
      </c>
      <c r="H133" s="27" t="s">
        <v>897</v>
      </c>
      <c r="I133" s="27" t="s">
        <v>1229</v>
      </c>
      <c r="J133" s="27" t="s">
        <v>904</v>
      </c>
      <c r="K133" s="27" t="s">
        <v>905</v>
      </c>
      <c r="L133" s="27" t="s">
        <v>907</v>
      </c>
      <c r="M133" s="27" t="s">
        <v>906</v>
      </c>
      <c r="N133" s="27" t="s">
        <v>908</v>
      </c>
      <c r="O133" s="27" t="s">
        <v>111</v>
      </c>
    </row>
    <row r="134" spans="1:15" ht="93" x14ac:dyDescent="0.45">
      <c r="A134" s="27" t="str">
        <f t="shared" si="2"/>
        <v>Access granted to external parties is limited to the minimum necessary and granted only for the duration required.</v>
      </c>
      <c r="B134" s="27" t="s">
        <v>1240</v>
      </c>
      <c r="C134" s="27" t="s">
        <v>1233</v>
      </c>
      <c r="D134" s="27" t="s">
        <v>1232</v>
      </c>
      <c r="E134" s="27" t="s">
        <v>1253</v>
      </c>
      <c r="F134" s="27" t="s">
        <v>105</v>
      </c>
      <c r="G134" s="27">
        <v>1</v>
      </c>
      <c r="H134" s="27" t="s">
        <v>897</v>
      </c>
      <c r="I134" s="27" t="s">
        <v>1229</v>
      </c>
      <c r="J134" s="27" t="s">
        <v>910</v>
      </c>
      <c r="K134" s="27" t="s">
        <v>911</v>
      </c>
      <c r="L134" s="27" t="s">
        <v>913</v>
      </c>
      <c r="M134" s="27" t="s">
        <v>912</v>
      </c>
      <c r="N134" s="27" t="s">
        <v>914</v>
      </c>
      <c r="O134" s="27" t="s">
        <v>111</v>
      </c>
    </row>
    <row r="135" spans="1:15" ht="409.5" x14ac:dyDescent="0.45">
      <c r="A135" s="27" t="str">
        <f t="shared" si="2"/>
        <v>A standard agreement with third parties is defined and includes the required security controls in accordance with the organization's securit</v>
      </c>
      <c r="B135" s="27" t="s">
        <v>1240</v>
      </c>
      <c r="C135" s="27" t="s">
        <v>1233</v>
      </c>
      <c r="D135" s="27" t="s">
        <v>1232</v>
      </c>
      <c r="E135" s="27" t="s">
        <v>1253</v>
      </c>
      <c r="F135" s="27" t="s">
        <v>105</v>
      </c>
      <c r="G135" s="27">
        <v>1</v>
      </c>
      <c r="H135" s="27" t="s">
        <v>916</v>
      </c>
      <c r="I135" s="27" t="s">
        <v>1229</v>
      </c>
      <c r="J135" s="27" t="s">
        <v>917</v>
      </c>
      <c r="K135" s="27" t="s">
        <v>918</v>
      </c>
      <c r="L135" s="27" t="s">
        <v>920</v>
      </c>
      <c r="M135" s="27" t="s">
        <v>919</v>
      </c>
      <c r="N135" s="27" t="s">
        <v>921</v>
      </c>
      <c r="O135" s="27" t="s">
        <v>111</v>
      </c>
    </row>
    <row r="136" spans="1:15" ht="186" x14ac:dyDescent="0.45">
      <c r="A136" s="27" t="str">
        <f t="shared" si="2"/>
        <v>Service Level Agreements (SLAs) or contracts with an agreed service arrangement address liability, service definitions, security controls, a</v>
      </c>
      <c r="B136" s="27" t="s">
        <v>1240</v>
      </c>
      <c r="C136" s="27" t="s">
        <v>1233</v>
      </c>
      <c r="D136" s="27" t="s">
        <v>1232</v>
      </c>
      <c r="E136" s="27" t="s">
        <v>1253</v>
      </c>
      <c r="F136" s="27" t="s">
        <v>258</v>
      </c>
      <c r="G136" s="27">
        <v>1</v>
      </c>
      <c r="H136" s="27" t="s">
        <v>923</v>
      </c>
      <c r="I136" s="27" t="s">
        <v>1229</v>
      </c>
      <c r="J136" s="27" t="s">
        <v>924</v>
      </c>
      <c r="K136" s="27" t="s">
        <v>925</v>
      </c>
      <c r="L136" s="27" t="s">
        <v>927</v>
      </c>
      <c r="M136" s="27" t="s">
        <v>926</v>
      </c>
      <c r="N136" s="27" t="s">
        <v>928</v>
      </c>
      <c r="O136" s="27" t="s">
        <v>111</v>
      </c>
    </row>
    <row r="137" spans="1:15" ht="174.4" x14ac:dyDescent="0.45">
      <c r="A137" s="27" t="str">
        <f t="shared" si="2"/>
        <v>The results of monitoring activities of third party services are compared against the Service Level Agreements or contracts at least annuall</v>
      </c>
      <c r="B137" s="27" t="s">
        <v>1240</v>
      </c>
      <c r="C137" s="27" t="s">
        <v>1233</v>
      </c>
      <c r="D137" s="27" t="s">
        <v>1232</v>
      </c>
      <c r="E137" s="27" t="s">
        <v>1253</v>
      </c>
      <c r="F137" s="27" t="s">
        <v>258</v>
      </c>
      <c r="G137" s="27">
        <v>1</v>
      </c>
      <c r="H137" s="27" t="s">
        <v>942</v>
      </c>
      <c r="I137" s="27" t="s">
        <v>1229</v>
      </c>
      <c r="J137" s="27" t="s">
        <v>943</v>
      </c>
      <c r="K137" s="27" t="s">
        <v>944</v>
      </c>
      <c r="L137" s="27" t="s">
        <v>946</v>
      </c>
      <c r="M137" s="27" t="s">
        <v>945</v>
      </c>
      <c r="N137" s="27" t="s">
        <v>947</v>
      </c>
      <c r="O137" s="27" t="s">
        <v>111</v>
      </c>
    </row>
    <row r="138" spans="1:15" ht="104.65" x14ac:dyDescent="0.45">
      <c r="A138" s="27" t="str">
        <f t="shared" si="2"/>
        <v>Third parties coordinate, manage and communicate changes to their services provided to the organization.</v>
      </c>
      <c r="B138" s="27" t="s">
        <v>1240</v>
      </c>
      <c r="C138" s="27" t="s">
        <v>1233</v>
      </c>
      <c r="D138" s="27" t="s">
        <v>1232</v>
      </c>
      <c r="E138" s="27" t="s">
        <v>1253</v>
      </c>
      <c r="F138" s="27" t="s">
        <v>258</v>
      </c>
      <c r="G138" s="27">
        <v>1</v>
      </c>
      <c r="H138" s="27" t="s">
        <v>967</v>
      </c>
      <c r="I138" s="27" t="s">
        <v>1229</v>
      </c>
      <c r="J138" s="27" t="s">
        <v>968</v>
      </c>
      <c r="K138" s="27" t="s">
        <v>969</v>
      </c>
      <c r="L138" s="27" t="s">
        <v>971</v>
      </c>
      <c r="M138" s="27" t="s">
        <v>970</v>
      </c>
      <c r="N138" s="27" t="s">
        <v>972</v>
      </c>
      <c r="O138" s="27" t="s">
        <v>111</v>
      </c>
    </row>
    <row r="139" spans="1:15" ht="255.75" x14ac:dyDescent="0.45">
      <c r="A139" s="27" t="str">
        <f t="shared" si="2"/>
        <v>Where software development is outsourced, formal contracts are in place to address the ownership and security of the code and application.</v>
      </c>
      <c r="B139" s="27" t="s">
        <v>1240</v>
      </c>
      <c r="C139" s="27" t="s">
        <v>1233</v>
      </c>
      <c r="D139" s="27" t="s">
        <v>1232</v>
      </c>
      <c r="E139" s="27" t="s">
        <v>1253</v>
      </c>
      <c r="F139" s="27" t="s">
        <v>105</v>
      </c>
      <c r="G139" s="27">
        <v>1</v>
      </c>
      <c r="H139" s="27" t="s">
        <v>980</v>
      </c>
      <c r="I139" s="27" t="s">
        <v>1229</v>
      </c>
      <c r="J139" s="27" t="s">
        <v>981</v>
      </c>
      <c r="K139" s="27" t="s">
        <v>982</v>
      </c>
      <c r="L139" s="27" t="s">
        <v>984</v>
      </c>
      <c r="M139" s="27" t="s">
        <v>983</v>
      </c>
      <c r="N139" s="27" t="s">
        <v>985</v>
      </c>
      <c r="O139" s="27" t="s">
        <v>111</v>
      </c>
    </row>
    <row r="140" spans="1:15" ht="162.75" x14ac:dyDescent="0.45">
      <c r="A140" s="27" t="str">
        <f t="shared" si="2"/>
        <v>The organization develops, disseminates and annually reviews/updates a list of current service providers.</v>
      </c>
      <c r="B140" s="27" t="s">
        <v>1240</v>
      </c>
      <c r="C140" s="27" t="s">
        <v>1233</v>
      </c>
      <c r="D140" s="27" t="s">
        <v>1232</v>
      </c>
      <c r="E140" s="27" t="s">
        <v>1253</v>
      </c>
      <c r="F140" s="27" t="s">
        <v>258</v>
      </c>
      <c r="G140" s="27">
        <v>2</v>
      </c>
      <c r="H140" s="27" t="s">
        <v>923</v>
      </c>
      <c r="I140" s="27" t="s">
        <v>1229</v>
      </c>
      <c r="J140" s="27" t="s">
        <v>930</v>
      </c>
      <c r="K140" s="27" t="s">
        <v>931</v>
      </c>
      <c r="L140" s="27" t="s">
        <v>933</v>
      </c>
      <c r="M140" s="27" t="s">
        <v>932</v>
      </c>
      <c r="N140" s="27" t="s">
        <v>934</v>
      </c>
      <c r="O140" s="27" t="s">
        <v>111</v>
      </c>
    </row>
    <row r="141" spans="1:15" ht="139.5" x14ac:dyDescent="0.45">
      <c r="A141" s="27" t="str">
        <f t="shared" si="2"/>
        <v>The organization addresses information security and other business considerations when acquiring systems or services including maintaining s</v>
      </c>
      <c r="B141" s="27" t="s">
        <v>1240</v>
      </c>
      <c r="C141" s="27" t="s">
        <v>1233</v>
      </c>
      <c r="D141" s="27" t="s">
        <v>1232</v>
      </c>
      <c r="E141" s="27" t="s">
        <v>1253</v>
      </c>
      <c r="F141" s="27" t="s">
        <v>258</v>
      </c>
      <c r="G141" s="27">
        <v>2</v>
      </c>
      <c r="H141" s="27" t="s">
        <v>923</v>
      </c>
      <c r="I141" s="27" t="s">
        <v>1229</v>
      </c>
      <c r="J141" s="27" t="s">
        <v>936</v>
      </c>
      <c r="K141" s="27" t="s">
        <v>937</v>
      </c>
      <c r="L141" s="27" t="s">
        <v>939</v>
      </c>
      <c r="M141" s="27" t="s">
        <v>938</v>
      </c>
      <c r="N141" s="27" t="s">
        <v>940</v>
      </c>
      <c r="O141" s="27" t="s">
        <v>111</v>
      </c>
    </row>
    <row r="142" spans="1:15" ht="197.65" x14ac:dyDescent="0.45">
      <c r="A142" s="27" t="str">
        <f t="shared" si="2"/>
        <v>Regular progress meetings are conducted as required by the SLA to review reports, audit trails, security events, operational issues, failure</v>
      </c>
      <c r="B142" s="27" t="s">
        <v>1240</v>
      </c>
      <c r="C142" s="27" t="s">
        <v>1233</v>
      </c>
      <c r="D142" s="27" t="s">
        <v>1232</v>
      </c>
      <c r="E142" s="27" t="s">
        <v>1253</v>
      </c>
      <c r="F142" s="27" t="s">
        <v>258</v>
      </c>
      <c r="G142" s="27">
        <v>2</v>
      </c>
      <c r="H142" s="27" t="s">
        <v>942</v>
      </c>
      <c r="I142" s="27" t="s">
        <v>1229</v>
      </c>
      <c r="J142" s="27" t="s">
        <v>949</v>
      </c>
      <c r="K142" s="27" t="s">
        <v>950</v>
      </c>
      <c r="L142" s="27" t="s">
        <v>952</v>
      </c>
      <c r="M142" s="27" t="s">
        <v>951</v>
      </c>
      <c r="N142" s="27" t="s">
        <v>953</v>
      </c>
      <c r="O142" s="27" t="s">
        <v>111</v>
      </c>
    </row>
    <row r="143" spans="1:15" ht="174.4" x14ac:dyDescent="0.45">
      <c r="A143" s="27" t="str">
        <f t="shared" si="2"/>
        <v>Network services are periodically audited to ensure that providers implement the required security features and meet the requirements agreed</v>
      </c>
      <c r="B143" s="27" t="s">
        <v>1240</v>
      </c>
      <c r="C143" s="27" t="s">
        <v>1233</v>
      </c>
      <c r="D143" s="27" t="s">
        <v>1232</v>
      </c>
      <c r="E143" s="27" t="s">
        <v>1253</v>
      </c>
      <c r="F143" s="27" t="s">
        <v>258</v>
      </c>
      <c r="G143" s="27">
        <v>2</v>
      </c>
      <c r="H143" s="27" t="s">
        <v>942</v>
      </c>
      <c r="I143" s="27" t="s">
        <v>1229</v>
      </c>
      <c r="J143" s="27" t="s">
        <v>955</v>
      </c>
      <c r="K143" s="27" t="s">
        <v>956</v>
      </c>
      <c r="L143" s="27" t="s">
        <v>958</v>
      </c>
      <c r="M143" s="27" t="s">
        <v>957</v>
      </c>
      <c r="N143" s="27" t="s">
        <v>959</v>
      </c>
      <c r="O143" s="27" t="s">
        <v>111</v>
      </c>
    </row>
    <row r="144" spans="1:15" ht="104.65" x14ac:dyDescent="0.45">
      <c r="A144" s="27" t="str">
        <f t="shared" si="2"/>
        <v>Third party service changes are evaluated to identify the potential impacts before implementation.</v>
      </c>
      <c r="B144" s="27" t="s">
        <v>1240</v>
      </c>
      <c r="C144" s="27" t="s">
        <v>1233</v>
      </c>
      <c r="D144" s="27" t="s">
        <v>1232</v>
      </c>
      <c r="E144" s="27" t="s">
        <v>1253</v>
      </c>
      <c r="F144" s="27" t="s">
        <v>258</v>
      </c>
      <c r="G144" s="27">
        <v>2</v>
      </c>
      <c r="H144" s="27" t="s">
        <v>967</v>
      </c>
      <c r="I144" s="27" t="s">
        <v>1229</v>
      </c>
      <c r="J144" s="27" t="s">
        <v>974</v>
      </c>
      <c r="K144" s="27" t="s">
        <v>975</v>
      </c>
      <c r="L144" s="27" t="s">
        <v>977</v>
      </c>
      <c r="M144" s="27" t="s">
        <v>976</v>
      </c>
      <c r="N144" s="27" t="s">
        <v>978</v>
      </c>
      <c r="O144" s="27" t="s">
        <v>111</v>
      </c>
    </row>
    <row r="145" spans="1:15" ht="348.75" x14ac:dyDescent="0.45">
      <c r="A145" s="27" t="str">
        <f t="shared" si="2"/>
        <v>The organization employs a service management relationship and process between itself and a third party to monitor (i) security control comp</v>
      </c>
      <c r="B145" s="27" t="s">
        <v>1240</v>
      </c>
      <c r="C145" s="27" t="s">
        <v>1233</v>
      </c>
      <c r="D145" s="27" t="s">
        <v>1232</v>
      </c>
      <c r="E145" s="27" t="s">
        <v>1253</v>
      </c>
      <c r="F145" s="27" t="s">
        <v>258</v>
      </c>
      <c r="G145" s="27">
        <v>2</v>
      </c>
      <c r="H145" s="27" t="s">
        <v>942</v>
      </c>
      <c r="I145" s="27" t="s">
        <v>1229</v>
      </c>
      <c r="J145" s="27" t="s">
        <v>961</v>
      </c>
      <c r="K145" s="27" t="s">
        <v>962</v>
      </c>
      <c r="L145" s="27" t="s">
        <v>964</v>
      </c>
      <c r="M145" s="27" t="s">
        <v>963</v>
      </c>
      <c r="N145" s="27" t="s">
        <v>965</v>
      </c>
      <c r="O145" s="27" t="s">
        <v>427</v>
      </c>
    </row>
    <row r="146" spans="1:15" ht="162.75" x14ac:dyDescent="0.45">
      <c r="A146" s="27" t="str">
        <f t="shared" si="2"/>
        <v>Sanctions are fairly applied to employees following violations of the information security policies once a breach is verified and includes c</v>
      </c>
      <c r="B146" s="27" t="s">
        <v>1240</v>
      </c>
      <c r="C146" s="27" t="s">
        <v>1233</v>
      </c>
      <c r="D146" s="27" t="s">
        <v>1232</v>
      </c>
      <c r="E146" s="27" t="s">
        <v>1248</v>
      </c>
      <c r="F146" s="27" t="s">
        <v>105</v>
      </c>
      <c r="G146" s="27">
        <v>1</v>
      </c>
      <c r="H146" s="27" t="s">
        <v>152</v>
      </c>
      <c r="I146" s="27" t="s">
        <v>1229</v>
      </c>
      <c r="J146" s="27" t="s">
        <v>988</v>
      </c>
      <c r="K146" s="27" t="s">
        <v>989</v>
      </c>
      <c r="L146" s="27" t="s">
        <v>991</v>
      </c>
      <c r="M146" s="27" t="s">
        <v>990</v>
      </c>
      <c r="N146" s="27" t="s">
        <v>992</v>
      </c>
      <c r="O146" s="27" t="s">
        <v>111</v>
      </c>
    </row>
    <row r="147" spans="1:15" ht="151.15" x14ac:dyDescent="0.45">
      <c r="A147" s="27" t="str">
        <f t="shared" si="2"/>
        <v>A list of employees involved in security incidents is maintained with the resulting outcome from the investigation.</v>
      </c>
      <c r="B147" s="27" t="s">
        <v>1240</v>
      </c>
      <c r="C147" s="27" t="s">
        <v>1233</v>
      </c>
      <c r="D147" s="27" t="s">
        <v>1232</v>
      </c>
      <c r="E147" s="27" t="s">
        <v>1248</v>
      </c>
      <c r="F147" s="27" t="s">
        <v>105</v>
      </c>
      <c r="G147" s="27">
        <v>1</v>
      </c>
      <c r="H147" s="27" t="s">
        <v>152</v>
      </c>
      <c r="I147" s="27" t="s">
        <v>1229</v>
      </c>
      <c r="J147" s="27" t="s">
        <v>994</v>
      </c>
      <c r="K147" s="27" t="s">
        <v>995</v>
      </c>
      <c r="L147" s="27" t="s">
        <v>997</v>
      </c>
      <c r="M147" s="27" t="s">
        <v>996</v>
      </c>
      <c r="N147" s="27" t="s">
        <v>998</v>
      </c>
      <c r="O147" s="27" t="s">
        <v>111</v>
      </c>
    </row>
    <row r="148" spans="1:15" ht="93" x14ac:dyDescent="0.45">
      <c r="A148" s="27" t="str">
        <f t="shared" si="2"/>
        <v>Management approves the use of information assets and takes appropriate action when unauthorized activity occurs.</v>
      </c>
      <c r="B148" s="27" t="s">
        <v>1240</v>
      </c>
      <c r="C148" s="27" t="s">
        <v>1233</v>
      </c>
      <c r="D148" s="27" t="s">
        <v>1232</v>
      </c>
      <c r="E148" s="27" t="s">
        <v>1248</v>
      </c>
      <c r="F148" s="27" t="s">
        <v>105</v>
      </c>
      <c r="G148" s="27">
        <v>1</v>
      </c>
      <c r="H148" s="27" t="s">
        <v>735</v>
      </c>
      <c r="I148" s="27" t="s">
        <v>1229</v>
      </c>
      <c r="J148" s="27" t="s">
        <v>1000</v>
      </c>
      <c r="K148" s="27" t="s">
        <v>1001</v>
      </c>
      <c r="L148" s="27" t="s">
        <v>1003</v>
      </c>
      <c r="M148" s="27" t="s">
        <v>1002</v>
      </c>
      <c r="N148" s="27" t="s">
        <v>1004</v>
      </c>
      <c r="O148" s="27" t="s">
        <v>111</v>
      </c>
    </row>
    <row r="149" spans="1:15" ht="162.75" x14ac:dyDescent="0.45">
      <c r="A149" s="27" t="str">
        <f t="shared" si="2"/>
        <v>A formal security incident response program is established to respond, report (without fear of repercussion), escalate and treat breaches an</v>
      </c>
      <c r="B149" s="27" t="s">
        <v>1240</v>
      </c>
      <c r="C149" s="27" t="s">
        <v>1233</v>
      </c>
      <c r="D149" s="27" t="s">
        <v>1232</v>
      </c>
      <c r="E149" s="27" t="s">
        <v>1248</v>
      </c>
      <c r="F149" s="27" t="s">
        <v>105</v>
      </c>
      <c r="G149" s="27">
        <v>1</v>
      </c>
      <c r="H149" s="27" t="s">
        <v>1006</v>
      </c>
      <c r="I149" s="27" t="s">
        <v>1229</v>
      </c>
      <c r="J149" s="27" t="s">
        <v>1007</v>
      </c>
      <c r="K149" s="27" t="s">
        <v>1008</v>
      </c>
      <c r="L149" s="27" t="s">
        <v>1010</v>
      </c>
      <c r="M149" s="27" t="s">
        <v>1009</v>
      </c>
      <c r="N149" s="27" t="s">
        <v>1011</v>
      </c>
      <c r="O149" s="27" t="s">
        <v>111</v>
      </c>
    </row>
    <row r="150" spans="1:15" ht="93" x14ac:dyDescent="0.45">
      <c r="A150" s="27" t="str">
        <f t="shared" si="2"/>
        <v>There is a point of contact for reporting information security events who is made known throughout the organization, always available, and a</v>
      </c>
      <c r="B150" s="27" t="s">
        <v>1240</v>
      </c>
      <c r="C150" s="27" t="s">
        <v>1233</v>
      </c>
      <c r="D150" s="27" t="s">
        <v>1232</v>
      </c>
      <c r="E150" s="27" t="s">
        <v>1248</v>
      </c>
      <c r="F150" s="27" t="s">
        <v>105</v>
      </c>
      <c r="G150" s="27">
        <v>1</v>
      </c>
      <c r="H150" s="27" t="s">
        <v>1006</v>
      </c>
      <c r="I150" s="27" t="s">
        <v>1229</v>
      </c>
      <c r="J150" s="27" t="s">
        <v>1013</v>
      </c>
      <c r="K150" s="27" t="s">
        <v>1014</v>
      </c>
      <c r="L150" s="27" t="s">
        <v>1016</v>
      </c>
      <c r="M150" s="27" t="s">
        <v>1015</v>
      </c>
      <c r="N150" s="27" t="s">
        <v>1017</v>
      </c>
      <c r="O150" s="27" t="s">
        <v>111</v>
      </c>
    </row>
    <row r="151" spans="1:15" ht="104.65" x14ac:dyDescent="0.45">
      <c r="A151" s="27" t="str">
        <f t="shared" si="2"/>
        <v>The organization shall implement an insider threat program that includes a cross-discipline insider threat incident handling team.</v>
      </c>
      <c r="B151" s="27" t="s">
        <v>1240</v>
      </c>
      <c r="C151" s="27" t="s">
        <v>1233</v>
      </c>
      <c r="D151" s="27" t="s">
        <v>1232</v>
      </c>
      <c r="E151" s="27" t="s">
        <v>1248</v>
      </c>
      <c r="F151" s="27" t="s">
        <v>105</v>
      </c>
      <c r="G151" s="27">
        <v>1</v>
      </c>
      <c r="H151" s="27" t="s">
        <v>1006</v>
      </c>
      <c r="I151" s="27" t="s">
        <v>1229</v>
      </c>
      <c r="J151" s="27" t="s">
        <v>1019</v>
      </c>
      <c r="K151" s="27" t="s">
        <v>1020</v>
      </c>
      <c r="L151" s="27" t="s">
        <v>1022</v>
      </c>
      <c r="M151" s="27" t="s">
        <v>1021</v>
      </c>
      <c r="N151" s="27" t="s">
        <v>1023</v>
      </c>
      <c r="O151" s="27" t="s">
        <v>111</v>
      </c>
    </row>
    <row r="152" spans="1:15" ht="220.9" x14ac:dyDescent="0.45">
      <c r="A152" s="27" t="str">
        <f t="shared" si="2"/>
        <v>The security incident response program accounts and prepares the organization for a variety of incidents.</v>
      </c>
      <c r="B152" s="27" t="s">
        <v>1240</v>
      </c>
      <c r="C152" s="27" t="s">
        <v>1233</v>
      </c>
      <c r="D152" s="27" t="s">
        <v>1232</v>
      </c>
      <c r="E152" s="27" t="s">
        <v>1248</v>
      </c>
      <c r="F152" s="27" t="s">
        <v>105</v>
      </c>
      <c r="G152" s="27">
        <v>1</v>
      </c>
      <c r="H152" s="27" t="s">
        <v>1039</v>
      </c>
      <c r="I152" s="27" t="s">
        <v>1229</v>
      </c>
      <c r="J152" s="27" t="s">
        <v>1040</v>
      </c>
      <c r="K152" s="27" t="s">
        <v>1041</v>
      </c>
      <c r="L152" s="27" t="s">
        <v>1043</v>
      </c>
      <c r="M152" s="27" t="s">
        <v>1042</v>
      </c>
      <c r="N152" s="27" t="s">
        <v>1044</v>
      </c>
      <c r="O152" s="27" t="s">
        <v>111</v>
      </c>
    </row>
    <row r="153" spans="1:15" ht="409.5" x14ac:dyDescent="0.45">
      <c r="A153" s="27" t="str">
        <f t="shared" si="2"/>
        <v>There is a point of contact is responsible for coordinating incident responses and has the authority to direct actions required in all phase</v>
      </c>
      <c r="B153" s="27" t="s">
        <v>1240</v>
      </c>
      <c r="C153" s="27" t="s">
        <v>1233</v>
      </c>
      <c r="D153" s="27" t="s">
        <v>1232</v>
      </c>
      <c r="E153" s="27" t="s">
        <v>1248</v>
      </c>
      <c r="F153" s="27" t="s">
        <v>105</v>
      </c>
      <c r="G153" s="27">
        <v>1</v>
      </c>
      <c r="H153" s="27" t="s">
        <v>1039</v>
      </c>
      <c r="I153" s="27" t="s">
        <v>1229</v>
      </c>
      <c r="J153" s="27" t="s">
        <v>1046</v>
      </c>
      <c r="K153" s="27" t="s">
        <v>1047</v>
      </c>
      <c r="L153" s="27" t="s">
        <v>1049</v>
      </c>
      <c r="M153" s="27" t="s">
        <v>1048</v>
      </c>
      <c r="N153" s="27" t="s">
        <v>1050</v>
      </c>
      <c r="O153" s="27" t="s">
        <v>150</v>
      </c>
    </row>
    <row r="154" spans="1:15" ht="406.9" x14ac:dyDescent="0.45">
      <c r="A154" s="27" t="str">
        <f t="shared" si="2"/>
        <v>Workforce members cooperate with federal or state investigations or disciplinary proceedings.</v>
      </c>
      <c r="B154" s="27" t="s">
        <v>1240</v>
      </c>
      <c r="C154" s="27" t="s">
        <v>1233</v>
      </c>
      <c r="D154" s="27" t="s">
        <v>1232</v>
      </c>
      <c r="E154" s="27" t="s">
        <v>1248</v>
      </c>
      <c r="F154" s="27" t="s">
        <v>105</v>
      </c>
      <c r="G154" s="27">
        <v>1</v>
      </c>
      <c r="H154" s="27" t="s">
        <v>1006</v>
      </c>
      <c r="I154" s="27" t="s">
        <v>1229</v>
      </c>
      <c r="J154" s="27" t="s">
        <v>1025</v>
      </c>
      <c r="K154" s="27" t="s">
        <v>1026</v>
      </c>
      <c r="L154" s="27" t="s">
        <v>1028</v>
      </c>
      <c r="M154" s="27" t="s">
        <v>1027</v>
      </c>
      <c r="N154" s="27" t="s">
        <v>1029</v>
      </c>
      <c r="O154" s="27" t="s">
        <v>1030</v>
      </c>
    </row>
    <row r="155" spans="1:15" ht="395.25" x14ac:dyDescent="0.45">
      <c r="A155" s="27" t="str">
        <f t="shared" si="2"/>
        <v>The organization takes disciplinary action against workforce members that fail to cooperate with federal and state investigations.</v>
      </c>
      <c r="B155" s="27" t="s">
        <v>1240</v>
      </c>
      <c r="C155" s="27" t="s">
        <v>1233</v>
      </c>
      <c r="D155" s="27" t="s">
        <v>1232</v>
      </c>
      <c r="E155" s="27" t="s">
        <v>1248</v>
      </c>
      <c r="F155" s="27" t="s">
        <v>105</v>
      </c>
      <c r="G155" s="27">
        <v>1</v>
      </c>
      <c r="H155" s="27" t="s">
        <v>1006</v>
      </c>
      <c r="I155" s="27" t="s">
        <v>1229</v>
      </c>
      <c r="J155" s="27" t="s">
        <v>1032</v>
      </c>
      <c r="K155" s="27" t="s">
        <v>1033</v>
      </c>
      <c r="L155" s="27" t="s">
        <v>1035</v>
      </c>
      <c r="M155" s="27" t="s">
        <v>1034</v>
      </c>
      <c r="N155" s="27" t="s">
        <v>1036</v>
      </c>
      <c r="O155" s="27" t="s">
        <v>1037</v>
      </c>
    </row>
    <row r="156" spans="1:15" ht="409.5" x14ac:dyDescent="0.45">
      <c r="A156" s="27" t="str">
        <f t="shared" si="2"/>
        <v>TX covered entities disclose breaches as required by state law.</v>
      </c>
      <c r="B156" s="27" t="s">
        <v>1240</v>
      </c>
      <c r="C156" s="27" t="s">
        <v>1233</v>
      </c>
      <c r="D156" s="27" t="s">
        <v>1232</v>
      </c>
      <c r="E156" s="27" t="s">
        <v>1248</v>
      </c>
      <c r="F156" s="27" t="s">
        <v>105</v>
      </c>
      <c r="G156" s="27" t="s">
        <v>1246</v>
      </c>
      <c r="H156" s="27" t="s">
        <v>1006</v>
      </c>
      <c r="I156" s="27" t="s">
        <v>1229</v>
      </c>
      <c r="J156" s="27" t="s">
        <v>1251</v>
      </c>
      <c r="K156" s="27" t="s">
        <v>1329</v>
      </c>
      <c r="L156" s="27" t="s">
        <v>1328</v>
      </c>
      <c r="M156" s="27" t="s">
        <v>1327</v>
      </c>
      <c r="N156" s="27" t="s">
        <v>1326</v>
      </c>
      <c r="O156" s="27" t="s">
        <v>1325</v>
      </c>
    </row>
    <row r="157" spans="1:15" ht="409.5" x14ac:dyDescent="0.45">
      <c r="A157" s="27" t="str">
        <f t="shared" si="2"/>
        <v>The organization cooperates with state investigations regarding the falsification of certificates, records or reports.</v>
      </c>
      <c r="B157" s="27" t="s">
        <v>1240</v>
      </c>
      <c r="C157" s="27" t="s">
        <v>1233</v>
      </c>
      <c r="D157" s="27" t="s">
        <v>1232</v>
      </c>
      <c r="E157" s="27" t="s">
        <v>1248</v>
      </c>
      <c r="F157" s="27" t="s">
        <v>105</v>
      </c>
      <c r="G157" s="27" t="s">
        <v>1246</v>
      </c>
      <c r="H157" s="27" t="s">
        <v>1006</v>
      </c>
      <c r="I157" s="27" t="s">
        <v>1229</v>
      </c>
      <c r="J157" s="27" t="s">
        <v>1249</v>
      </c>
      <c r="K157" s="27" t="s">
        <v>1324</v>
      </c>
      <c r="L157" s="27" t="s">
        <v>1323</v>
      </c>
      <c r="M157" s="27" t="s">
        <v>1322</v>
      </c>
      <c r="N157" s="27" t="s">
        <v>1321</v>
      </c>
      <c r="O157" s="27" t="s">
        <v>1320</v>
      </c>
    </row>
    <row r="158" spans="1:15" ht="409.5" x14ac:dyDescent="0.45">
      <c r="A158" s="27" t="str">
        <f t="shared" si="2"/>
        <v>Private psychiatric (mental) hospitals, crisis stabilization units and other mental health facilities assist state investigators through the</v>
      </c>
      <c r="B158" s="27" t="s">
        <v>1240</v>
      </c>
      <c r="C158" s="27" t="s">
        <v>1233</v>
      </c>
      <c r="D158" s="27" t="s">
        <v>1232</v>
      </c>
      <c r="E158" s="27" t="s">
        <v>1248</v>
      </c>
      <c r="F158" s="27" t="s">
        <v>105</v>
      </c>
      <c r="G158" s="27" t="s">
        <v>1246</v>
      </c>
      <c r="H158" s="27" t="s">
        <v>1006</v>
      </c>
      <c r="I158" s="27" t="s">
        <v>1229</v>
      </c>
      <c r="J158" s="27" t="s">
        <v>1245</v>
      </c>
      <c r="K158" s="27" t="s">
        <v>1319</v>
      </c>
      <c r="L158" s="27" t="s">
        <v>1028</v>
      </c>
      <c r="M158" s="27" t="s">
        <v>1027</v>
      </c>
      <c r="N158" s="27" t="s">
        <v>1318</v>
      </c>
      <c r="O158" s="27" t="s">
        <v>1317</v>
      </c>
    </row>
    <row r="159" spans="1:15" ht="255.75" x14ac:dyDescent="0.45">
      <c r="A159" s="27" t="str">
        <f t="shared" si="2"/>
        <v xml:space="preserve">The organization can recover and restore business operations and establish an availability of information in the time frame required by the </v>
      </c>
      <c r="B159" s="27" t="s">
        <v>1240</v>
      </c>
      <c r="C159" s="27" t="s">
        <v>1233</v>
      </c>
      <c r="D159" s="27" t="s">
        <v>1232</v>
      </c>
      <c r="E159" s="27" t="s">
        <v>1244</v>
      </c>
      <c r="F159" s="27" t="s">
        <v>105</v>
      </c>
      <c r="G159" s="27">
        <v>1</v>
      </c>
      <c r="H159" s="27" t="s">
        <v>894</v>
      </c>
      <c r="I159" s="27" t="s">
        <v>1229</v>
      </c>
      <c r="J159" s="27" t="s">
        <v>1053</v>
      </c>
      <c r="K159" s="27" t="s">
        <v>1054</v>
      </c>
      <c r="L159" s="27" t="s">
        <v>1056</v>
      </c>
      <c r="M159" s="27" t="s">
        <v>1055</v>
      </c>
      <c r="N159" s="27" t="s">
        <v>1057</v>
      </c>
      <c r="O159" s="27" t="s">
        <v>111</v>
      </c>
    </row>
    <row r="160" spans="1:15" ht="232.5" x14ac:dyDescent="0.45">
      <c r="A160" s="27" t="str">
        <f t="shared" si="2"/>
        <v>The contingency program addresses required capacity, identifies critical missions and business functions, defines recovery objectives and pr</v>
      </c>
      <c r="B160" s="27" t="s">
        <v>1240</v>
      </c>
      <c r="C160" s="27" t="s">
        <v>1233</v>
      </c>
      <c r="D160" s="27" t="s">
        <v>1232</v>
      </c>
      <c r="E160" s="27" t="s">
        <v>1244</v>
      </c>
      <c r="F160" s="27" t="s">
        <v>105</v>
      </c>
      <c r="G160" s="27">
        <v>1</v>
      </c>
      <c r="H160" s="27" t="s">
        <v>894</v>
      </c>
      <c r="I160" s="27" t="s">
        <v>1229</v>
      </c>
      <c r="J160" s="27" t="s">
        <v>1059</v>
      </c>
      <c r="K160" s="27" t="s">
        <v>1060</v>
      </c>
      <c r="L160" s="27" t="s">
        <v>1062</v>
      </c>
      <c r="M160" s="27" t="s">
        <v>1061</v>
      </c>
      <c r="N160" s="27" t="s">
        <v>1063</v>
      </c>
      <c r="O160" s="27" t="s">
        <v>111</v>
      </c>
    </row>
    <row r="161" spans="1:15" ht="139.5" x14ac:dyDescent="0.45">
      <c r="A161" s="27" t="str">
        <f t="shared" si="2"/>
        <v>Copies of the business continuity plans are distributed to key contingency personnel.</v>
      </c>
      <c r="B161" s="27" t="s">
        <v>1240</v>
      </c>
      <c r="C161" s="27" t="s">
        <v>1233</v>
      </c>
      <c r="D161" s="27" t="s">
        <v>1232</v>
      </c>
      <c r="E161" s="27" t="s">
        <v>1244</v>
      </c>
      <c r="F161" s="27" t="s">
        <v>105</v>
      </c>
      <c r="G161" s="27">
        <v>1</v>
      </c>
      <c r="H161" s="27" t="s">
        <v>894</v>
      </c>
      <c r="I161" s="27" t="s">
        <v>1229</v>
      </c>
      <c r="J161" s="27" t="s">
        <v>1065</v>
      </c>
      <c r="K161" s="27" t="s">
        <v>1066</v>
      </c>
      <c r="L161" s="27" t="s">
        <v>1068</v>
      </c>
      <c r="M161" s="27" t="s">
        <v>1067</v>
      </c>
      <c r="N161" s="27" t="s">
        <v>1069</v>
      </c>
      <c r="O161" s="27" t="s">
        <v>111</v>
      </c>
    </row>
    <row r="162" spans="1:15" ht="325.5" x14ac:dyDescent="0.45">
      <c r="A162" s="27" t="str">
        <f t="shared" si="2"/>
        <v>The organization maintains and updates a formal, comprehensive program to manage the risk associated with the use of information assets.</v>
      </c>
      <c r="B162" s="27" t="s">
        <v>1240</v>
      </c>
      <c r="C162" s="27" t="s">
        <v>1233</v>
      </c>
      <c r="D162" s="27" t="s">
        <v>1232</v>
      </c>
      <c r="E162" s="27" t="s">
        <v>1243</v>
      </c>
      <c r="F162" s="27" t="s">
        <v>105</v>
      </c>
      <c r="G162" s="27">
        <v>1</v>
      </c>
      <c r="H162" s="27" t="s">
        <v>1072</v>
      </c>
      <c r="I162" s="27" t="s">
        <v>1229</v>
      </c>
      <c r="J162" s="27" t="s">
        <v>1073</v>
      </c>
      <c r="K162" s="27" t="s">
        <v>1074</v>
      </c>
      <c r="L162" s="27" t="s">
        <v>1076</v>
      </c>
      <c r="M162" s="27" t="s">
        <v>1075</v>
      </c>
      <c r="N162" s="27" t="s">
        <v>1077</v>
      </c>
      <c r="O162" s="27" t="s">
        <v>111</v>
      </c>
    </row>
    <row r="163" spans="1:15" ht="186" x14ac:dyDescent="0.45">
      <c r="A163" s="27" t="str">
        <f t="shared" si="2"/>
        <v>The organization performs risk assessments in a consistent way and at planned intervals, or when there are major changes to the organization</v>
      </c>
      <c r="B163" s="27" t="s">
        <v>1240</v>
      </c>
      <c r="C163" s="27" t="s">
        <v>1233</v>
      </c>
      <c r="D163" s="27" t="s">
        <v>1232</v>
      </c>
      <c r="E163" s="27" t="s">
        <v>1243</v>
      </c>
      <c r="F163" s="27" t="s">
        <v>105</v>
      </c>
      <c r="G163" s="27">
        <v>1</v>
      </c>
      <c r="H163" s="27" t="s">
        <v>1112</v>
      </c>
      <c r="I163" s="27" t="s">
        <v>1229</v>
      </c>
      <c r="J163" s="27" t="s">
        <v>1113</v>
      </c>
      <c r="K163" s="27" t="s">
        <v>1114</v>
      </c>
      <c r="L163" s="27" t="s">
        <v>1116</v>
      </c>
      <c r="M163" s="27" t="s">
        <v>1115</v>
      </c>
      <c r="N163" s="27" t="s">
        <v>1117</v>
      </c>
      <c r="O163" s="27" t="s">
        <v>111</v>
      </c>
    </row>
    <row r="164" spans="1:15" ht="197.65" x14ac:dyDescent="0.45">
      <c r="A164" s="27" t="str">
        <f t="shared" si="2"/>
        <v>The organization uses a formal methodology with defined criteria for determining risk treatments and ensuring that corrective action plans f</v>
      </c>
      <c r="B164" s="27" t="s">
        <v>1240</v>
      </c>
      <c r="C164" s="27" t="s">
        <v>1233</v>
      </c>
      <c r="D164" s="27" t="s">
        <v>1232</v>
      </c>
      <c r="E164" s="27" t="s">
        <v>1243</v>
      </c>
      <c r="F164" s="27" t="s">
        <v>105</v>
      </c>
      <c r="G164" s="27">
        <v>1</v>
      </c>
      <c r="H164" s="27" t="s">
        <v>1125</v>
      </c>
      <c r="I164" s="27" t="s">
        <v>1229</v>
      </c>
      <c r="J164" s="27" t="s">
        <v>1126</v>
      </c>
      <c r="K164" s="27" t="s">
        <v>1127</v>
      </c>
      <c r="L164" s="27" t="s">
        <v>1129</v>
      </c>
      <c r="M164" s="27" t="s">
        <v>1128</v>
      </c>
      <c r="N164" s="27" t="s">
        <v>1130</v>
      </c>
      <c r="O164" s="27" t="s">
        <v>111</v>
      </c>
    </row>
    <row r="165" spans="1:15" ht="383.65" x14ac:dyDescent="0.45">
      <c r="A165" s="27" t="str">
        <f t="shared" si="2"/>
        <v>Risk assessments include the evaluation of multiple factors that may impact security as well as the likelihood and impact from a loss of con</v>
      </c>
      <c r="B165" s="27" t="s">
        <v>1240</v>
      </c>
      <c r="C165" s="27" t="s">
        <v>1233</v>
      </c>
      <c r="D165" s="27" t="s">
        <v>1232</v>
      </c>
      <c r="E165" s="27" t="s">
        <v>1243</v>
      </c>
      <c r="F165" s="27" t="s">
        <v>105</v>
      </c>
      <c r="G165" s="27">
        <v>1</v>
      </c>
      <c r="H165" s="27" t="s">
        <v>1112</v>
      </c>
      <c r="I165" s="27" t="s">
        <v>1229</v>
      </c>
      <c r="J165" s="27" t="s">
        <v>1119</v>
      </c>
      <c r="K165" s="27" t="s">
        <v>1120</v>
      </c>
      <c r="L165" s="27" t="s">
        <v>1122</v>
      </c>
      <c r="M165" s="27" t="s">
        <v>1121</v>
      </c>
      <c r="N165" s="27" t="s">
        <v>1123</v>
      </c>
      <c r="O165" s="27" t="s">
        <v>111</v>
      </c>
    </row>
    <row r="166" spans="1:15" ht="409.5" x14ac:dyDescent="0.45">
      <c r="A166" s="27" t="str">
        <f t="shared" si="2"/>
        <v>The organization evaluates and manages risk prior to any significant change, after a serious incident, whenever a new significant risk facto</v>
      </c>
      <c r="B166" s="27" t="s">
        <v>1240</v>
      </c>
      <c r="C166" s="27" t="s">
        <v>1233</v>
      </c>
      <c r="D166" s="27" t="s">
        <v>1232</v>
      </c>
      <c r="E166" s="27" t="s">
        <v>1243</v>
      </c>
      <c r="F166" s="27" t="s">
        <v>105</v>
      </c>
      <c r="G166" s="27">
        <v>1</v>
      </c>
      <c r="H166" s="27" t="s">
        <v>1072</v>
      </c>
      <c r="I166" s="27" t="s">
        <v>1229</v>
      </c>
      <c r="J166" s="27" t="s">
        <v>1079</v>
      </c>
      <c r="K166" s="27" t="s">
        <v>1080</v>
      </c>
      <c r="L166" s="27" t="s">
        <v>1082</v>
      </c>
      <c r="M166" s="27" t="s">
        <v>1081</v>
      </c>
      <c r="N166" s="27" t="s">
        <v>1083</v>
      </c>
      <c r="O166" s="27" t="s">
        <v>1084</v>
      </c>
    </row>
    <row r="167" spans="1:15" ht="360.4" x14ac:dyDescent="0.45">
      <c r="A167" s="27" t="str">
        <f t="shared" si="2"/>
        <v>The covered entity mitigates any harmful effect that is known to the covered entity of a use or disclosure of PHI by the covered entity or i</v>
      </c>
      <c r="B167" s="27" t="s">
        <v>1240</v>
      </c>
      <c r="C167" s="27" t="s">
        <v>1233</v>
      </c>
      <c r="D167" s="27" t="s">
        <v>1232</v>
      </c>
      <c r="E167" s="27" t="s">
        <v>1243</v>
      </c>
      <c r="F167" s="27" t="s">
        <v>105</v>
      </c>
      <c r="G167" s="27">
        <v>1</v>
      </c>
      <c r="H167" s="27" t="s">
        <v>1125</v>
      </c>
      <c r="I167" s="27" t="s">
        <v>1229</v>
      </c>
      <c r="J167" s="27" t="s">
        <v>1132</v>
      </c>
      <c r="K167" s="27" t="s">
        <v>1133</v>
      </c>
      <c r="L167" s="27" t="s">
        <v>1135</v>
      </c>
      <c r="M167" s="27" t="s">
        <v>1134</v>
      </c>
      <c r="N167" s="27" t="s">
        <v>1136</v>
      </c>
      <c r="O167" s="27" t="s">
        <v>1137</v>
      </c>
    </row>
    <row r="168" spans="1:15" ht="139.5" x14ac:dyDescent="0.45">
      <c r="A168" s="27" t="str">
        <f t="shared" si="2"/>
        <v>The organization has implemented a formal methodology for tracking risk assessments and risk treatments.</v>
      </c>
      <c r="B168" s="27" t="s">
        <v>1240</v>
      </c>
      <c r="C168" s="27" t="s">
        <v>1233</v>
      </c>
      <c r="D168" s="27" t="s">
        <v>1232</v>
      </c>
      <c r="E168" s="27" t="s">
        <v>1243</v>
      </c>
      <c r="F168" s="27" t="s">
        <v>105</v>
      </c>
      <c r="G168" s="27">
        <v>2</v>
      </c>
      <c r="H168" s="27" t="s">
        <v>1072</v>
      </c>
      <c r="I168" s="27" t="s">
        <v>1229</v>
      </c>
      <c r="J168" s="27" t="s">
        <v>1086</v>
      </c>
      <c r="K168" s="27" t="s">
        <v>1087</v>
      </c>
      <c r="L168" s="27" t="s">
        <v>1089</v>
      </c>
      <c r="M168" s="27" t="s">
        <v>1088</v>
      </c>
      <c r="N168" s="27" t="s">
        <v>1090</v>
      </c>
      <c r="O168" s="27" t="s">
        <v>111</v>
      </c>
    </row>
    <row r="169" spans="1:15" ht="116.25" x14ac:dyDescent="0.45">
      <c r="A169" s="27" t="str">
        <f t="shared" si="2"/>
        <v xml:space="preserve">The organization maintains and updates (no less than annually) a formal program that includes the identification, detection and response to </v>
      </c>
      <c r="B169" s="27" t="s">
        <v>1240</v>
      </c>
      <c r="C169" s="27" t="s">
        <v>1233</v>
      </c>
      <c r="D169" s="27" t="s">
        <v>1232</v>
      </c>
      <c r="E169" s="27" t="s">
        <v>1243</v>
      </c>
      <c r="F169" s="27" t="s">
        <v>105</v>
      </c>
      <c r="G169" s="27">
        <v>3</v>
      </c>
      <c r="H169" s="27" t="s">
        <v>1072</v>
      </c>
      <c r="I169" s="27" t="s">
        <v>1229</v>
      </c>
      <c r="J169" s="27" t="s">
        <v>1092</v>
      </c>
      <c r="K169" s="27" t="s">
        <v>1093</v>
      </c>
      <c r="L169" s="27" t="s">
        <v>1095</v>
      </c>
      <c r="M169" s="27" t="s">
        <v>1094</v>
      </c>
      <c r="N169" s="27" t="s">
        <v>1096</v>
      </c>
      <c r="O169" s="27" t="s">
        <v>111</v>
      </c>
    </row>
    <row r="170" spans="1:15" ht="409.5" x14ac:dyDescent="0.45">
      <c r="A170" s="27" t="str">
        <f t="shared" si="2"/>
        <v>Personal identifying information (PII) is defined appropriately.</v>
      </c>
      <c r="B170" s="27" t="s">
        <v>1240</v>
      </c>
      <c r="C170" s="27" t="s">
        <v>1233</v>
      </c>
      <c r="D170" s="27" t="s">
        <v>1232</v>
      </c>
      <c r="E170" s="27" t="s">
        <v>1243</v>
      </c>
      <c r="F170" s="27" t="s">
        <v>105</v>
      </c>
      <c r="G170" s="27">
        <v>3</v>
      </c>
      <c r="H170" s="27" t="s">
        <v>1072</v>
      </c>
      <c r="I170" s="27" t="s">
        <v>1229</v>
      </c>
      <c r="J170" s="27" t="s">
        <v>1098</v>
      </c>
      <c r="K170" s="27" t="s">
        <v>1099</v>
      </c>
      <c r="L170" s="27" t="s">
        <v>1101</v>
      </c>
      <c r="M170" s="27" t="s">
        <v>1100</v>
      </c>
      <c r="N170" s="27" t="s">
        <v>1102</v>
      </c>
      <c r="O170" s="27" t="s">
        <v>1103</v>
      </c>
    </row>
    <row r="171" spans="1:15" ht="372" x14ac:dyDescent="0.45">
      <c r="A171" s="27" t="str">
        <f t="shared" si="2"/>
        <v>The identity theft prevention program includes financial and medical identity theft, including theft in connection with the opening of an ac</v>
      </c>
      <c r="B171" s="27" t="s">
        <v>1240</v>
      </c>
      <c r="C171" s="27" t="s">
        <v>1233</v>
      </c>
      <c r="D171" s="27" t="s">
        <v>1232</v>
      </c>
      <c r="E171" s="27" t="s">
        <v>1243</v>
      </c>
      <c r="F171" s="27" t="s">
        <v>105</v>
      </c>
      <c r="G171" s="27">
        <v>3</v>
      </c>
      <c r="H171" s="27" t="s">
        <v>1072</v>
      </c>
      <c r="I171" s="27" t="s">
        <v>1229</v>
      </c>
      <c r="J171" s="27" t="s">
        <v>1105</v>
      </c>
      <c r="K171" s="27" t="s">
        <v>1106</v>
      </c>
      <c r="L171" s="27" t="s">
        <v>1108</v>
      </c>
      <c r="M171" s="27" t="s">
        <v>1107</v>
      </c>
      <c r="N171" s="27" t="s">
        <v>1109</v>
      </c>
      <c r="O171" s="27" t="s">
        <v>1110</v>
      </c>
    </row>
    <row r="172" spans="1:15" ht="93" x14ac:dyDescent="0.45">
      <c r="A172" s="27" t="str">
        <f t="shared" si="2"/>
        <v>Visitor and third party support access is recorded and supervised unless previously approved.</v>
      </c>
      <c r="B172" s="27" t="s">
        <v>1240</v>
      </c>
      <c r="C172" s="27" t="s">
        <v>1233</v>
      </c>
      <c r="D172" s="27" t="s">
        <v>1232</v>
      </c>
      <c r="E172" s="27" t="s">
        <v>1242</v>
      </c>
      <c r="F172" s="27" t="s">
        <v>105</v>
      </c>
      <c r="G172" s="27">
        <v>1</v>
      </c>
      <c r="H172" s="27" t="s">
        <v>1140</v>
      </c>
      <c r="I172" s="27" t="s">
        <v>1229</v>
      </c>
      <c r="J172" s="27" t="s">
        <v>1141</v>
      </c>
      <c r="K172" s="27" t="s">
        <v>1142</v>
      </c>
      <c r="L172" s="27" t="s">
        <v>1144</v>
      </c>
      <c r="M172" s="27" t="s">
        <v>1143</v>
      </c>
      <c r="N172" s="27" t="s">
        <v>1145</v>
      </c>
      <c r="O172" s="27" t="s">
        <v>111</v>
      </c>
    </row>
    <row r="173" spans="1:15" ht="174.4" x14ac:dyDescent="0.45">
      <c r="A173" s="27" t="str">
        <f t="shared" si="2"/>
        <v>Areas where sensitive information (e.g., covered information, payment card data) is stored or processed is controlled and restricted to auth</v>
      </c>
      <c r="B173" s="27" t="s">
        <v>1240</v>
      </c>
      <c r="C173" s="27" t="s">
        <v>1233</v>
      </c>
      <c r="D173" s="27" t="s">
        <v>1232</v>
      </c>
      <c r="E173" s="27" t="s">
        <v>1242</v>
      </c>
      <c r="F173" s="27" t="s">
        <v>105</v>
      </c>
      <c r="G173" s="27">
        <v>1</v>
      </c>
      <c r="H173" s="27" t="s">
        <v>1140</v>
      </c>
      <c r="I173" s="27" t="s">
        <v>1229</v>
      </c>
      <c r="J173" s="27" t="s">
        <v>1147</v>
      </c>
      <c r="K173" s="27" t="s">
        <v>1148</v>
      </c>
      <c r="L173" s="27" t="s">
        <v>1150</v>
      </c>
      <c r="M173" s="27" t="s">
        <v>1149</v>
      </c>
      <c r="N173" s="27" t="s">
        <v>1151</v>
      </c>
      <c r="O173" s="27" t="s">
        <v>111</v>
      </c>
    </row>
    <row r="174" spans="1:15" ht="139.5" x14ac:dyDescent="0.45">
      <c r="A174" s="27" t="str">
        <f t="shared" si="2"/>
        <v>Repairs or modifications to the physical components of a facility which are related to security (e.g., hardware, walls, doors and locks) are</v>
      </c>
      <c r="B174" s="27" t="s">
        <v>1240</v>
      </c>
      <c r="C174" s="27" t="s">
        <v>1233</v>
      </c>
      <c r="D174" s="27" t="s">
        <v>1232</v>
      </c>
      <c r="E174" s="27" t="s">
        <v>1242</v>
      </c>
      <c r="F174" s="27" t="s">
        <v>105</v>
      </c>
      <c r="G174" s="27">
        <v>1</v>
      </c>
      <c r="H174" s="27" t="s">
        <v>1140</v>
      </c>
      <c r="I174" s="27" t="s">
        <v>1229</v>
      </c>
      <c r="J174" s="27" t="s">
        <v>1153</v>
      </c>
      <c r="K174" s="27" t="s">
        <v>1154</v>
      </c>
      <c r="L174" s="27" t="s">
        <v>1156</v>
      </c>
      <c r="M174" s="27" t="s">
        <v>1155</v>
      </c>
      <c r="N174" s="27" t="s">
        <v>1157</v>
      </c>
      <c r="O174" s="27" t="s">
        <v>111</v>
      </c>
    </row>
    <row r="175" spans="1:15" ht="174.4" x14ac:dyDescent="0.45">
      <c r="A175" s="27" t="str">
        <f t="shared" si="2"/>
        <v>Fire extinguishers and detectors are installed according to applicable laws and regulations.</v>
      </c>
      <c r="B175" s="27" t="s">
        <v>1240</v>
      </c>
      <c r="C175" s="27" t="s">
        <v>1233</v>
      </c>
      <c r="D175" s="27" t="s">
        <v>1232</v>
      </c>
      <c r="E175" s="27" t="s">
        <v>1242</v>
      </c>
      <c r="F175" s="27" t="s">
        <v>105</v>
      </c>
      <c r="G175" s="27">
        <v>1</v>
      </c>
      <c r="H175" s="27" t="s">
        <v>1159</v>
      </c>
      <c r="I175" s="27" t="s">
        <v>1229</v>
      </c>
      <c r="J175" s="27" t="s">
        <v>1160</v>
      </c>
      <c r="K175" s="27" t="s">
        <v>1161</v>
      </c>
      <c r="L175" s="27" t="s">
        <v>1163</v>
      </c>
      <c r="M175" s="27" t="s">
        <v>1162</v>
      </c>
      <c r="N175" s="27" t="s">
        <v>1164</v>
      </c>
      <c r="O175" s="27" t="s">
        <v>111</v>
      </c>
    </row>
    <row r="176" spans="1:15" ht="220.9" x14ac:dyDescent="0.45">
      <c r="A176" s="27" t="str">
        <f t="shared" si="2"/>
        <v>Maintenance and service is controlled and conducted by authorized personnel in accordance with supplier-recommended intervals, insurance pol</v>
      </c>
      <c r="B176" s="27" t="s">
        <v>1240</v>
      </c>
      <c r="C176" s="27" t="s">
        <v>1233</v>
      </c>
      <c r="D176" s="27" t="s">
        <v>1232</v>
      </c>
      <c r="E176" s="27" t="s">
        <v>1242</v>
      </c>
      <c r="F176" s="27" t="s">
        <v>105</v>
      </c>
      <c r="G176" s="27">
        <v>1</v>
      </c>
      <c r="H176" s="27" t="s">
        <v>1166</v>
      </c>
      <c r="I176" s="27" t="s">
        <v>1229</v>
      </c>
      <c r="J176" s="27" t="s">
        <v>1167</v>
      </c>
      <c r="K176" s="27" t="s">
        <v>1168</v>
      </c>
      <c r="L176" s="27" t="s">
        <v>1170</v>
      </c>
      <c r="M176" s="27" t="s">
        <v>1169</v>
      </c>
      <c r="N176" s="27" t="s">
        <v>1171</v>
      </c>
      <c r="O176" s="27" t="s">
        <v>111</v>
      </c>
    </row>
    <row r="177" spans="1:15" ht="151.15" x14ac:dyDescent="0.45">
      <c r="A177" s="27" t="str">
        <f t="shared" si="2"/>
        <v>Electronic and physical media containing covered information is securely sanitized prior to reuse, or if it cannot be sanitized, is destroye</v>
      </c>
      <c r="B177" s="27" t="s">
        <v>1240</v>
      </c>
      <c r="C177" s="27" t="s">
        <v>1233</v>
      </c>
      <c r="D177" s="27" t="s">
        <v>1232</v>
      </c>
      <c r="E177" s="27" t="s">
        <v>1242</v>
      </c>
      <c r="F177" s="27" t="s">
        <v>105</v>
      </c>
      <c r="G177" s="27">
        <v>1</v>
      </c>
      <c r="H177" s="27" t="s">
        <v>1173</v>
      </c>
      <c r="I177" s="27" t="s">
        <v>1229</v>
      </c>
      <c r="J177" s="27" t="s">
        <v>1174</v>
      </c>
      <c r="K177" s="27" t="s">
        <v>1175</v>
      </c>
      <c r="L177" s="27" t="s">
        <v>1177</v>
      </c>
      <c r="M177" s="27" t="s">
        <v>1176</v>
      </c>
      <c r="N177" s="27" t="s">
        <v>1178</v>
      </c>
      <c r="O177" s="27" t="s">
        <v>111</v>
      </c>
    </row>
    <row r="178" spans="1:15" ht="267.39999999999998" x14ac:dyDescent="0.45">
      <c r="A178" s="27" t="str">
        <f t="shared" si="2"/>
        <v>The organization securely disposes media with sensitive information.</v>
      </c>
      <c r="B178" s="27" t="s">
        <v>1240</v>
      </c>
      <c r="C178" s="27" t="s">
        <v>1233</v>
      </c>
      <c r="D178" s="27" t="s">
        <v>1232</v>
      </c>
      <c r="E178" s="27" t="s">
        <v>1242</v>
      </c>
      <c r="F178" s="27" t="s">
        <v>105</v>
      </c>
      <c r="G178" s="27">
        <v>1</v>
      </c>
      <c r="H178" s="27" t="s">
        <v>1180</v>
      </c>
      <c r="I178" s="27" t="s">
        <v>1229</v>
      </c>
      <c r="J178" s="27" t="s">
        <v>1181</v>
      </c>
      <c r="K178" s="27" t="s">
        <v>1182</v>
      </c>
      <c r="L178" s="27" t="s">
        <v>1184</v>
      </c>
      <c r="M178" s="27" t="s">
        <v>1183</v>
      </c>
      <c r="N178" s="27" t="s">
        <v>1185</v>
      </c>
      <c r="O178" s="27" t="s">
        <v>111</v>
      </c>
    </row>
    <row r="179" spans="1:15" ht="151.15" x14ac:dyDescent="0.45">
      <c r="A179" s="27" t="str">
        <f t="shared" si="2"/>
        <v>The organization has formally appointed a data protection officer responsible for the privacy of covered information.</v>
      </c>
      <c r="B179" s="27" t="s">
        <v>1240</v>
      </c>
      <c r="C179" s="27" t="s">
        <v>1233</v>
      </c>
      <c r="D179" s="27" t="s">
        <v>1232</v>
      </c>
      <c r="E179" s="27" t="s">
        <v>1231</v>
      </c>
      <c r="F179" s="27" t="s">
        <v>105</v>
      </c>
      <c r="G179" s="27">
        <v>1</v>
      </c>
      <c r="H179" s="27" t="s">
        <v>1188</v>
      </c>
      <c r="I179" s="27" t="s">
        <v>1229</v>
      </c>
      <c r="J179" s="27" t="s">
        <v>1189</v>
      </c>
      <c r="K179" s="27" t="s">
        <v>1190</v>
      </c>
      <c r="L179" s="27" t="s">
        <v>1192</v>
      </c>
      <c r="M179" s="27" t="s">
        <v>1191</v>
      </c>
      <c r="N179" s="27" t="s">
        <v>1193</v>
      </c>
      <c r="O179" s="27" t="s">
        <v>111</v>
      </c>
    </row>
    <row r="180" spans="1:15" ht="104.65" x14ac:dyDescent="0.45">
      <c r="A180" s="27" t="str">
        <f t="shared" si="2"/>
        <v>When required, consent is obtained before any protected information (e.g. about a patient) is emailed, faxed, or communicated by telephone c</v>
      </c>
      <c r="B180" s="27" t="s">
        <v>1240</v>
      </c>
      <c r="C180" s="27" t="s">
        <v>1233</v>
      </c>
      <c r="D180" s="27" t="s">
        <v>1232</v>
      </c>
      <c r="E180" s="27" t="s">
        <v>1231</v>
      </c>
      <c r="F180" s="27" t="s">
        <v>105</v>
      </c>
      <c r="G180" s="27">
        <v>1</v>
      </c>
      <c r="H180" s="27" t="s">
        <v>1188</v>
      </c>
      <c r="I180" s="27" t="s">
        <v>1229</v>
      </c>
      <c r="J180" s="27" t="s">
        <v>1195</v>
      </c>
      <c r="K180" s="27" t="s">
        <v>1196</v>
      </c>
      <c r="L180" s="27" t="s">
        <v>1198</v>
      </c>
      <c r="M180" s="27" t="s">
        <v>1197</v>
      </c>
      <c r="N180" s="27" t="s">
        <v>1199</v>
      </c>
      <c r="O180" s="27" t="s">
        <v>111</v>
      </c>
    </row>
    <row r="181" spans="1:15" ht="220.9" x14ac:dyDescent="0.45">
      <c r="A181" s="27" t="str">
        <f t="shared" si="2"/>
        <v xml:space="preserve">The confidentiality and integrity of covered information at rest is protected using an encryption method appropriate to the medium anywhere </v>
      </c>
      <c r="B181" s="27" t="s">
        <v>1240</v>
      </c>
      <c r="C181" s="27" t="s">
        <v>1233</v>
      </c>
      <c r="D181" s="27" t="s">
        <v>1232</v>
      </c>
      <c r="E181" s="27" t="s">
        <v>1231</v>
      </c>
      <c r="F181" s="27" t="s">
        <v>105</v>
      </c>
      <c r="G181" s="27">
        <v>1</v>
      </c>
      <c r="H181" s="27" t="s">
        <v>1188</v>
      </c>
      <c r="I181" s="27" t="s">
        <v>1229</v>
      </c>
      <c r="J181" s="27" t="s">
        <v>1201</v>
      </c>
      <c r="K181" s="27" t="s">
        <v>1202</v>
      </c>
      <c r="L181" s="27" t="s">
        <v>1204</v>
      </c>
      <c r="M181" s="27" t="s">
        <v>1203</v>
      </c>
      <c r="N181" s="27" t="s">
        <v>1205</v>
      </c>
      <c r="O181" s="27" t="s">
        <v>111</v>
      </c>
    </row>
    <row r="182" spans="1:15" ht="409.5" x14ac:dyDescent="0.45">
      <c r="A182" s="27" t="str">
        <f t="shared" si="2"/>
        <v>Records with sensitive personal information are protected during transfer to organizations lawfully collecting such information.</v>
      </c>
      <c r="B182" s="27" t="s">
        <v>1240</v>
      </c>
      <c r="C182" s="27" t="s">
        <v>1233</v>
      </c>
      <c r="D182" s="27" t="s">
        <v>1232</v>
      </c>
      <c r="E182" s="27" t="s">
        <v>1231</v>
      </c>
      <c r="F182" s="27" t="s">
        <v>105</v>
      </c>
      <c r="G182" s="27">
        <v>1</v>
      </c>
      <c r="H182" s="27" t="s">
        <v>1188</v>
      </c>
      <c r="I182" s="27" t="s">
        <v>1229</v>
      </c>
      <c r="J182" s="27" t="s">
        <v>1207</v>
      </c>
      <c r="K182" s="27" t="s">
        <v>1208</v>
      </c>
      <c r="L182" s="27" t="s">
        <v>1210</v>
      </c>
      <c r="M182" s="27" t="s">
        <v>1209</v>
      </c>
      <c r="N182" s="27" t="s">
        <v>1211</v>
      </c>
      <c r="O182" s="27" t="s">
        <v>1212</v>
      </c>
    </row>
    <row r="183" spans="1:15" ht="409.5" x14ac:dyDescent="0.45">
      <c r="A183" s="27" t="str">
        <f t="shared" si="2"/>
        <v>Covered information storage shall be kept to a minimum.</v>
      </c>
      <c r="B183" s="27" t="s">
        <v>1240</v>
      </c>
      <c r="C183" s="27" t="s">
        <v>1233</v>
      </c>
      <c r="D183" s="27" t="s">
        <v>1232</v>
      </c>
      <c r="E183" s="27" t="s">
        <v>1231</v>
      </c>
      <c r="F183" s="27" t="s">
        <v>105</v>
      </c>
      <c r="G183" s="27">
        <v>1</v>
      </c>
      <c r="H183" s="27" t="s">
        <v>1188</v>
      </c>
      <c r="I183" s="27" t="s">
        <v>1229</v>
      </c>
      <c r="J183" s="27" t="s">
        <v>1214</v>
      </c>
      <c r="K183" s="27" t="s">
        <v>1215</v>
      </c>
      <c r="L183" s="27" t="s">
        <v>1217</v>
      </c>
      <c r="M183" s="27" t="s">
        <v>1216</v>
      </c>
      <c r="N183" s="27" t="s">
        <v>1218</v>
      </c>
      <c r="O183" s="27" t="s">
        <v>150</v>
      </c>
    </row>
    <row r="184" spans="1:15" ht="409.5" x14ac:dyDescent="0.45">
      <c r="A184" s="27" t="str">
        <f t="shared" si="2"/>
        <v>The organization specifies where covered information can be stored.</v>
      </c>
      <c r="B184" s="27" t="s">
        <v>1240</v>
      </c>
      <c r="C184" s="27" t="s">
        <v>1233</v>
      </c>
      <c r="D184" s="27" t="s">
        <v>1232</v>
      </c>
      <c r="E184" s="27" t="s">
        <v>1231</v>
      </c>
      <c r="F184" s="27" t="s">
        <v>105</v>
      </c>
      <c r="G184" s="27">
        <v>1</v>
      </c>
      <c r="H184" s="27" t="s">
        <v>1188</v>
      </c>
      <c r="I184" s="27" t="s">
        <v>1229</v>
      </c>
      <c r="J184" s="27" t="s">
        <v>1220</v>
      </c>
      <c r="K184" s="27" t="s">
        <v>1221</v>
      </c>
      <c r="L184" s="27" t="s">
        <v>1217</v>
      </c>
      <c r="M184" s="27" t="s">
        <v>1222</v>
      </c>
      <c r="N184" s="27" t="s">
        <v>1223</v>
      </c>
      <c r="O184" s="27" t="s">
        <v>150</v>
      </c>
    </row>
    <row r="185" spans="1:15" x14ac:dyDescent="0.45">
      <c r="A185" s="27" t="str">
        <f t="shared" si="2"/>
        <v/>
      </c>
    </row>
    <row r="186" spans="1:15" x14ac:dyDescent="0.45">
      <c r="A186" s="27" t="str">
        <f t="shared" si="2"/>
        <v/>
      </c>
    </row>
    <row r="187" spans="1:15" x14ac:dyDescent="0.45">
      <c r="A187" s="27" t="str">
        <f t="shared" si="2"/>
        <v/>
      </c>
    </row>
    <row r="188" spans="1:15" x14ac:dyDescent="0.45">
      <c r="A188" s="27" t="str">
        <f t="shared" si="2"/>
        <v/>
      </c>
    </row>
    <row r="189" spans="1:15" x14ac:dyDescent="0.45">
      <c r="A189" s="27" t="str">
        <f t="shared" si="2"/>
        <v/>
      </c>
    </row>
    <row r="190" spans="1:15" x14ac:dyDescent="0.45">
      <c r="A190" s="27" t="str">
        <f t="shared" si="2"/>
        <v/>
      </c>
    </row>
    <row r="191" spans="1:15" x14ac:dyDescent="0.45">
      <c r="A191" s="27" t="str">
        <f t="shared" si="2"/>
        <v/>
      </c>
    </row>
    <row r="192" spans="1:15" x14ac:dyDescent="0.45">
      <c r="A192" s="27" t="str">
        <f t="shared" si="2"/>
        <v/>
      </c>
    </row>
    <row r="193" spans="1:1" x14ac:dyDescent="0.45">
      <c r="A193" s="27" t="str">
        <f t="shared" si="2"/>
        <v/>
      </c>
    </row>
    <row r="194" spans="1:1" x14ac:dyDescent="0.45">
      <c r="A194" s="27" t="str">
        <f t="shared" si="2"/>
        <v/>
      </c>
    </row>
    <row r="195" spans="1:1" x14ac:dyDescent="0.45">
      <c r="A195" s="27" t="str">
        <f t="shared" ref="A195:A258" si="3">LEFT(J195,140)</f>
        <v/>
      </c>
    </row>
    <row r="196" spans="1:1" x14ac:dyDescent="0.45">
      <c r="A196" s="27" t="str">
        <f t="shared" si="3"/>
        <v/>
      </c>
    </row>
    <row r="197" spans="1:1" x14ac:dyDescent="0.45">
      <c r="A197" s="27" t="str">
        <f t="shared" si="3"/>
        <v/>
      </c>
    </row>
    <row r="198" spans="1:1" x14ac:dyDescent="0.45">
      <c r="A198" s="27" t="str">
        <f t="shared" si="3"/>
        <v/>
      </c>
    </row>
    <row r="199" spans="1:1" x14ac:dyDescent="0.45">
      <c r="A199" s="27" t="str">
        <f t="shared" si="3"/>
        <v/>
      </c>
    </row>
    <row r="200" spans="1:1" x14ac:dyDescent="0.45">
      <c r="A200" s="27" t="str">
        <f t="shared" si="3"/>
        <v/>
      </c>
    </row>
    <row r="201" spans="1:1" x14ac:dyDescent="0.45">
      <c r="A201" s="27" t="str">
        <f t="shared" si="3"/>
        <v/>
      </c>
    </row>
    <row r="202" spans="1:1" x14ac:dyDescent="0.45">
      <c r="A202" s="27" t="str">
        <f t="shared" si="3"/>
        <v/>
      </c>
    </row>
    <row r="203" spans="1:1" x14ac:dyDescent="0.45">
      <c r="A203" s="27" t="str">
        <f t="shared" si="3"/>
        <v/>
      </c>
    </row>
    <row r="204" spans="1:1" x14ac:dyDescent="0.45">
      <c r="A204" s="27" t="str">
        <f t="shared" si="3"/>
        <v/>
      </c>
    </row>
    <row r="205" spans="1:1" x14ac:dyDescent="0.45">
      <c r="A205" s="27" t="str">
        <f t="shared" si="3"/>
        <v/>
      </c>
    </row>
    <row r="206" spans="1:1" x14ac:dyDescent="0.45">
      <c r="A206" s="27" t="str">
        <f t="shared" si="3"/>
        <v/>
      </c>
    </row>
    <row r="207" spans="1:1" x14ac:dyDescent="0.45">
      <c r="A207" s="27" t="str">
        <f t="shared" si="3"/>
        <v/>
      </c>
    </row>
    <row r="208" spans="1:1" x14ac:dyDescent="0.45">
      <c r="A208" s="27" t="str">
        <f t="shared" si="3"/>
        <v/>
      </c>
    </row>
    <row r="209" spans="1:1" x14ac:dyDescent="0.45">
      <c r="A209" s="27" t="str">
        <f t="shared" si="3"/>
        <v/>
      </c>
    </row>
    <row r="210" spans="1:1" x14ac:dyDescent="0.45">
      <c r="A210" s="27" t="str">
        <f t="shared" si="3"/>
        <v/>
      </c>
    </row>
    <row r="211" spans="1:1" x14ac:dyDescent="0.45">
      <c r="A211" s="27" t="str">
        <f t="shared" si="3"/>
        <v/>
      </c>
    </row>
    <row r="212" spans="1:1" x14ac:dyDescent="0.45">
      <c r="A212" s="27" t="str">
        <f t="shared" si="3"/>
        <v/>
      </c>
    </row>
    <row r="213" spans="1:1" x14ac:dyDescent="0.45">
      <c r="A213" s="27" t="str">
        <f t="shared" si="3"/>
        <v/>
      </c>
    </row>
    <row r="214" spans="1:1" x14ac:dyDescent="0.45">
      <c r="A214" s="27" t="str">
        <f t="shared" si="3"/>
        <v/>
      </c>
    </row>
    <row r="215" spans="1:1" x14ac:dyDescent="0.45">
      <c r="A215" s="27" t="str">
        <f t="shared" si="3"/>
        <v/>
      </c>
    </row>
    <row r="216" spans="1:1" x14ac:dyDescent="0.45">
      <c r="A216" s="27" t="str">
        <f t="shared" si="3"/>
        <v/>
      </c>
    </row>
    <row r="217" spans="1:1" x14ac:dyDescent="0.45">
      <c r="A217" s="27" t="str">
        <f t="shared" si="3"/>
        <v/>
      </c>
    </row>
    <row r="218" spans="1:1" x14ac:dyDescent="0.45">
      <c r="A218" s="27" t="str">
        <f t="shared" si="3"/>
        <v/>
      </c>
    </row>
    <row r="219" spans="1:1" x14ac:dyDescent="0.45">
      <c r="A219" s="27" t="str">
        <f t="shared" si="3"/>
        <v/>
      </c>
    </row>
    <row r="220" spans="1:1" x14ac:dyDescent="0.45">
      <c r="A220" s="27" t="str">
        <f t="shared" si="3"/>
        <v/>
      </c>
    </row>
    <row r="221" spans="1:1" x14ac:dyDescent="0.45">
      <c r="A221" s="27" t="str">
        <f t="shared" si="3"/>
        <v/>
      </c>
    </row>
    <row r="222" spans="1:1" x14ac:dyDescent="0.45">
      <c r="A222" s="27" t="str">
        <f t="shared" si="3"/>
        <v/>
      </c>
    </row>
    <row r="223" spans="1:1" x14ac:dyDescent="0.45">
      <c r="A223" s="27" t="str">
        <f t="shared" si="3"/>
        <v/>
      </c>
    </row>
    <row r="224" spans="1:1" x14ac:dyDescent="0.45">
      <c r="A224" s="27" t="str">
        <f t="shared" si="3"/>
        <v/>
      </c>
    </row>
    <row r="225" spans="1:1" x14ac:dyDescent="0.45">
      <c r="A225" s="27" t="str">
        <f t="shared" si="3"/>
        <v/>
      </c>
    </row>
    <row r="226" spans="1:1" x14ac:dyDescent="0.45">
      <c r="A226" s="27" t="str">
        <f t="shared" si="3"/>
        <v/>
      </c>
    </row>
    <row r="227" spans="1:1" x14ac:dyDescent="0.45">
      <c r="A227" s="27" t="str">
        <f t="shared" si="3"/>
        <v/>
      </c>
    </row>
    <row r="228" spans="1:1" x14ac:dyDescent="0.45">
      <c r="A228" s="27" t="str">
        <f t="shared" si="3"/>
        <v/>
      </c>
    </row>
    <row r="229" spans="1:1" x14ac:dyDescent="0.45">
      <c r="A229" s="27" t="str">
        <f t="shared" si="3"/>
        <v/>
      </c>
    </row>
    <row r="230" spans="1:1" x14ac:dyDescent="0.45">
      <c r="A230" s="27" t="str">
        <f t="shared" si="3"/>
        <v/>
      </c>
    </row>
    <row r="231" spans="1:1" x14ac:dyDescent="0.45">
      <c r="A231" s="27" t="str">
        <f t="shared" si="3"/>
        <v/>
      </c>
    </row>
    <row r="232" spans="1:1" x14ac:dyDescent="0.45">
      <c r="A232" s="27" t="str">
        <f t="shared" si="3"/>
        <v/>
      </c>
    </row>
    <row r="233" spans="1:1" x14ac:dyDescent="0.45">
      <c r="A233" s="27" t="str">
        <f t="shared" si="3"/>
        <v/>
      </c>
    </row>
    <row r="234" spans="1:1" x14ac:dyDescent="0.45">
      <c r="A234" s="27" t="str">
        <f t="shared" si="3"/>
        <v/>
      </c>
    </row>
    <row r="235" spans="1:1" x14ac:dyDescent="0.45">
      <c r="A235" s="27" t="str">
        <f t="shared" si="3"/>
        <v/>
      </c>
    </row>
    <row r="236" spans="1:1" x14ac:dyDescent="0.45">
      <c r="A236" s="27" t="str">
        <f t="shared" si="3"/>
        <v/>
      </c>
    </row>
    <row r="237" spans="1:1" x14ac:dyDescent="0.45">
      <c r="A237" s="27" t="str">
        <f t="shared" si="3"/>
        <v/>
      </c>
    </row>
    <row r="238" spans="1:1" x14ac:dyDescent="0.45">
      <c r="A238" s="27" t="str">
        <f t="shared" si="3"/>
        <v/>
      </c>
    </row>
    <row r="239" spans="1:1" x14ac:dyDescent="0.45">
      <c r="A239" s="27" t="str">
        <f t="shared" si="3"/>
        <v/>
      </c>
    </row>
    <row r="240" spans="1:1" x14ac:dyDescent="0.45">
      <c r="A240" s="27" t="str">
        <f t="shared" si="3"/>
        <v/>
      </c>
    </row>
    <row r="241" spans="1:1" x14ac:dyDescent="0.45">
      <c r="A241" s="27" t="str">
        <f t="shared" si="3"/>
        <v/>
      </c>
    </row>
    <row r="242" spans="1:1" x14ac:dyDescent="0.45">
      <c r="A242" s="27" t="str">
        <f t="shared" si="3"/>
        <v/>
      </c>
    </row>
    <row r="243" spans="1:1" x14ac:dyDescent="0.45">
      <c r="A243" s="27" t="str">
        <f t="shared" si="3"/>
        <v/>
      </c>
    </row>
    <row r="244" spans="1:1" x14ac:dyDescent="0.45">
      <c r="A244" s="27" t="str">
        <f t="shared" si="3"/>
        <v/>
      </c>
    </row>
    <row r="245" spans="1:1" x14ac:dyDescent="0.45">
      <c r="A245" s="27" t="str">
        <f t="shared" si="3"/>
        <v/>
      </c>
    </row>
    <row r="246" spans="1:1" x14ac:dyDescent="0.45">
      <c r="A246" s="27" t="str">
        <f t="shared" si="3"/>
        <v/>
      </c>
    </row>
    <row r="247" spans="1:1" x14ac:dyDescent="0.45">
      <c r="A247" s="27" t="str">
        <f t="shared" si="3"/>
        <v/>
      </c>
    </row>
    <row r="248" spans="1:1" x14ac:dyDescent="0.45">
      <c r="A248" s="27" t="str">
        <f t="shared" si="3"/>
        <v/>
      </c>
    </row>
    <row r="249" spans="1:1" x14ac:dyDescent="0.45">
      <c r="A249" s="27" t="str">
        <f t="shared" si="3"/>
        <v/>
      </c>
    </row>
    <row r="250" spans="1:1" x14ac:dyDescent="0.45">
      <c r="A250" s="27" t="str">
        <f t="shared" si="3"/>
        <v/>
      </c>
    </row>
    <row r="251" spans="1:1" x14ac:dyDescent="0.45">
      <c r="A251" s="27" t="str">
        <f t="shared" si="3"/>
        <v/>
      </c>
    </row>
    <row r="252" spans="1:1" x14ac:dyDescent="0.45">
      <c r="A252" s="27" t="str">
        <f t="shared" si="3"/>
        <v/>
      </c>
    </row>
    <row r="253" spans="1:1" x14ac:dyDescent="0.45">
      <c r="A253" s="27" t="str">
        <f t="shared" si="3"/>
        <v/>
      </c>
    </row>
    <row r="254" spans="1:1" x14ac:dyDescent="0.45">
      <c r="A254" s="27" t="str">
        <f t="shared" si="3"/>
        <v/>
      </c>
    </row>
    <row r="255" spans="1:1" x14ac:dyDescent="0.45">
      <c r="A255" s="27" t="str">
        <f t="shared" si="3"/>
        <v/>
      </c>
    </row>
    <row r="256" spans="1:1" x14ac:dyDescent="0.45">
      <c r="A256" s="27" t="str">
        <f t="shared" si="3"/>
        <v/>
      </c>
    </row>
    <row r="257" spans="1:1" x14ac:dyDescent="0.45">
      <c r="A257" s="27" t="str">
        <f t="shared" si="3"/>
        <v/>
      </c>
    </row>
    <row r="258" spans="1:1" x14ac:dyDescent="0.45">
      <c r="A258" s="27" t="str">
        <f t="shared" si="3"/>
        <v/>
      </c>
    </row>
    <row r="259" spans="1:1" x14ac:dyDescent="0.45">
      <c r="A259" s="27" t="str">
        <f t="shared" ref="A259:A322" si="4">LEFT(J259,140)</f>
        <v/>
      </c>
    </row>
    <row r="260" spans="1:1" x14ac:dyDescent="0.45">
      <c r="A260" s="27" t="str">
        <f t="shared" si="4"/>
        <v/>
      </c>
    </row>
    <row r="261" spans="1:1" x14ac:dyDescent="0.45">
      <c r="A261" s="27" t="str">
        <f t="shared" si="4"/>
        <v/>
      </c>
    </row>
    <row r="262" spans="1:1" x14ac:dyDescent="0.45">
      <c r="A262" s="27" t="str">
        <f t="shared" si="4"/>
        <v/>
      </c>
    </row>
    <row r="263" spans="1:1" x14ac:dyDescent="0.45">
      <c r="A263" s="27" t="str">
        <f t="shared" si="4"/>
        <v/>
      </c>
    </row>
    <row r="264" spans="1:1" x14ac:dyDescent="0.45">
      <c r="A264" s="27" t="str">
        <f t="shared" si="4"/>
        <v/>
      </c>
    </row>
    <row r="265" spans="1:1" x14ac:dyDescent="0.45">
      <c r="A265" s="27" t="str">
        <f t="shared" si="4"/>
        <v/>
      </c>
    </row>
    <row r="266" spans="1:1" x14ac:dyDescent="0.45">
      <c r="A266" s="27" t="str">
        <f t="shared" si="4"/>
        <v/>
      </c>
    </row>
    <row r="267" spans="1:1" x14ac:dyDescent="0.45">
      <c r="A267" s="27" t="str">
        <f t="shared" si="4"/>
        <v/>
      </c>
    </row>
    <row r="268" spans="1:1" x14ac:dyDescent="0.45">
      <c r="A268" s="27" t="str">
        <f t="shared" si="4"/>
        <v/>
      </c>
    </row>
    <row r="269" spans="1:1" x14ac:dyDescent="0.45">
      <c r="A269" s="27" t="str">
        <f t="shared" si="4"/>
        <v/>
      </c>
    </row>
    <row r="270" spans="1:1" x14ac:dyDescent="0.45">
      <c r="A270" s="27" t="str">
        <f t="shared" si="4"/>
        <v/>
      </c>
    </row>
    <row r="271" spans="1:1" x14ac:dyDescent="0.45">
      <c r="A271" s="27" t="str">
        <f t="shared" si="4"/>
        <v/>
      </c>
    </row>
    <row r="272" spans="1:1" x14ac:dyDescent="0.45">
      <c r="A272" s="27" t="str">
        <f t="shared" si="4"/>
        <v/>
      </c>
    </row>
    <row r="273" spans="1:1" x14ac:dyDescent="0.45">
      <c r="A273" s="27" t="str">
        <f t="shared" si="4"/>
        <v/>
      </c>
    </row>
    <row r="274" spans="1:1" x14ac:dyDescent="0.45">
      <c r="A274" s="27" t="str">
        <f t="shared" si="4"/>
        <v/>
      </c>
    </row>
    <row r="275" spans="1:1" x14ac:dyDescent="0.45">
      <c r="A275" s="27" t="str">
        <f t="shared" si="4"/>
        <v/>
      </c>
    </row>
    <row r="276" spans="1:1" x14ac:dyDescent="0.45">
      <c r="A276" s="27" t="str">
        <f t="shared" si="4"/>
        <v/>
      </c>
    </row>
    <row r="277" spans="1:1" x14ac:dyDescent="0.45">
      <c r="A277" s="27" t="str">
        <f t="shared" si="4"/>
        <v/>
      </c>
    </row>
    <row r="278" spans="1:1" x14ac:dyDescent="0.45">
      <c r="A278" s="27" t="str">
        <f t="shared" si="4"/>
        <v/>
      </c>
    </row>
    <row r="279" spans="1:1" x14ac:dyDescent="0.45">
      <c r="A279" s="27" t="str">
        <f t="shared" si="4"/>
        <v/>
      </c>
    </row>
    <row r="280" spans="1:1" x14ac:dyDescent="0.45">
      <c r="A280" s="27" t="str">
        <f t="shared" si="4"/>
        <v/>
      </c>
    </row>
    <row r="281" spans="1:1" x14ac:dyDescent="0.45">
      <c r="A281" s="27" t="str">
        <f t="shared" si="4"/>
        <v/>
      </c>
    </row>
    <row r="282" spans="1:1" x14ac:dyDescent="0.45">
      <c r="A282" s="27" t="str">
        <f t="shared" si="4"/>
        <v/>
      </c>
    </row>
    <row r="283" spans="1:1" x14ac:dyDescent="0.45">
      <c r="A283" s="27" t="str">
        <f t="shared" si="4"/>
        <v/>
      </c>
    </row>
    <row r="284" spans="1:1" x14ac:dyDescent="0.45">
      <c r="A284" s="27" t="str">
        <f t="shared" si="4"/>
        <v/>
      </c>
    </row>
    <row r="285" spans="1:1" x14ac:dyDescent="0.45">
      <c r="A285" s="27" t="str">
        <f t="shared" si="4"/>
        <v/>
      </c>
    </row>
    <row r="286" spans="1:1" x14ac:dyDescent="0.45">
      <c r="A286" s="27" t="str">
        <f t="shared" si="4"/>
        <v/>
      </c>
    </row>
    <row r="287" spans="1:1" x14ac:dyDescent="0.45">
      <c r="A287" s="27" t="str">
        <f t="shared" si="4"/>
        <v/>
      </c>
    </row>
    <row r="288" spans="1:1" x14ac:dyDescent="0.45">
      <c r="A288" s="27" t="str">
        <f t="shared" si="4"/>
        <v/>
      </c>
    </row>
    <row r="289" spans="1:1" x14ac:dyDescent="0.45">
      <c r="A289" s="27" t="str">
        <f t="shared" si="4"/>
        <v/>
      </c>
    </row>
    <row r="290" spans="1:1" x14ac:dyDescent="0.45">
      <c r="A290" s="27" t="str">
        <f t="shared" si="4"/>
        <v/>
      </c>
    </row>
    <row r="291" spans="1:1" x14ac:dyDescent="0.45">
      <c r="A291" s="27" t="str">
        <f t="shared" si="4"/>
        <v/>
      </c>
    </row>
    <row r="292" spans="1:1" x14ac:dyDescent="0.45">
      <c r="A292" s="27" t="str">
        <f t="shared" si="4"/>
        <v/>
      </c>
    </row>
    <row r="293" spans="1:1" x14ac:dyDescent="0.45">
      <c r="A293" s="27" t="str">
        <f t="shared" si="4"/>
        <v/>
      </c>
    </row>
    <row r="294" spans="1:1" x14ac:dyDescent="0.45">
      <c r="A294" s="27" t="str">
        <f t="shared" si="4"/>
        <v/>
      </c>
    </row>
    <row r="295" spans="1:1" x14ac:dyDescent="0.45">
      <c r="A295" s="27" t="str">
        <f t="shared" si="4"/>
        <v/>
      </c>
    </row>
    <row r="296" spans="1:1" x14ac:dyDescent="0.45">
      <c r="A296" s="27" t="str">
        <f t="shared" si="4"/>
        <v/>
      </c>
    </row>
    <row r="297" spans="1:1" x14ac:dyDescent="0.45">
      <c r="A297" s="27" t="str">
        <f t="shared" si="4"/>
        <v/>
      </c>
    </row>
    <row r="298" spans="1:1" x14ac:dyDescent="0.45">
      <c r="A298" s="27" t="str">
        <f t="shared" si="4"/>
        <v/>
      </c>
    </row>
    <row r="299" spans="1:1" x14ac:dyDescent="0.45">
      <c r="A299" s="27" t="str">
        <f t="shared" si="4"/>
        <v/>
      </c>
    </row>
    <row r="300" spans="1:1" x14ac:dyDescent="0.45">
      <c r="A300" s="27" t="str">
        <f t="shared" si="4"/>
        <v/>
      </c>
    </row>
    <row r="301" spans="1:1" x14ac:dyDescent="0.45">
      <c r="A301" s="27" t="str">
        <f t="shared" si="4"/>
        <v/>
      </c>
    </row>
    <row r="302" spans="1:1" x14ac:dyDescent="0.45">
      <c r="A302" s="27" t="str">
        <f t="shared" si="4"/>
        <v/>
      </c>
    </row>
    <row r="303" spans="1:1" x14ac:dyDescent="0.45">
      <c r="A303" s="27" t="str">
        <f t="shared" si="4"/>
        <v/>
      </c>
    </row>
    <row r="304" spans="1:1" x14ac:dyDescent="0.45">
      <c r="A304" s="27" t="str">
        <f t="shared" si="4"/>
        <v/>
      </c>
    </row>
    <row r="305" spans="1:1" x14ac:dyDescent="0.45">
      <c r="A305" s="27" t="str">
        <f t="shared" si="4"/>
        <v/>
      </c>
    </row>
    <row r="306" spans="1:1" x14ac:dyDescent="0.45">
      <c r="A306" s="27" t="str">
        <f t="shared" si="4"/>
        <v/>
      </c>
    </row>
    <row r="307" spans="1:1" x14ac:dyDescent="0.45">
      <c r="A307" s="27" t="str">
        <f t="shared" si="4"/>
        <v/>
      </c>
    </row>
    <row r="308" spans="1:1" x14ac:dyDescent="0.45">
      <c r="A308" s="27" t="str">
        <f t="shared" si="4"/>
        <v/>
      </c>
    </row>
    <row r="309" spans="1:1" x14ac:dyDescent="0.45">
      <c r="A309" s="27" t="str">
        <f t="shared" si="4"/>
        <v/>
      </c>
    </row>
    <row r="310" spans="1:1" x14ac:dyDescent="0.45">
      <c r="A310" s="27" t="str">
        <f t="shared" si="4"/>
        <v/>
      </c>
    </row>
    <row r="311" spans="1:1" x14ac:dyDescent="0.45">
      <c r="A311" s="27" t="str">
        <f t="shared" si="4"/>
        <v/>
      </c>
    </row>
    <row r="312" spans="1:1" x14ac:dyDescent="0.45">
      <c r="A312" s="27" t="str">
        <f t="shared" si="4"/>
        <v/>
      </c>
    </row>
    <row r="313" spans="1:1" x14ac:dyDescent="0.45">
      <c r="A313" s="27" t="str">
        <f t="shared" si="4"/>
        <v/>
      </c>
    </row>
    <row r="314" spans="1:1" x14ac:dyDescent="0.45">
      <c r="A314" s="27" t="str">
        <f t="shared" si="4"/>
        <v/>
      </c>
    </row>
    <row r="315" spans="1:1" x14ac:dyDescent="0.45">
      <c r="A315" s="27" t="str">
        <f t="shared" si="4"/>
        <v/>
      </c>
    </row>
    <row r="316" spans="1:1" x14ac:dyDescent="0.45">
      <c r="A316" s="27" t="str">
        <f t="shared" si="4"/>
        <v/>
      </c>
    </row>
    <row r="317" spans="1:1" x14ac:dyDescent="0.45">
      <c r="A317" s="27" t="str">
        <f t="shared" si="4"/>
        <v/>
      </c>
    </row>
    <row r="318" spans="1:1" x14ac:dyDescent="0.45">
      <c r="A318" s="27" t="str">
        <f t="shared" si="4"/>
        <v/>
      </c>
    </row>
    <row r="319" spans="1:1" x14ac:dyDescent="0.45">
      <c r="A319" s="27" t="str">
        <f t="shared" si="4"/>
        <v/>
      </c>
    </row>
    <row r="320" spans="1:1" x14ac:dyDescent="0.45">
      <c r="A320" s="27" t="str">
        <f t="shared" si="4"/>
        <v/>
      </c>
    </row>
    <row r="321" spans="1:1" x14ac:dyDescent="0.45">
      <c r="A321" s="27" t="str">
        <f t="shared" si="4"/>
        <v/>
      </c>
    </row>
    <row r="322" spans="1:1" x14ac:dyDescent="0.45">
      <c r="A322" s="27" t="str">
        <f t="shared" si="4"/>
        <v/>
      </c>
    </row>
    <row r="323" spans="1:1" x14ac:dyDescent="0.45">
      <c r="A323" s="27" t="str">
        <f t="shared" ref="A323:A386" si="5">LEFT(J323,140)</f>
        <v/>
      </c>
    </row>
    <row r="324" spans="1:1" x14ac:dyDescent="0.45">
      <c r="A324" s="27" t="str">
        <f t="shared" si="5"/>
        <v/>
      </c>
    </row>
    <row r="325" spans="1:1" x14ac:dyDescent="0.45">
      <c r="A325" s="27" t="str">
        <f t="shared" si="5"/>
        <v/>
      </c>
    </row>
    <row r="326" spans="1:1" x14ac:dyDescent="0.45">
      <c r="A326" s="27" t="str">
        <f t="shared" si="5"/>
        <v/>
      </c>
    </row>
    <row r="327" spans="1:1" x14ac:dyDescent="0.45">
      <c r="A327" s="27" t="str">
        <f t="shared" si="5"/>
        <v/>
      </c>
    </row>
    <row r="328" spans="1:1" x14ac:dyDescent="0.45">
      <c r="A328" s="27" t="str">
        <f t="shared" si="5"/>
        <v/>
      </c>
    </row>
    <row r="329" spans="1:1" x14ac:dyDescent="0.45">
      <c r="A329" s="27" t="str">
        <f t="shared" si="5"/>
        <v/>
      </c>
    </row>
    <row r="330" spans="1:1" x14ac:dyDescent="0.45">
      <c r="A330" s="27" t="str">
        <f t="shared" si="5"/>
        <v/>
      </c>
    </row>
    <row r="331" spans="1:1" x14ac:dyDescent="0.45">
      <c r="A331" s="27" t="str">
        <f t="shared" si="5"/>
        <v/>
      </c>
    </row>
    <row r="332" spans="1:1" x14ac:dyDescent="0.45">
      <c r="A332" s="27" t="str">
        <f t="shared" si="5"/>
        <v/>
      </c>
    </row>
    <row r="333" spans="1:1" x14ac:dyDescent="0.45">
      <c r="A333" s="27" t="str">
        <f t="shared" si="5"/>
        <v/>
      </c>
    </row>
    <row r="334" spans="1:1" x14ac:dyDescent="0.45">
      <c r="A334" s="27" t="str">
        <f t="shared" si="5"/>
        <v/>
      </c>
    </row>
    <row r="335" spans="1:1" x14ac:dyDescent="0.45">
      <c r="A335" s="27" t="str">
        <f t="shared" si="5"/>
        <v/>
      </c>
    </row>
    <row r="336" spans="1:1" x14ac:dyDescent="0.45">
      <c r="A336" s="27" t="str">
        <f t="shared" si="5"/>
        <v/>
      </c>
    </row>
    <row r="337" spans="1:1" x14ac:dyDescent="0.45">
      <c r="A337" s="27" t="str">
        <f t="shared" si="5"/>
        <v/>
      </c>
    </row>
    <row r="338" spans="1:1" x14ac:dyDescent="0.45">
      <c r="A338" s="27" t="str">
        <f t="shared" si="5"/>
        <v/>
      </c>
    </row>
    <row r="339" spans="1:1" x14ac:dyDescent="0.45">
      <c r="A339" s="27" t="str">
        <f t="shared" si="5"/>
        <v/>
      </c>
    </row>
    <row r="340" spans="1:1" x14ac:dyDescent="0.45">
      <c r="A340" s="27" t="str">
        <f t="shared" si="5"/>
        <v/>
      </c>
    </row>
    <row r="341" spans="1:1" x14ac:dyDescent="0.45">
      <c r="A341" s="27" t="str">
        <f t="shared" si="5"/>
        <v/>
      </c>
    </row>
    <row r="342" spans="1:1" x14ac:dyDescent="0.45">
      <c r="A342" s="27" t="str">
        <f t="shared" si="5"/>
        <v/>
      </c>
    </row>
    <row r="343" spans="1:1" x14ac:dyDescent="0.45">
      <c r="A343" s="27" t="str">
        <f t="shared" si="5"/>
        <v/>
      </c>
    </row>
    <row r="344" spans="1:1" x14ac:dyDescent="0.45">
      <c r="A344" s="27" t="str">
        <f t="shared" si="5"/>
        <v/>
      </c>
    </row>
    <row r="345" spans="1:1" x14ac:dyDescent="0.45">
      <c r="A345" s="27" t="str">
        <f t="shared" si="5"/>
        <v/>
      </c>
    </row>
    <row r="346" spans="1:1" x14ac:dyDescent="0.45">
      <c r="A346" s="27" t="str">
        <f t="shared" si="5"/>
        <v/>
      </c>
    </row>
    <row r="347" spans="1:1" x14ac:dyDescent="0.45">
      <c r="A347" s="27" t="str">
        <f t="shared" si="5"/>
        <v/>
      </c>
    </row>
    <row r="348" spans="1:1" x14ac:dyDescent="0.45">
      <c r="A348" s="27" t="str">
        <f t="shared" si="5"/>
        <v/>
      </c>
    </row>
    <row r="349" spans="1:1" x14ac:dyDescent="0.45">
      <c r="A349" s="27" t="str">
        <f t="shared" si="5"/>
        <v/>
      </c>
    </row>
    <row r="350" spans="1:1" x14ac:dyDescent="0.45">
      <c r="A350" s="27" t="str">
        <f t="shared" si="5"/>
        <v/>
      </c>
    </row>
    <row r="351" spans="1:1" x14ac:dyDescent="0.45">
      <c r="A351" s="27" t="str">
        <f t="shared" si="5"/>
        <v/>
      </c>
    </row>
    <row r="352" spans="1:1" x14ac:dyDescent="0.45">
      <c r="A352" s="27" t="str">
        <f t="shared" si="5"/>
        <v/>
      </c>
    </row>
    <row r="353" spans="1:1" x14ac:dyDescent="0.45">
      <c r="A353" s="27" t="str">
        <f t="shared" si="5"/>
        <v/>
      </c>
    </row>
    <row r="354" spans="1:1" x14ac:dyDescent="0.45">
      <c r="A354" s="27" t="str">
        <f t="shared" si="5"/>
        <v/>
      </c>
    </row>
    <row r="355" spans="1:1" x14ac:dyDescent="0.45">
      <c r="A355" s="27" t="str">
        <f t="shared" si="5"/>
        <v/>
      </c>
    </row>
    <row r="356" spans="1:1" x14ac:dyDescent="0.45">
      <c r="A356" s="27" t="str">
        <f t="shared" si="5"/>
        <v/>
      </c>
    </row>
    <row r="357" spans="1:1" x14ac:dyDescent="0.45">
      <c r="A357" s="27" t="str">
        <f t="shared" si="5"/>
        <v/>
      </c>
    </row>
    <row r="358" spans="1:1" x14ac:dyDescent="0.45">
      <c r="A358" s="27" t="str">
        <f t="shared" si="5"/>
        <v/>
      </c>
    </row>
    <row r="359" spans="1:1" x14ac:dyDescent="0.45">
      <c r="A359" s="27" t="str">
        <f t="shared" si="5"/>
        <v/>
      </c>
    </row>
    <row r="360" spans="1:1" x14ac:dyDescent="0.45">
      <c r="A360" s="27" t="str">
        <f t="shared" si="5"/>
        <v/>
      </c>
    </row>
    <row r="361" spans="1:1" x14ac:dyDescent="0.45">
      <c r="A361" s="27" t="str">
        <f t="shared" si="5"/>
        <v/>
      </c>
    </row>
    <row r="362" spans="1:1" x14ac:dyDescent="0.45">
      <c r="A362" s="27" t="str">
        <f t="shared" si="5"/>
        <v/>
      </c>
    </row>
    <row r="363" spans="1:1" x14ac:dyDescent="0.45">
      <c r="A363" s="27" t="str">
        <f t="shared" si="5"/>
        <v/>
      </c>
    </row>
    <row r="364" spans="1:1" x14ac:dyDescent="0.45">
      <c r="A364" s="27" t="str">
        <f t="shared" si="5"/>
        <v/>
      </c>
    </row>
    <row r="365" spans="1:1" x14ac:dyDescent="0.45">
      <c r="A365" s="27" t="str">
        <f t="shared" si="5"/>
        <v/>
      </c>
    </row>
    <row r="366" spans="1:1" x14ac:dyDescent="0.45">
      <c r="A366" s="27" t="str">
        <f t="shared" si="5"/>
        <v/>
      </c>
    </row>
    <row r="367" spans="1:1" x14ac:dyDescent="0.45">
      <c r="A367" s="27" t="str">
        <f t="shared" si="5"/>
        <v/>
      </c>
    </row>
    <row r="368" spans="1:1" x14ac:dyDescent="0.45">
      <c r="A368" s="27" t="str">
        <f t="shared" si="5"/>
        <v/>
      </c>
    </row>
    <row r="369" spans="1:1" x14ac:dyDescent="0.45">
      <c r="A369" s="27" t="str">
        <f t="shared" si="5"/>
        <v/>
      </c>
    </row>
    <row r="370" spans="1:1" x14ac:dyDescent="0.45">
      <c r="A370" s="27" t="str">
        <f t="shared" si="5"/>
        <v/>
      </c>
    </row>
    <row r="371" spans="1:1" x14ac:dyDescent="0.45">
      <c r="A371" s="27" t="str">
        <f t="shared" si="5"/>
        <v/>
      </c>
    </row>
    <row r="372" spans="1:1" x14ac:dyDescent="0.45">
      <c r="A372" s="27" t="str">
        <f t="shared" si="5"/>
        <v/>
      </c>
    </row>
    <row r="373" spans="1:1" x14ac:dyDescent="0.45">
      <c r="A373" s="27" t="str">
        <f t="shared" si="5"/>
        <v/>
      </c>
    </row>
    <row r="374" spans="1:1" x14ac:dyDescent="0.45">
      <c r="A374" s="27" t="str">
        <f t="shared" si="5"/>
        <v/>
      </c>
    </row>
    <row r="375" spans="1:1" x14ac:dyDescent="0.45">
      <c r="A375" s="27" t="str">
        <f t="shared" si="5"/>
        <v/>
      </c>
    </row>
    <row r="376" spans="1:1" x14ac:dyDescent="0.45">
      <c r="A376" s="27" t="str">
        <f t="shared" si="5"/>
        <v/>
      </c>
    </row>
    <row r="377" spans="1:1" x14ac:dyDescent="0.45">
      <c r="A377" s="27" t="str">
        <f t="shared" si="5"/>
        <v/>
      </c>
    </row>
    <row r="378" spans="1:1" x14ac:dyDescent="0.45">
      <c r="A378" s="27" t="str">
        <f t="shared" si="5"/>
        <v/>
      </c>
    </row>
    <row r="379" spans="1:1" x14ac:dyDescent="0.45">
      <c r="A379" s="27" t="str">
        <f t="shared" si="5"/>
        <v/>
      </c>
    </row>
    <row r="380" spans="1:1" x14ac:dyDescent="0.45">
      <c r="A380" s="27" t="str">
        <f t="shared" si="5"/>
        <v/>
      </c>
    </row>
    <row r="381" spans="1:1" x14ac:dyDescent="0.45">
      <c r="A381" s="27" t="str">
        <f t="shared" si="5"/>
        <v/>
      </c>
    </row>
    <row r="382" spans="1:1" x14ac:dyDescent="0.45">
      <c r="A382" s="27" t="str">
        <f t="shared" si="5"/>
        <v/>
      </c>
    </row>
    <row r="383" spans="1:1" x14ac:dyDescent="0.45">
      <c r="A383" s="27" t="str">
        <f t="shared" si="5"/>
        <v/>
      </c>
    </row>
    <row r="384" spans="1:1" x14ac:dyDescent="0.45">
      <c r="A384" s="27" t="str">
        <f t="shared" si="5"/>
        <v/>
      </c>
    </row>
    <row r="385" spans="1:1" x14ac:dyDescent="0.45">
      <c r="A385" s="27" t="str">
        <f t="shared" si="5"/>
        <v/>
      </c>
    </row>
    <row r="386" spans="1:1" x14ac:dyDescent="0.45">
      <c r="A386" s="27" t="str">
        <f t="shared" si="5"/>
        <v/>
      </c>
    </row>
    <row r="387" spans="1:1" x14ac:dyDescent="0.45">
      <c r="A387" s="27" t="str">
        <f t="shared" ref="A387:A450" si="6">LEFT(J387,140)</f>
        <v/>
      </c>
    </row>
    <row r="388" spans="1:1" x14ac:dyDescent="0.45">
      <c r="A388" s="27" t="str">
        <f t="shared" si="6"/>
        <v/>
      </c>
    </row>
    <row r="389" spans="1:1" x14ac:dyDescent="0.45">
      <c r="A389" s="27" t="str">
        <f t="shared" si="6"/>
        <v/>
      </c>
    </row>
    <row r="390" spans="1:1" x14ac:dyDescent="0.45">
      <c r="A390" s="27" t="str">
        <f t="shared" si="6"/>
        <v/>
      </c>
    </row>
    <row r="391" spans="1:1" x14ac:dyDescent="0.45">
      <c r="A391" s="27" t="str">
        <f t="shared" si="6"/>
        <v/>
      </c>
    </row>
    <row r="392" spans="1:1" x14ac:dyDescent="0.45">
      <c r="A392" s="27" t="str">
        <f t="shared" si="6"/>
        <v/>
      </c>
    </row>
    <row r="393" spans="1:1" x14ac:dyDescent="0.45">
      <c r="A393" s="27" t="str">
        <f t="shared" si="6"/>
        <v/>
      </c>
    </row>
    <row r="394" spans="1:1" x14ac:dyDescent="0.45">
      <c r="A394" s="27" t="str">
        <f t="shared" si="6"/>
        <v/>
      </c>
    </row>
    <row r="395" spans="1:1" x14ac:dyDescent="0.45">
      <c r="A395" s="27" t="str">
        <f t="shared" si="6"/>
        <v/>
      </c>
    </row>
    <row r="396" spans="1:1" x14ac:dyDescent="0.45">
      <c r="A396" s="27" t="str">
        <f t="shared" si="6"/>
        <v/>
      </c>
    </row>
    <row r="397" spans="1:1" x14ac:dyDescent="0.45">
      <c r="A397" s="27" t="str">
        <f t="shared" si="6"/>
        <v/>
      </c>
    </row>
    <row r="398" spans="1:1" x14ac:dyDescent="0.45">
      <c r="A398" s="27" t="str">
        <f t="shared" si="6"/>
        <v/>
      </c>
    </row>
    <row r="399" spans="1:1" x14ac:dyDescent="0.45">
      <c r="A399" s="27" t="str">
        <f t="shared" si="6"/>
        <v/>
      </c>
    </row>
    <row r="400" spans="1:1" x14ac:dyDescent="0.45">
      <c r="A400" s="27" t="str">
        <f t="shared" si="6"/>
        <v/>
      </c>
    </row>
    <row r="401" spans="1:1" x14ac:dyDescent="0.45">
      <c r="A401" s="27" t="str">
        <f t="shared" si="6"/>
        <v/>
      </c>
    </row>
    <row r="402" spans="1:1" x14ac:dyDescent="0.45">
      <c r="A402" s="27" t="str">
        <f t="shared" si="6"/>
        <v/>
      </c>
    </row>
    <row r="403" spans="1:1" x14ac:dyDescent="0.45">
      <c r="A403" s="27" t="str">
        <f t="shared" si="6"/>
        <v/>
      </c>
    </row>
    <row r="404" spans="1:1" x14ac:dyDescent="0.45">
      <c r="A404" s="27" t="str">
        <f t="shared" si="6"/>
        <v/>
      </c>
    </row>
    <row r="405" spans="1:1" x14ac:dyDescent="0.45">
      <c r="A405" s="27" t="str">
        <f t="shared" si="6"/>
        <v/>
      </c>
    </row>
    <row r="406" spans="1:1" x14ac:dyDescent="0.45">
      <c r="A406" s="27" t="str">
        <f t="shared" si="6"/>
        <v/>
      </c>
    </row>
    <row r="407" spans="1:1" x14ac:dyDescent="0.45">
      <c r="A407" s="27" t="str">
        <f t="shared" si="6"/>
        <v/>
      </c>
    </row>
    <row r="408" spans="1:1" x14ac:dyDescent="0.45">
      <c r="A408" s="27" t="str">
        <f t="shared" si="6"/>
        <v/>
      </c>
    </row>
    <row r="409" spans="1:1" x14ac:dyDescent="0.45">
      <c r="A409" s="27" t="str">
        <f t="shared" si="6"/>
        <v/>
      </c>
    </row>
    <row r="410" spans="1:1" x14ac:dyDescent="0.45">
      <c r="A410" s="27" t="str">
        <f t="shared" si="6"/>
        <v/>
      </c>
    </row>
    <row r="411" spans="1:1" x14ac:dyDescent="0.45">
      <c r="A411" s="27" t="str">
        <f t="shared" si="6"/>
        <v/>
      </c>
    </row>
    <row r="412" spans="1:1" x14ac:dyDescent="0.45">
      <c r="A412" s="27" t="str">
        <f t="shared" si="6"/>
        <v/>
      </c>
    </row>
    <row r="413" spans="1:1" x14ac:dyDescent="0.45">
      <c r="A413" s="27" t="str">
        <f t="shared" si="6"/>
        <v/>
      </c>
    </row>
    <row r="414" spans="1:1" x14ac:dyDescent="0.45">
      <c r="A414" s="27" t="str">
        <f t="shared" si="6"/>
        <v/>
      </c>
    </row>
    <row r="415" spans="1:1" x14ac:dyDescent="0.45">
      <c r="A415" s="27" t="str">
        <f t="shared" si="6"/>
        <v/>
      </c>
    </row>
    <row r="416" spans="1:1" x14ac:dyDescent="0.45">
      <c r="A416" s="27" t="str">
        <f t="shared" si="6"/>
        <v/>
      </c>
    </row>
    <row r="417" spans="1:1" x14ac:dyDescent="0.45">
      <c r="A417" s="27" t="str">
        <f t="shared" si="6"/>
        <v/>
      </c>
    </row>
    <row r="418" spans="1:1" x14ac:dyDescent="0.45">
      <c r="A418" s="27" t="str">
        <f t="shared" si="6"/>
        <v/>
      </c>
    </row>
    <row r="419" spans="1:1" x14ac:dyDescent="0.45">
      <c r="A419" s="27" t="str">
        <f t="shared" si="6"/>
        <v/>
      </c>
    </row>
    <row r="420" spans="1:1" x14ac:dyDescent="0.45">
      <c r="A420" s="27" t="str">
        <f t="shared" si="6"/>
        <v/>
      </c>
    </row>
    <row r="421" spans="1:1" x14ac:dyDescent="0.45">
      <c r="A421" s="27" t="str">
        <f t="shared" si="6"/>
        <v/>
      </c>
    </row>
    <row r="422" spans="1:1" x14ac:dyDescent="0.45">
      <c r="A422" s="27" t="str">
        <f t="shared" si="6"/>
        <v/>
      </c>
    </row>
    <row r="423" spans="1:1" x14ac:dyDescent="0.45">
      <c r="A423" s="27" t="str">
        <f t="shared" si="6"/>
        <v/>
      </c>
    </row>
    <row r="424" spans="1:1" x14ac:dyDescent="0.45">
      <c r="A424" s="27" t="str">
        <f t="shared" si="6"/>
        <v/>
      </c>
    </row>
    <row r="425" spans="1:1" x14ac:dyDescent="0.45">
      <c r="A425" s="27" t="str">
        <f t="shared" si="6"/>
        <v/>
      </c>
    </row>
    <row r="426" spans="1:1" x14ac:dyDescent="0.45">
      <c r="A426" s="27" t="str">
        <f t="shared" si="6"/>
        <v/>
      </c>
    </row>
    <row r="427" spans="1:1" x14ac:dyDescent="0.45">
      <c r="A427" s="27" t="str">
        <f t="shared" si="6"/>
        <v/>
      </c>
    </row>
    <row r="428" spans="1:1" x14ac:dyDescent="0.45">
      <c r="A428" s="27" t="str">
        <f t="shared" si="6"/>
        <v/>
      </c>
    </row>
    <row r="429" spans="1:1" x14ac:dyDescent="0.45">
      <c r="A429" s="27" t="str">
        <f t="shared" si="6"/>
        <v/>
      </c>
    </row>
    <row r="430" spans="1:1" x14ac:dyDescent="0.45">
      <c r="A430" s="27" t="str">
        <f t="shared" si="6"/>
        <v/>
      </c>
    </row>
    <row r="431" spans="1:1" x14ac:dyDescent="0.45">
      <c r="A431" s="27" t="str">
        <f t="shared" si="6"/>
        <v/>
      </c>
    </row>
    <row r="432" spans="1:1" x14ac:dyDescent="0.45">
      <c r="A432" s="27" t="str">
        <f t="shared" si="6"/>
        <v/>
      </c>
    </row>
    <row r="433" spans="1:1" x14ac:dyDescent="0.45">
      <c r="A433" s="27" t="str">
        <f t="shared" si="6"/>
        <v/>
      </c>
    </row>
    <row r="434" spans="1:1" x14ac:dyDescent="0.45">
      <c r="A434" s="27" t="str">
        <f t="shared" si="6"/>
        <v/>
      </c>
    </row>
    <row r="435" spans="1:1" x14ac:dyDescent="0.45">
      <c r="A435" s="27" t="str">
        <f t="shared" si="6"/>
        <v/>
      </c>
    </row>
    <row r="436" spans="1:1" x14ac:dyDescent="0.45">
      <c r="A436" s="27" t="str">
        <f t="shared" si="6"/>
        <v/>
      </c>
    </row>
    <row r="437" spans="1:1" x14ac:dyDescent="0.45">
      <c r="A437" s="27" t="str">
        <f t="shared" si="6"/>
        <v/>
      </c>
    </row>
    <row r="438" spans="1:1" x14ac:dyDescent="0.45">
      <c r="A438" s="27" t="str">
        <f t="shared" si="6"/>
        <v/>
      </c>
    </row>
    <row r="439" spans="1:1" x14ac:dyDescent="0.45">
      <c r="A439" s="27" t="str">
        <f t="shared" si="6"/>
        <v/>
      </c>
    </row>
    <row r="440" spans="1:1" x14ac:dyDescent="0.45">
      <c r="A440" s="27" t="str">
        <f t="shared" si="6"/>
        <v/>
      </c>
    </row>
    <row r="441" spans="1:1" x14ac:dyDescent="0.45">
      <c r="A441" s="27" t="str">
        <f t="shared" si="6"/>
        <v/>
      </c>
    </row>
    <row r="442" spans="1:1" x14ac:dyDescent="0.45">
      <c r="A442" s="27" t="str">
        <f t="shared" si="6"/>
        <v/>
      </c>
    </row>
    <row r="443" spans="1:1" x14ac:dyDescent="0.45">
      <c r="A443" s="27" t="str">
        <f t="shared" si="6"/>
        <v/>
      </c>
    </row>
    <row r="444" spans="1:1" x14ac:dyDescent="0.45">
      <c r="A444" s="27" t="str">
        <f t="shared" si="6"/>
        <v/>
      </c>
    </row>
    <row r="445" spans="1:1" x14ac:dyDescent="0.45">
      <c r="A445" s="27" t="str">
        <f t="shared" si="6"/>
        <v/>
      </c>
    </row>
    <row r="446" spans="1:1" x14ac:dyDescent="0.45">
      <c r="A446" s="27" t="str">
        <f t="shared" si="6"/>
        <v/>
      </c>
    </row>
    <row r="447" spans="1:1" x14ac:dyDescent="0.45">
      <c r="A447" s="27" t="str">
        <f t="shared" si="6"/>
        <v/>
      </c>
    </row>
    <row r="448" spans="1:1" x14ac:dyDescent="0.45">
      <c r="A448" s="27" t="str">
        <f t="shared" si="6"/>
        <v/>
      </c>
    </row>
    <row r="449" spans="1:1" x14ac:dyDescent="0.45">
      <c r="A449" s="27" t="str">
        <f t="shared" si="6"/>
        <v/>
      </c>
    </row>
    <row r="450" spans="1:1" x14ac:dyDescent="0.45">
      <c r="A450" s="27" t="str">
        <f t="shared" si="6"/>
        <v/>
      </c>
    </row>
    <row r="451" spans="1:1" x14ac:dyDescent="0.45">
      <c r="A451" s="27" t="str">
        <f t="shared" ref="A451:A514" si="7">LEFT(J451,140)</f>
        <v/>
      </c>
    </row>
    <row r="452" spans="1:1" x14ac:dyDescent="0.45">
      <c r="A452" s="27" t="str">
        <f t="shared" si="7"/>
        <v/>
      </c>
    </row>
    <row r="453" spans="1:1" x14ac:dyDescent="0.45">
      <c r="A453" s="27" t="str">
        <f t="shared" si="7"/>
        <v/>
      </c>
    </row>
    <row r="454" spans="1:1" x14ac:dyDescent="0.45">
      <c r="A454" s="27" t="str">
        <f t="shared" si="7"/>
        <v/>
      </c>
    </row>
    <row r="455" spans="1:1" x14ac:dyDescent="0.45">
      <c r="A455" s="27" t="str">
        <f t="shared" si="7"/>
        <v/>
      </c>
    </row>
    <row r="456" spans="1:1" x14ac:dyDescent="0.45">
      <c r="A456" s="27" t="str">
        <f t="shared" si="7"/>
        <v/>
      </c>
    </row>
    <row r="457" spans="1:1" x14ac:dyDescent="0.45">
      <c r="A457" s="27" t="str">
        <f t="shared" si="7"/>
        <v/>
      </c>
    </row>
    <row r="458" spans="1:1" x14ac:dyDescent="0.45">
      <c r="A458" s="27" t="str">
        <f t="shared" si="7"/>
        <v/>
      </c>
    </row>
    <row r="459" spans="1:1" x14ac:dyDescent="0.45">
      <c r="A459" s="27" t="str">
        <f t="shared" si="7"/>
        <v/>
      </c>
    </row>
    <row r="460" spans="1:1" x14ac:dyDescent="0.45">
      <c r="A460" s="27" t="str">
        <f t="shared" si="7"/>
        <v/>
      </c>
    </row>
    <row r="461" spans="1:1" x14ac:dyDescent="0.45">
      <c r="A461" s="27" t="str">
        <f t="shared" si="7"/>
        <v/>
      </c>
    </row>
    <row r="462" spans="1:1" x14ac:dyDescent="0.45">
      <c r="A462" s="27" t="str">
        <f t="shared" si="7"/>
        <v/>
      </c>
    </row>
    <row r="463" spans="1:1" x14ac:dyDescent="0.45">
      <c r="A463" s="27" t="str">
        <f t="shared" si="7"/>
        <v/>
      </c>
    </row>
    <row r="464" spans="1:1" x14ac:dyDescent="0.45">
      <c r="A464" s="27" t="str">
        <f t="shared" si="7"/>
        <v/>
      </c>
    </row>
    <row r="465" spans="1:1" x14ac:dyDescent="0.45">
      <c r="A465" s="27" t="str">
        <f t="shared" si="7"/>
        <v/>
      </c>
    </row>
    <row r="466" spans="1:1" x14ac:dyDescent="0.45">
      <c r="A466" s="27" t="str">
        <f t="shared" si="7"/>
        <v/>
      </c>
    </row>
    <row r="467" spans="1:1" x14ac:dyDescent="0.45">
      <c r="A467" s="27" t="str">
        <f t="shared" si="7"/>
        <v/>
      </c>
    </row>
    <row r="468" spans="1:1" x14ac:dyDescent="0.45">
      <c r="A468" s="27" t="str">
        <f t="shared" si="7"/>
        <v/>
      </c>
    </row>
    <row r="469" spans="1:1" x14ac:dyDescent="0.45">
      <c r="A469" s="27" t="str">
        <f t="shared" si="7"/>
        <v/>
      </c>
    </row>
    <row r="470" spans="1:1" x14ac:dyDescent="0.45">
      <c r="A470" s="27" t="str">
        <f t="shared" si="7"/>
        <v/>
      </c>
    </row>
    <row r="471" spans="1:1" x14ac:dyDescent="0.45">
      <c r="A471" s="27" t="str">
        <f t="shared" si="7"/>
        <v/>
      </c>
    </row>
    <row r="472" spans="1:1" x14ac:dyDescent="0.45">
      <c r="A472" s="27" t="str">
        <f t="shared" si="7"/>
        <v/>
      </c>
    </row>
    <row r="473" spans="1:1" x14ac:dyDescent="0.45">
      <c r="A473" s="27" t="str">
        <f t="shared" si="7"/>
        <v/>
      </c>
    </row>
    <row r="474" spans="1:1" x14ac:dyDescent="0.45">
      <c r="A474" s="27" t="str">
        <f t="shared" si="7"/>
        <v/>
      </c>
    </row>
    <row r="475" spans="1:1" x14ac:dyDescent="0.45">
      <c r="A475" s="27" t="str">
        <f t="shared" si="7"/>
        <v/>
      </c>
    </row>
    <row r="476" spans="1:1" x14ac:dyDescent="0.45">
      <c r="A476" s="27" t="str">
        <f t="shared" si="7"/>
        <v/>
      </c>
    </row>
    <row r="477" spans="1:1" x14ac:dyDescent="0.45">
      <c r="A477" s="27" t="str">
        <f t="shared" si="7"/>
        <v/>
      </c>
    </row>
    <row r="478" spans="1:1" x14ac:dyDescent="0.45">
      <c r="A478" s="27" t="str">
        <f t="shared" si="7"/>
        <v/>
      </c>
    </row>
    <row r="479" spans="1:1" x14ac:dyDescent="0.45">
      <c r="A479" s="27" t="str">
        <f t="shared" si="7"/>
        <v/>
      </c>
    </row>
    <row r="480" spans="1:1" x14ac:dyDescent="0.45">
      <c r="A480" s="27" t="str">
        <f t="shared" si="7"/>
        <v/>
      </c>
    </row>
    <row r="481" spans="1:1" x14ac:dyDescent="0.45">
      <c r="A481" s="27" t="str">
        <f t="shared" si="7"/>
        <v/>
      </c>
    </row>
    <row r="482" spans="1:1" x14ac:dyDescent="0.45">
      <c r="A482" s="27" t="str">
        <f t="shared" si="7"/>
        <v/>
      </c>
    </row>
    <row r="483" spans="1:1" x14ac:dyDescent="0.45">
      <c r="A483" s="27" t="str">
        <f t="shared" si="7"/>
        <v/>
      </c>
    </row>
    <row r="484" spans="1:1" x14ac:dyDescent="0.45">
      <c r="A484" s="27" t="str">
        <f t="shared" si="7"/>
        <v/>
      </c>
    </row>
    <row r="485" spans="1:1" x14ac:dyDescent="0.45">
      <c r="A485" s="27" t="str">
        <f t="shared" si="7"/>
        <v/>
      </c>
    </row>
    <row r="486" spans="1:1" x14ac:dyDescent="0.45">
      <c r="A486" s="27" t="str">
        <f t="shared" si="7"/>
        <v/>
      </c>
    </row>
    <row r="487" spans="1:1" x14ac:dyDescent="0.45">
      <c r="A487" s="27" t="str">
        <f t="shared" si="7"/>
        <v/>
      </c>
    </row>
    <row r="488" spans="1:1" x14ac:dyDescent="0.45">
      <c r="A488" s="27" t="str">
        <f t="shared" si="7"/>
        <v/>
      </c>
    </row>
    <row r="489" spans="1:1" x14ac:dyDescent="0.45">
      <c r="A489" s="27" t="str">
        <f t="shared" si="7"/>
        <v/>
      </c>
    </row>
    <row r="490" spans="1:1" x14ac:dyDescent="0.45">
      <c r="A490" s="27" t="str">
        <f t="shared" si="7"/>
        <v/>
      </c>
    </row>
    <row r="491" spans="1:1" x14ac:dyDescent="0.45">
      <c r="A491" s="27" t="str">
        <f t="shared" si="7"/>
        <v/>
      </c>
    </row>
    <row r="492" spans="1:1" x14ac:dyDescent="0.45">
      <c r="A492" s="27" t="str">
        <f t="shared" si="7"/>
        <v/>
      </c>
    </row>
    <row r="493" spans="1:1" x14ac:dyDescent="0.45">
      <c r="A493" s="27" t="str">
        <f t="shared" si="7"/>
        <v/>
      </c>
    </row>
    <row r="494" spans="1:1" x14ac:dyDescent="0.45">
      <c r="A494" s="27" t="str">
        <f t="shared" si="7"/>
        <v/>
      </c>
    </row>
    <row r="495" spans="1:1" x14ac:dyDescent="0.45">
      <c r="A495" s="27" t="str">
        <f t="shared" si="7"/>
        <v/>
      </c>
    </row>
    <row r="496" spans="1:1" x14ac:dyDescent="0.45">
      <c r="A496" s="27" t="str">
        <f t="shared" si="7"/>
        <v/>
      </c>
    </row>
    <row r="497" spans="1:1" x14ac:dyDescent="0.45">
      <c r="A497" s="27" t="str">
        <f t="shared" si="7"/>
        <v/>
      </c>
    </row>
    <row r="498" spans="1:1" x14ac:dyDescent="0.45">
      <c r="A498" s="27" t="str">
        <f t="shared" si="7"/>
        <v/>
      </c>
    </row>
    <row r="499" spans="1:1" x14ac:dyDescent="0.45">
      <c r="A499" s="27" t="str">
        <f t="shared" si="7"/>
        <v/>
      </c>
    </row>
    <row r="500" spans="1:1" x14ac:dyDescent="0.45">
      <c r="A500" s="27" t="str">
        <f t="shared" si="7"/>
        <v/>
      </c>
    </row>
    <row r="501" spans="1:1" x14ac:dyDescent="0.45">
      <c r="A501" s="27" t="str">
        <f t="shared" si="7"/>
        <v/>
      </c>
    </row>
    <row r="502" spans="1:1" x14ac:dyDescent="0.45">
      <c r="A502" s="27" t="str">
        <f t="shared" si="7"/>
        <v/>
      </c>
    </row>
    <row r="503" spans="1:1" x14ac:dyDescent="0.45">
      <c r="A503" s="27" t="str">
        <f t="shared" si="7"/>
        <v/>
      </c>
    </row>
    <row r="504" spans="1:1" x14ac:dyDescent="0.45">
      <c r="A504" s="27" t="str">
        <f t="shared" si="7"/>
        <v/>
      </c>
    </row>
    <row r="505" spans="1:1" x14ac:dyDescent="0.45">
      <c r="A505" s="27" t="str">
        <f t="shared" si="7"/>
        <v/>
      </c>
    </row>
    <row r="506" spans="1:1" x14ac:dyDescent="0.45">
      <c r="A506" s="27" t="str">
        <f t="shared" si="7"/>
        <v/>
      </c>
    </row>
    <row r="507" spans="1:1" x14ac:dyDescent="0.45">
      <c r="A507" s="27" t="str">
        <f t="shared" si="7"/>
        <v/>
      </c>
    </row>
    <row r="508" spans="1:1" x14ac:dyDescent="0.45">
      <c r="A508" s="27" t="str">
        <f t="shared" si="7"/>
        <v/>
      </c>
    </row>
    <row r="509" spans="1:1" x14ac:dyDescent="0.45">
      <c r="A509" s="27" t="str">
        <f t="shared" si="7"/>
        <v/>
      </c>
    </row>
    <row r="510" spans="1:1" x14ac:dyDescent="0.45">
      <c r="A510" s="27" t="str">
        <f t="shared" si="7"/>
        <v/>
      </c>
    </row>
    <row r="511" spans="1:1" x14ac:dyDescent="0.45">
      <c r="A511" s="27" t="str">
        <f t="shared" si="7"/>
        <v/>
      </c>
    </row>
    <row r="512" spans="1:1" x14ac:dyDescent="0.45">
      <c r="A512" s="27" t="str">
        <f t="shared" si="7"/>
        <v/>
      </c>
    </row>
    <row r="513" spans="1:1" x14ac:dyDescent="0.45">
      <c r="A513" s="27" t="str">
        <f t="shared" si="7"/>
        <v/>
      </c>
    </row>
    <row r="514" spans="1:1" x14ac:dyDescent="0.45">
      <c r="A514" s="27" t="str">
        <f t="shared" si="7"/>
        <v/>
      </c>
    </row>
    <row r="515" spans="1:1" x14ac:dyDescent="0.45">
      <c r="A515" s="27" t="str">
        <f t="shared" ref="A515:A578" si="8">LEFT(J515,140)</f>
        <v/>
      </c>
    </row>
    <row r="516" spans="1:1" x14ac:dyDescent="0.45">
      <c r="A516" s="27" t="str">
        <f t="shared" si="8"/>
        <v/>
      </c>
    </row>
    <row r="517" spans="1:1" x14ac:dyDescent="0.45">
      <c r="A517" s="27" t="str">
        <f t="shared" si="8"/>
        <v/>
      </c>
    </row>
    <row r="518" spans="1:1" x14ac:dyDescent="0.45">
      <c r="A518" s="27" t="str">
        <f t="shared" si="8"/>
        <v/>
      </c>
    </row>
    <row r="519" spans="1:1" x14ac:dyDescent="0.45">
      <c r="A519" s="27" t="str">
        <f t="shared" si="8"/>
        <v/>
      </c>
    </row>
    <row r="520" spans="1:1" x14ac:dyDescent="0.45">
      <c r="A520" s="27" t="str">
        <f t="shared" si="8"/>
        <v/>
      </c>
    </row>
    <row r="521" spans="1:1" x14ac:dyDescent="0.45">
      <c r="A521" s="27" t="str">
        <f t="shared" si="8"/>
        <v/>
      </c>
    </row>
    <row r="522" spans="1:1" x14ac:dyDescent="0.45">
      <c r="A522" s="27" t="str">
        <f t="shared" si="8"/>
        <v/>
      </c>
    </row>
    <row r="523" spans="1:1" x14ac:dyDescent="0.45">
      <c r="A523" s="27" t="str">
        <f t="shared" si="8"/>
        <v/>
      </c>
    </row>
    <row r="524" spans="1:1" x14ac:dyDescent="0.45">
      <c r="A524" s="27" t="str">
        <f t="shared" si="8"/>
        <v/>
      </c>
    </row>
    <row r="525" spans="1:1" x14ac:dyDescent="0.45">
      <c r="A525" s="27" t="str">
        <f t="shared" si="8"/>
        <v/>
      </c>
    </row>
    <row r="526" spans="1:1" x14ac:dyDescent="0.45">
      <c r="A526" s="27" t="str">
        <f t="shared" si="8"/>
        <v/>
      </c>
    </row>
    <row r="527" spans="1:1" x14ac:dyDescent="0.45">
      <c r="A527" s="27" t="str">
        <f t="shared" si="8"/>
        <v/>
      </c>
    </row>
    <row r="528" spans="1:1" x14ac:dyDescent="0.45">
      <c r="A528" s="27" t="str">
        <f t="shared" si="8"/>
        <v/>
      </c>
    </row>
    <row r="529" spans="1:1" x14ac:dyDescent="0.45">
      <c r="A529" s="27" t="str">
        <f t="shared" si="8"/>
        <v/>
      </c>
    </row>
    <row r="530" spans="1:1" x14ac:dyDescent="0.45">
      <c r="A530" s="27" t="str">
        <f t="shared" si="8"/>
        <v/>
      </c>
    </row>
    <row r="531" spans="1:1" x14ac:dyDescent="0.45">
      <c r="A531" s="27" t="str">
        <f t="shared" si="8"/>
        <v/>
      </c>
    </row>
    <row r="532" spans="1:1" x14ac:dyDescent="0.45">
      <c r="A532" s="27" t="str">
        <f t="shared" si="8"/>
        <v/>
      </c>
    </row>
    <row r="533" spans="1:1" x14ac:dyDescent="0.45">
      <c r="A533" s="27" t="str">
        <f t="shared" si="8"/>
        <v/>
      </c>
    </row>
    <row r="534" spans="1:1" x14ac:dyDescent="0.45">
      <c r="A534" s="27" t="str">
        <f t="shared" si="8"/>
        <v/>
      </c>
    </row>
    <row r="535" spans="1:1" x14ac:dyDescent="0.45">
      <c r="A535" s="27" t="str">
        <f t="shared" si="8"/>
        <v/>
      </c>
    </row>
    <row r="536" spans="1:1" x14ac:dyDescent="0.45">
      <c r="A536" s="27" t="str">
        <f t="shared" si="8"/>
        <v/>
      </c>
    </row>
    <row r="537" spans="1:1" x14ac:dyDescent="0.45">
      <c r="A537" s="27" t="str">
        <f t="shared" si="8"/>
        <v/>
      </c>
    </row>
    <row r="538" spans="1:1" x14ac:dyDescent="0.45">
      <c r="A538" s="27" t="str">
        <f t="shared" si="8"/>
        <v/>
      </c>
    </row>
    <row r="539" spans="1:1" x14ac:dyDescent="0.45">
      <c r="A539" s="27" t="str">
        <f t="shared" si="8"/>
        <v/>
      </c>
    </row>
    <row r="540" spans="1:1" x14ac:dyDescent="0.45">
      <c r="A540" s="27" t="str">
        <f t="shared" si="8"/>
        <v/>
      </c>
    </row>
    <row r="541" spans="1:1" x14ac:dyDescent="0.45">
      <c r="A541" s="27" t="str">
        <f t="shared" si="8"/>
        <v/>
      </c>
    </row>
    <row r="542" spans="1:1" x14ac:dyDescent="0.45">
      <c r="A542" s="27" t="str">
        <f t="shared" si="8"/>
        <v/>
      </c>
    </row>
    <row r="543" spans="1:1" x14ac:dyDescent="0.45">
      <c r="A543" s="27" t="str">
        <f t="shared" si="8"/>
        <v/>
      </c>
    </row>
    <row r="544" spans="1:1" x14ac:dyDescent="0.45">
      <c r="A544" s="27" t="str">
        <f t="shared" si="8"/>
        <v/>
      </c>
    </row>
    <row r="545" spans="1:1" x14ac:dyDescent="0.45">
      <c r="A545" s="27" t="str">
        <f t="shared" si="8"/>
        <v/>
      </c>
    </row>
    <row r="546" spans="1:1" x14ac:dyDescent="0.45">
      <c r="A546" s="27" t="str">
        <f t="shared" si="8"/>
        <v/>
      </c>
    </row>
    <row r="547" spans="1:1" x14ac:dyDescent="0.45">
      <c r="A547" s="27" t="str">
        <f t="shared" si="8"/>
        <v/>
      </c>
    </row>
    <row r="548" spans="1:1" x14ac:dyDescent="0.45">
      <c r="A548" s="27" t="str">
        <f t="shared" si="8"/>
        <v/>
      </c>
    </row>
    <row r="549" spans="1:1" x14ac:dyDescent="0.45">
      <c r="A549" s="27" t="str">
        <f t="shared" si="8"/>
        <v/>
      </c>
    </row>
    <row r="550" spans="1:1" x14ac:dyDescent="0.45">
      <c r="A550" s="27" t="str">
        <f t="shared" si="8"/>
        <v/>
      </c>
    </row>
    <row r="551" spans="1:1" x14ac:dyDescent="0.45">
      <c r="A551" s="27" t="str">
        <f t="shared" si="8"/>
        <v/>
      </c>
    </row>
    <row r="552" spans="1:1" x14ac:dyDescent="0.45">
      <c r="A552" s="27" t="str">
        <f t="shared" si="8"/>
        <v/>
      </c>
    </row>
    <row r="553" spans="1:1" x14ac:dyDescent="0.45">
      <c r="A553" s="27" t="str">
        <f t="shared" si="8"/>
        <v/>
      </c>
    </row>
    <row r="554" spans="1:1" x14ac:dyDescent="0.45">
      <c r="A554" s="27" t="str">
        <f t="shared" si="8"/>
        <v/>
      </c>
    </row>
    <row r="555" spans="1:1" x14ac:dyDescent="0.45">
      <c r="A555" s="27" t="str">
        <f t="shared" si="8"/>
        <v/>
      </c>
    </row>
    <row r="556" spans="1:1" x14ac:dyDescent="0.45">
      <c r="A556" s="27" t="str">
        <f t="shared" si="8"/>
        <v/>
      </c>
    </row>
    <row r="557" spans="1:1" x14ac:dyDescent="0.45">
      <c r="A557" s="27" t="str">
        <f t="shared" si="8"/>
        <v/>
      </c>
    </row>
    <row r="558" spans="1:1" x14ac:dyDescent="0.45">
      <c r="A558" s="27" t="str">
        <f t="shared" si="8"/>
        <v/>
      </c>
    </row>
    <row r="559" spans="1:1" x14ac:dyDescent="0.45">
      <c r="A559" s="27" t="str">
        <f t="shared" si="8"/>
        <v/>
      </c>
    </row>
    <row r="560" spans="1:1" x14ac:dyDescent="0.45">
      <c r="A560" s="27" t="str">
        <f t="shared" si="8"/>
        <v/>
      </c>
    </row>
    <row r="561" spans="1:1" x14ac:dyDescent="0.45">
      <c r="A561" s="27" t="str">
        <f t="shared" si="8"/>
        <v/>
      </c>
    </row>
    <row r="562" spans="1:1" x14ac:dyDescent="0.45">
      <c r="A562" s="27" t="str">
        <f t="shared" si="8"/>
        <v/>
      </c>
    </row>
    <row r="563" spans="1:1" x14ac:dyDescent="0.45">
      <c r="A563" s="27" t="str">
        <f t="shared" si="8"/>
        <v/>
      </c>
    </row>
    <row r="564" spans="1:1" x14ac:dyDescent="0.45">
      <c r="A564" s="27" t="str">
        <f t="shared" si="8"/>
        <v/>
      </c>
    </row>
    <row r="565" spans="1:1" x14ac:dyDescent="0.45">
      <c r="A565" s="27" t="str">
        <f t="shared" si="8"/>
        <v/>
      </c>
    </row>
    <row r="566" spans="1:1" x14ac:dyDescent="0.45">
      <c r="A566" s="27" t="str">
        <f t="shared" si="8"/>
        <v/>
      </c>
    </row>
    <row r="567" spans="1:1" x14ac:dyDescent="0.45">
      <c r="A567" s="27" t="str">
        <f t="shared" si="8"/>
        <v/>
      </c>
    </row>
    <row r="568" spans="1:1" x14ac:dyDescent="0.45">
      <c r="A568" s="27" t="str">
        <f t="shared" si="8"/>
        <v/>
      </c>
    </row>
    <row r="569" spans="1:1" x14ac:dyDescent="0.45">
      <c r="A569" s="27" t="str">
        <f t="shared" si="8"/>
        <v/>
      </c>
    </row>
    <row r="570" spans="1:1" x14ac:dyDescent="0.45">
      <c r="A570" s="27" t="str">
        <f t="shared" si="8"/>
        <v/>
      </c>
    </row>
    <row r="571" spans="1:1" x14ac:dyDescent="0.45">
      <c r="A571" s="27" t="str">
        <f t="shared" si="8"/>
        <v/>
      </c>
    </row>
    <row r="572" spans="1:1" x14ac:dyDescent="0.45">
      <c r="A572" s="27" t="str">
        <f t="shared" si="8"/>
        <v/>
      </c>
    </row>
    <row r="573" spans="1:1" x14ac:dyDescent="0.45">
      <c r="A573" s="27" t="str">
        <f t="shared" si="8"/>
        <v/>
      </c>
    </row>
    <row r="574" spans="1:1" x14ac:dyDescent="0.45">
      <c r="A574" s="27" t="str">
        <f t="shared" si="8"/>
        <v/>
      </c>
    </row>
    <row r="575" spans="1:1" x14ac:dyDescent="0.45">
      <c r="A575" s="27" t="str">
        <f t="shared" si="8"/>
        <v/>
      </c>
    </row>
    <row r="576" spans="1:1" x14ac:dyDescent="0.45">
      <c r="A576" s="27" t="str">
        <f t="shared" si="8"/>
        <v/>
      </c>
    </row>
    <row r="577" spans="1:1" x14ac:dyDescent="0.45">
      <c r="A577" s="27" t="str">
        <f t="shared" si="8"/>
        <v/>
      </c>
    </row>
    <row r="578" spans="1:1" x14ac:dyDescent="0.45">
      <c r="A578" s="27" t="str">
        <f t="shared" si="8"/>
        <v/>
      </c>
    </row>
    <row r="579" spans="1:1" x14ac:dyDescent="0.45">
      <c r="A579" s="27" t="str">
        <f t="shared" ref="A579:A642" si="9">LEFT(J579,140)</f>
        <v/>
      </c>
    </row>
    <row r="580" spans="1:1" x14ac:dyDescent="0.45">
      <c r="A580" s="27" t="str">
        <f t="shared" si="9"/>
        <v/>
      </c>
    </row>
    <row r="581" spans="1:1" x14ac:dyDescent="0.45">
      <c r="A581" s="27" t="str">
        <f t="shared" si="9"/>
        <v/>
      </c>
    </row>
    <row r="582" spans="1:1" x14ac:dyDescent="0.45">
      <c r="A582" s="27" t="str">
        <f t="shared" si="9"/>
        <v/>
      </c>
    </row>
    <row r="583" spans="1:1" x14ac:dyDescent="0.45">
      <c r="A583" s="27" t="str">
        <f t="shared" si="9"/>
        <v/>
      </c>
    </row>
    <row r="584" spans="1:1" x14ac:dyDescent="0.45">
      <c r="A584" s="27" t="str">
        <f t="shared" si="9"/>
        <v/>
      </c>
    </row>
    <row r="585" spans="1:1" x14ac:dyDescent="0.45">
      <c r="A585" s="27" t="str">
        <f t="shared" si="9"/>
        <v/>
      </c>
    </row>
    <row r="586" spans="1:1" x14ac:dyDescent="0.45">
      <c r="A586" s="27" t="str">
        <f t="shared" si="9"/>
        <v/>
      </c>
    </row>
    <row r="587" spans="1:1" x14ac:dyDescent="0.45">
      <c r="A587" s="27" t="str">
        <f t="shared" si="9"/>
        <v/>
      </c>
    </row>
    <row r="588" spans="1:1" x14ac:dyDescent="0.45">
      <c r="A588" s="27" t="str">
        <f t="shared" si="9"/>
        <v/>
      </c>
    </row>
    <row r="589" spans="1:1" x14ac:dyDescent="0.45">
      <c r="A589" s="27" t="str">
        <f t="shared" si="9"/>
        <v/>
      </c>
    </row>
    <row r="590" spans="1:1" x14ac:dyDescent="0.45">
      <c r="A590" s="27" t="str">
        <f t="shared" si="9"/>
        <v/>
      </c>
    </row>
    <row r="591" spans="1:1" x14ac:dyDescent="0.45">
      <c r="A591" s="27" t="str">
        <f t="shared" si="9"/>
        <v/>
      </c>
    </row>
    <row r="592" spans="1:1" x14ac:dyDescent="0.45">
      <c r="A592" s="27" t="str">
        <f t="shared" si="9"/>
        <v/>
      </c>
    </row>
    <row r="593" spans="1:1" x14ac:dyDescent="0.45">
      <c r="A593" s="27" t="str">
        <f t="shared" si="9"/>
        <v/>
      </c>
    </row>
    <row r="594" spans="1:1" x14ac:dyDescent="0.45">
      <c r="A594" s="27" t="str">
        <f t="shared" si="9"/>
        <v/>
      </c>
    </row>
    <row r="595" spans="1:1" x14ac:dyDescent="0.45">
      <c r="A595" s="27" t="str">
        <f t="shared" si="9"/>
        <v/>
      </c>
    </row>
    <row r="596" spans="1:1" x14ac:dyDescent="0.45">
      <c r="A596" s="27" t="str">
        <f t="shared" si="9"/>
        <v/>
      </c>
    </row>
    <row r="597" spans="1:1" x14ac:dyDescent="0.45">
      <c r="A597" s="27" t="str">
        <f t="shared" si="9"/>
        <v/>
      </c>
    </row>
    <row r="598" spans="1:1" x14ac:dyDescent="0.45">
      <c r="A598" s="27" t="str">
        <f t="shared" si="9"/>
        <v/>
      </c>
    </row>
    <row r="599" spans="1:1" x14ac:dyDescent="0.45">
      <c r="A599" s="27" t="str">
        <f t="shared" si="9"/>
        <v/>
      </c>
    </row>
    <row r="600" spans="1:1" x14ac:dyDescent="0.45">
      <c r="A600" s="27" t="str">
        <f t="shared" si="9"/>
        <v/>
      </c>
    </row>
    <row r="601" spans="1:1" x14ac:dyDescent="0.45">
      <c r="A601" s="27" t="str">
        <f t="shared" si="9"/>
        <v/>
      </c>
    </row>
    <row r="602" spans="1:1" x14ac:dyDescent="0.45">
      <c r="A602" s="27" t="str">
        <f t="shared" si="9"/>
        <v/>
      </c>
    </row>
    <row r="603" spans="1:1" x14ac:dyDescent="0.45">
      <c r="A603" s="27" t="str">
        <f t="shared" si="9"/>
        <v/>
      </c>
    </row>
    <row r="604" spans="1:1" x14ac:dyDescent="0.45">
      <c r="A604" s="27" t="str">
        <f t="shared" si="9"/>
        <v/>
      </c>
    </row>
    <row r="605" spans="1:1" x14ac:dyDescent="0.45">
      <c r="A605" s="27" t="str">
        <f t="shared" si="9"/>
        <v/>
      </c>
    </row>
    <row r="606" spans="1:1" x14ac:dyDescent="0.45">
      <c r="A606" s="27" t="str">
        <f t="shared" si="9"/>
        <v/>
      </c>
    </row>
    <row r="607" spans="1:1" x14ac:dyDescent="0.45">
      <c r="A607" s="27" t="str">
        <f t="shared" si="9"/>
        <v/>
      </c>
    </row>
    <row r="608" spans="1:1" x14ac:dyDescent="0.45">
      <c r="A608" s="27" t="str">
        <f t="shared" si="9"/>
        <v/>
      </c>
    </row>
    <row r="609" spans="1:1" x14ac:dyDescent="0.45">
      <c r="A609" s="27" t="str">
        <f t="shared" si="9"/>
        <v/>
      </c>
    </row>
    <row r="610" spans="1:1" x14ac:dyDescent="0.45">
      <c r="A610" s="27" t="str">
        <f t="shared" si="9"/>
        <v/>
      </c>
    </row>
    <row r="611" spans="1:1" x14ac:dyDescent="0.45">
      <c r="A611" s="27" t="str">
        <f t="shared" si="9"/>
        <v/>
      </c>
    </row>
    <row r="612" spans="1:1" x14ac:dyDescent="0.45">
      <c r="A612" s="27" t="str">
        <f t="shared" si="9"/>
        <v/>
      </c>
    </row>
    <row r="613" spans="1:1" x14ac:dyDescent="0.45">
      <c r="A613" s="27" t="str">
        <f t="shared" si="9"/>
        <v/>
      </c>
    </row>
    <row r="614" spans="1:1" x14ac:dyDescent="0.45">
      <c r="A614" s="27" t="str">
        <f t="shared" si="9"/>
        <v/>
      </c>
    </row>
    <row r="615" spans="1:1" x14ac:dyDescent="0.45">
      <c r="A615" s="27" t="str">
        <f t="shared" si="9"/>
        <v/>
      </c>
    </row>
    <row r="616" spans="1:1" x14ac:dyDescent="0.45">
      <c r="A616" s="27" t="str">
        <f t="shared" si="9"/>
        <v/>
      </c>
    </row>
    <row r="617" spans="1:1" x14ac:dyDescent="0.45">
      <c r="A617" s="27" t="str">
        <f t="shared" si="9"/>
        <v/>
      </c>
    </row>
    <row r="618" spans="1:1" x14ac:dyDescent="0.45">
      <c r="A618" s="27" t="str">
        <f t="shared" si="9"/>
        <v/>
      </c>
    </row>
    <row r="619" spans="1:1" x14ac:dyDescent="0.45">
      <c r="A619" s="27" t="str">
        <f t="shared" si="9"/>
        <v/>
      </c>
    </row>
    <row r="620" spans="1:1" x14ac:dyDescent="0.45">
      <c r="A620" s="27" t="str">
        <f t="shared" si="9"/>
        <v/>
      </c>
    </row>
    <row r="621" spans="1:1" x14ac:dyDescent="0.45">
      <c r="A621" s="27" t="str">
        <f t="shared" si="9"/>
        <v/>
      </c>
    </row>
    <row r="622" spans="1:1" x14ac:dyDescent="0.45">
      <c r="A622" s="27" t="str">
        <f t="shared" si="9"/>
        <v/>
      </c>
    </row>
    <row r="623" spans="1:1" x14ac:dyDescent="0.45">
      <c r="A623" s="27" t="str">
        <f t="shared" si="9"/>
        <v/>
      </c>
    </row>
    <row r="624" spans="1:1" x14ac:dyDescent="0.45">
      <c r="A624" s="27" t="str">
        <f t="shared" si="9"/>
        <v/>
      </c>
    </row>
    <row r="625" spans="1:1" x14ac:dyDescent="0.45">
      <c r="A625" s="27" t="str">
        <f t="shared" si="9"/>
        <v/>
      </c>
    </row>
    <row r="626" spans="1:1" x14ac:dyDescent="0.45">
      <c r="A626" s="27" t="str">
        <f t="shared" si="9"/>
        <v/>
      </c>
    </row>
    <row r="627" spans="1:1" x14ac:dyDescent="0.45">
      <c r="A627" s="27" t="str">
        <f t="shared" si="9"/>
        <v/>
      </c>
    </row>
    <row r="628" spans="1:1" x14ac:dyDescent="0.45">
      <c r="A628" s="27" t="str">
        <f t="shared" si="9"/>
        <v/>
      </c>
    </row>
    <row r="629" spans="1:1" x14ac:dyDescent="0.45">
      <c r="A629" s="27" t="str">
        <f t="shared" si="9"/>
        <v/>
      </c>
    </row>
    <row r="630" spans="1:1" x14ac:dyDescent="0.45">
      <c r="A630" s="27" t="str">
        <f t="shared" si="9"/>
        <v/>
      </c>
    </row>
    <row r="631" spans="1:1" x14ac:dyDescent="0.45">
      <c r="A631" s="27" t="str">
        <f t="shared" si="9"/>
        <v/>
      </c>
    </row>
    <row r="632" spans="1:1" x14ac:dyDescent="0.45">
      <c r="A632" s="27" t="str">
        <f t="shared" si="9"/>
        <v/>
      </c>
    </row>
    <row r="633" spans="1:1" x14ac:dyDescent="0.45">
      <c r="A633" s="27" t="str">
        <f t="shared" si="9"/>
        <v/>
      </c>
    </row>
    <row r="634" spans="1:1" x14ac:dyDescent="0.45">
      <c r="A634" s="27" t="str">
        <f t="shared" si="9"/>
        <v/>
      </c>
    </row>
    <row r="635" spans="1:1" x14ac:dyDescent="0.45">
      <c r="A635" s="27" t="str">
        <f t="shared" si="9"/>
        <v/>
      </c>
    </row>
    <row r="636" spans="1:1" x14ac:dyDescent="0.45">
      <c r="A636" s="27" t="str">
        <f t="shared" si="9"/>
        <v/>
      </c>
    </row>
    <row r="637" spans="1:1" x14ac:dyDescent="0.45">
      <c r="A637" s="27" t="str">
        <f t="shared" si="9"/>
        <v/>
      </c>
    </row>
    <row r="638" spans="1:1" x14ac:dyDescent="0.45">
      <c r="A638" s="27" t="str">
        <f t="shared" si="9"/>
        <v/>
      </c>
    </row>
    <row r="639" spans="1:1" x14ac:dyDescent="0.45">
      <c r="A639" s="27" t="str">
        <f t="shared" si="9"/>
        <v/>
      </c>
    </row>
    <row r="640" spans="1:1" x14ac:dyDescent="0.45">
      <c r="A640" s="27" t="str">
        <f t="shared" si="9"/>
        <v/>
      </c>
    </row>
    <row r="641" spans="1:1" x14ac:dyDescent="0.45">
      <c r="A641" s="27" t="str">
        <f t="shared" si="9"/>
        <v/>
      </c>
    </row>
    <row r="642" spans="1:1" x14ac:dyDescent="0.45">
      <c r="A642" s="27" t="str">
        <f t="shared" si="9"/>
        <v/>
      </c>
    </row>
    <row r="643" spans="1:1" x14ac:dyDescent="0.45">
      <c r="A643" s="27" t="str">
        <f t="shared" ref="A643:A706" si="10">LEFT(J643,140)</f>
        <v/>
      </c>
    </row>
    <row r="644" spans="1:1" x14ac:dyDescent="0.45">
      <c r="A644" s="27" t="str">
        <f t="shared" si="10"/>
        <v/>
      </c>
    </row>
    <row r="645" spans="1:1" x14ac:dyDescent="0.45">
      <c r="A645" s="27" t="str">
        <f t="shared" si="10"/>
        <v/>
      </c>
    </row>
    <row r="646" spans="1:1" x14ac:dyDescent="0.45">
      <c r="A646" s="27" t="str">
        <f t="shared" si="10"/>
        <v/>
      </c>
    </row>
    <row r="647" spans="1:1" x14ac:dyDescent="0.45">
      <c r="A647" s="27" t="str">
        <f t="shared" si="10"/>
        <v/>
      </c>
    </row>
    <row r="648" spans="1:1" x14ac:dyDescent="0.45">
      <c r="A648" s="27" t="str">
        <f t="shared" si="10"/>
        <v/>
      </c>
    </row>
    <row r="649" spans="1:1" x14ac:dyDescent="0.45">
      <c r="A649" s="27" t="str">
        <f t="shared" si="10"/>
        <v/>
      </c>
    </row>
    <row r="650" spans="1:1" x14ac:dyDescent="0.45">
      <c r="A650" s="27" t="str">
        <f t="shared" si="10"/>
        <v/>
      </c>
    </row>
    <row r="651" spans="1:1" x14ac:dyDescent="0.45">
      <c r="A651" s="27" t="str">
        <f t="shared" si="10"/>
        <v/>
      </c>
    </row>
    <row r="652" spans="1:1" x14ac:dyDescent="0.45">
      <c r="A652" s="27" t="str">
        <f t="shared" si="10"/>
        <v/>
      </c>
    </row>
    <row r="653" spans="1:1" x14ac:dyDescent="0.45">
      <c r="A653" s="27" t="str">
        <f t="shared" si="10"/>
        <v/>
      </c>
    </row>
    <row r="654" spans="1:1" x14ac:dyDescent="0.45">
      <c r="A654" s="27" t="str">
        <f t="shared" si="10"/>
        <v/>
      </c>
    </row>
    <row r="655" spans="1:1" x14ac:dyDescent="0.45">
      <c r="A655" s="27" t="str">
        <f t="shared" si="10"/>
        <v/>
      </c>
    </row>
    <row r="656" spans="1:1" x14ac:dyDescent="0.45">
      <c r="A656" s="27" t="str">
        <f t="shared" si="10"/>
        <v/>
      </c>
    </row>
    <row r="657" spans="1:1" x14ac:dyDescent="0.45">
      <c r="A657" s="27" t="str">
        <f t="shared" si="10"/>
        <v/>
      </c>
    </row>
    <row r="658" spans="1:1" x14ac:dyDescent="0.45">
      <c r="A658" s="27" t="str">
        <f t="shared" si="10"/>
        <v/>
      </c>
    </row>
    <row r="659" spans="1:1" x14ac:dyDescent="0.45">
      <c r="A659" s="27" t="str">
        <f t="shared" si="10"/>
        <v/>
      </c>
    </row>
    <row r="660" spans="1:1" x14ac:dyDescent="0.45">
      <c r="A660" s="27" t="str">
        <f t="shared" si="10"/>
        <v/>
      </c>
    </row>
    <row r="661" spans="1:1" x14ac:dyDescent="0.45">
      <c r="A661" s="27" t="str">
        <f t="shared" si="10"/>
        <v/>
      </c>
    </row>
    <row r="662" spans="1:1" x14ac:dyDescent="0.45">
      <c r="A662" s="27" t="str">
        <f t="shared" si="10"/>
        <v/>
      </c>
    </row>
    <row r="663" spans="1:1" x14ac:dyDescent="0.45">
      <c r="A663" s="27" t="str">
        <f t="shared" si="10"/>
        <v/>
      </c>
    </row>
    <row r="664" spans="1:1" x14ac:dyDescent="0.45">
      <c r="A664" s="27" t="str">
        <f t="shared" si="10"/>
        <v/>
      </c>
    </row>
    <row r="665" spans="1:1" x14ac:dyDescent="0.45">
      <c r="A665" s="27" t="str">
        <f t="shared" si="10"/>
        <v/>
      </c>
    </row>
    <row r="666" spans="1:1" x14ac:dyDescent="0.45">
      <c r="A666" s="27" t="str">
        <f t="shared" si="10"/>
        <v/>
      </c>
    </row>
    <row r="667" spans="1:1" x14ac:dyDescent="0.45">
      <c r="A667" s="27" t="str">
        <f t="shared" si="10"/>
        <v/>
      </c>
    </row>
    <row r="668" spans="1:1" x14ac:dyDescent="0.45">
      <c r="A668" s="27" t="str">
        <f t="shared" si="10"/>
        <v/>
      </c>
    </row>
    <row r="669" spans="1:1" x14ac:dyDescent="0.45">
      <c r="A669" s="27" t="str">
        <f t="shared" si="10"/>
        <v/>
      </c>
    </row>
    <row r="670" spans="1:1" x14ac:dyDescent="0.45">
      <c r="A670" s="27" t="str">
        <f t="shared" si="10"/>
        <v/>
      </c>
    </row>
    <row r="671" spans="1:1" x14ac:dyDescent="0.45">
      <c r="A671" s="27" t="str">
        <f t="shared" si="10"/>
        <v/>
      </c>
    </row>
    <row r="672" spans="1:1" x14ac:dyDescent="0.45">
      <c r="A672" s="27" t="str">
        <f t="shared" si="10"/>
        <v/>
      </c>
    </row>
    <row r="673" spans="1:1" x14ac:dyDescent="0.45">
      <c r="A673" s="27" t="str">
        <f t="shared" si="10"/>
        <v/>
      </c>
    </row>
    <row r="674" spans="1:1" x14ac:dyDescent="0.45">
      <c r="A674" s="27" t="str">
        <f t="shared" si="10"/>
        <v/>
      </c>
    </row>
    <row r="675" spans="1:1" x14ac:dyDescent="0.45">
      <c r="A675" s="27" t="str">
        <f t="shared" si="10"/>
        <v/>
      </c>
    </row>
    <row r="676" spans="1:1" x14ac:dyDescent="0.45">
      <c r="A676" s="27" t="str">
        <f t="shared" si="10"/>
        <v/>
      </c>
    </row>
    <row r="677" spans="1:1" x14ac:dyDescent="0.45">
      <c r="A677" s="27" t="str">
        <f t="shared" si="10"/>
        <v/>
      </c>
    </row>
    <row r="678" spans="1:1" x14ac:dyDescent="0.45">
      <c r="A678" s="27" t="str">
        <f t="shared" si="10"/>
        <v/>
      </c>
    </row>
    <row r="679" spans="1:1" x14ac:dyDescent="0.45">
      <c r="A679" s="27" t="str">
        <f t="shared" si="10"/>
        <v/>
      </c>
    </row>
    <row r="680" spans="1:1" x14ac:dyDescent="0.45">
      <c r="A680" s="27" t="str">
        <f t="shared" si="10"/>
        <v/>
      </c>
    </row>
    <row r="681" spans="1:1" x14ac:dyDescent="0.45">
      <c r="A681" s="27" t="str">
        <f t="shared" si="10"/>
        <v/>
      </c>
    </row>
    <row r="682" spans="1:1" x14ac:dyDescent="0.45">
      <c r="A682" s="27" t="str">
        <f t="shared" si="10"/>
        <v/>
      </c>
    </row>
    <row r="683" spans="1:1" x14ac:dyDescent="0.45">
      <c r="A683" s="27" t="str">
        <f t="shared" si="10"/>
        <v/>
      </c>
    </row>
    <row r="684" spans="1:1" x14ac:dyDescent="0.45">
      <c r="A684" s="27" t="str">
        <f t="shared" si="10"/>
        <v/>
      </c>
    </row>
    <row r="685" spans="1:1" x14ac:dyDescent="0.45">
      <c r="A685" s="27" t="str">
        <f t="shared" si="10"/>
        <v/>
      </c>
    </row>
    <row r="686" spans="1:1" x14ac:dyDescent="0.45">
      <c r="A686" s="27" t="str">
        <f t="shared" si="10"/>
        <v/>
      </c>
    </row>
    <row r="687" spans="1:1" x14ac:dyDescent="0.45">
      <c r="A687" s="27" t="str">
        <f t="shared" si="10"/>
        <v/>
      </c>
    </row>
    <row r="688" spans="1:1" x14ac:dyDescent="0.45">
      <c r="A688" s="27" t="str">
        <f t="shared" si="10"/>
        <v/>
      </c>
    </row>
    <row r="689" spans="1:1" x14ac:dyDescent="0.45">
      <c r="A689" s="27" t="str">
        <f t="shared" si="10"/>
        <v/>
      </c>
    </row>
    <row r="690" spans="1:1" x14ac:dyDescent="0.45">
      <c r="A690" s="27" t="str">
        <f t="shared" si="10"/>
        <v/>
      </c>
    </row>
    <row r="691" spans="1:1" x14ac:dyDescent="0.45">
      <c r="A691" s="27" t="str">
        <f t="shared" si="10"/>
        <v/>
      </c>
    </row>
    <row r="692" spans="1:1" x14ac:dyDescent="0.45">
      <c r="A692" s="27" t="str">
        <f t="shared" si="10"/>
        <v/>
      </c>
    </row>
    <row r="693" spans="1:1" x14ac:dyDescent="0.45">
      <c r="A693" s="27" t="str">
        <f t="shared" si="10"/>
        <v/>
      </c>
    </row>
    <row r="694" spans="1:1" x14ac:dyDescent="0.45">
      <c r="A694" s="27" t="str">
        <f t="shared" si="10"/>
        <v/>
      </c>
    </row>
    <row r="695" spans="1:1" x14ac:dyDescent="0.45">
      <c r="A695" s="27" t="str">
        <f t="shared" si="10"/>
        <v/>
      </c>
    </row>
    <row r="696" spans="1:1" x14ac:dyDescent="0.45">
      <c r="A696" s="27" t="str">
        <f t="shared" si="10"/>
        <v/>
      </c>
    </row>
    <row r="697" spans="1:1" x14ac:dyDescent="0.45">
      <c r="A697" s="27" t="str">
        <f t="shared" si="10"/>
        <v/>
      </c>
    </row>
    <row r="698" spans="1:1" x14ac:dyDescent="0.45">
      <c r="A698" s="27" t="str">
        <f t="shared" si="10"/>
        <v/>
      </c>
    </row>
    <row r="699" spans="1:1" x14ac:dyDescent="0.45">
      <c r="A699" s="27" t="str">
        <f t="shared" si="10"/>
        <v/>
      </c>
    </row>
    <row r="700" spans="1:1" x14ac:dyDescent="0.45">
      <c r="A700" s="27" t="str">
        <f t="shared" si="10"/>
        <v/>
      </c>
    </row>
    <row r="701" spans="1:1" x14ac:dyDescent="0.45">
      <c r="A701" s="27" t="str">
        <f t="shared" si="10"/>
        <v/>
      </c>
    </row>
    <row r="702" spans="1:1" x14ac:dyDescent="0.45">
      <c r="A702" s="27" t="str">
        <f t="shared" si="10"/>
        <v/>
      </c>
    </row>
    <row r="703" spans="1:1" x14ac:dyDescent="0.45">
      <c r="A703" s="27" t="str">
        <f t="shared" si="10"/>
        <v/>
      </c>
    </row>
    <row r="704" spans="1:1" x14ac:dyDescent="0.45">
      <c r="A704" s="27" t="str">
        <f t="shared" si="10"/>
        <v/>
      </c>
    </row>
    <row r="705" spans="1:1" x14ac:dyDescent="0.45">
      <c r="A705" s="27" t="str">
        <f t="shared" si="10"/>
        <v/>
      </c>
    </row>
    <row r="706" spans="1:1" x14ac:dyDescent="0.45">
      <c r="A706" s="27" t="str">
        <f t="shared" si="10"/>
        <v/>
      </c>
    </row>
    <row r="707" spans="1:1" x14ac:dyDescent="0.45">
      <c r="A707" s="27" t="str">
        <f t="shared" ref="A707:A770" si="11">LEFT(J707,140)</f>
        <v/>
      </c>
    </row>
    <row r="708" spans="1:1" x14ac:dyDescent="0.45">
      <c r="A708" s="27" t="str">
        <f t="shared" si="11"/>
        <v/>
      </c>
    </row>
    <row r="709" spans="1:1" x14ac:dyDescent="0.45">
      <c r="A709" s="27" t="str">
        <f t="shared" si="11"/>
        <v/>
      </c>
    </row>
    <row r="710" spans="1:1" x14ac:dyDescent="0.45">
      <c r="A710" s="27" t="str">
        <f t="shared" si="11"/>
        <v/>
      </c>
    </row>
    <row r="711" spans="1:1" x14ac:dyDescent="0.45">
      <c r="A711" s="27" t="str">
        <f t="shared" si="11"/>
        <v/>
      </c>
    </row>
    <row r="712" spans="1:1" x14ac:dyDescent="0.45">
      <c r="A712" s="27" t="str">
        <f t="shared" si="11"/>
        <v/>
      </c>
    </row>
    <row r="713" spans="1:1" x14ac:dyDescent="0.45">
      <c r="A713" s="27" t="str">
        <f t="shared" si="11"/>
        <v/>
      </c>
    </row>
    <row r="714" spans="1:1" x14ac:dyDescent="0.45">
      <c r="A714" s="27" t="str">
        <f t="shared" si="11"/>
        <v/>
      </c>
    </row>
    <row r="715" spans="1:1" x14ac:dyDescent="0.45">
      <c r="A715" s="27" t="str">
        <f t="shared" si="11"/>
        <v/>
      </c>
    </row>
    <row r="716" spans="1:1" x14ac:dyDescent="0.45">
      <c r="A716" s="27" t="str">
        <f t="shared" si="11"/>
        <v/>
      </c>
    </row>
    <row r="717" spans="1:1" x14ac:dyDescent="0.45">
      <c r="A717" s="27" t="str">
        <f t="shared" si="11"/>
        <v/>
      </c>
    </row>
    <row r="718" spans="1:1" x14ac:dyDescent="0.45">
      <c r="A718" s="27" t="str">
        <f t="shared" si="11"/>
        <v/>
      </c>
    </row>
    <row r="719" spans="1:1" x14ac:dyDescent="0.45">
      <c r="A719" s="27" t="str">
        <f t="shared" si="11"/>
        <v/>
      </c>
    </row>
    <row r="720" spans="1:1" x14ac:dyDescent="0.45">
      <c r="A720" s="27" t="str">
        <f t="shared" si="11"/>
        <v/>
      </c>
    </row>
    <row r="721" spans="1:1" x14ac:dyDescent="0.45">
      <c r="A721" s="27" t="str">
        <f t="shared" si="11"/>
        <v/>
      </c>
    </row>
    <row r="722" spans="1:1" x14ac:dyDescent="0.45">
      <c r="A722" s="27" t="str">
        <f t="shared" si="11"/>
        <v/>
      </c>
    </row>
    <row r="723" spans="1:1" x14ac:dyDescent="0.45">
      <c r="A723" s="27" t="str">
        <f t="shared" si="11"/>
        <v/>
      </c>
    </row>
    <row r="724" spans="1:1" x14ac:dyDescent="0.45">
      <c r="A724" s="27" t="str">
        <f t="shared" si="11"/>
        <v/>
      </c>
    </row>
    <row r="725" spans="1:1" x14ac:dyDescent="0.45">
      <c r="A725" s="27" t="str">
        <f t="shared" si="11"/>
        <v/>
      </c>
    </row>
    <row r="726" spans="1:1" x14ac:dyDescent="0.45">
      <c r="A726" s="27" t="str">
        <f t="shared" si="11"/>
        <v/>
      </c>
    </row>
    <row r="727" spans="1:1" x14ac:dyDescent="0.45">
      <c r="A727" s="27" t="str">
        <f t="shared" si="11"/>
        <v/>
      </c>
    </row>
    <row r="728" spans="1:1" x14ac:dyDescent="0.45">
      <c r="A728" s="27" t="str">
        <f t="shared" si="11"/>
        <v/>
      </c>
    </row>
    <row r="729" spans="1:1" x14ac:dyDescent="0.45">
      <c r="A729" s="27" t="str">
        <f t="shared" si="11"/>
        <v/>
      </c>
    </row>
    <row r="730" spans="1:1" x14ac:dyDescent="0.45">
      <c r="A730" s="27" t="str">
        <f t="shared" si="11"/>
        <v/>
      </c>
    </row>
    <row r="731" spans="1:1" x14ac:dyDescent="0.45">
      <c r="A731" s="27" t="str">
        <f t="shared" si="11"/>
        <v/>
      </c>
    </row>
    <row r="732" spans="1:1" x14ac:dyDescent="0.45">
      <c r="A732" s="27" t="str">
        <f t="shared" si="11"/>
        <v/>
      </c>
    </row>
    <row r="733" spans="1:1" x14ac:dyDescent="0.45">
      <c r="A733" s="27" t="str">
        <f t="shared" si="11"/>
        <v/>
      </c>
    </row>
    <row r="734" spans="1:1" x14ac:dyDescent="0.45">
      <c r="A734" s="27" t="str">
        <f t="shared" si="11"/>
        <v/>
      </c>
    </row>
    <row r="735" spans="1:1" x14ac:dyDescent="0.45">
      <c r="A735" s="27" t="str">
        <f t="shared" si="11"/>
        <v/>
      </c>
    </row>
    <row r="736" spans="1:1" x14ac:dyDescent="0.45">
      <c r="A736" s="27" t="str">
        <f t="shared" si="11"/>
        <v/>
      </c>
    </row>
    <row r="737" spans="1:1" x14ac:dyDescent="0.45">
      <c r="A737" s="27" t="str">
        <f t="shared" si="11"/>
        <v/>
      </c>
    </row>
    <row r="738" spans="1:1" x14ac:dyDescent="0.45">
      <c r="A738" s="27" t="str">
        <f t="shared" si="11"/>
        <v/>
      </c>
    </row>
    <row r="739" spans="1:1" x14ac:dyDescent="0.45">
      <c r="A739" s="27" t="str">
        <f t="shared" si="11"/>
        <v/>
      </c>
    </row>
    <row r="740" spans="1:1" x14ac:dyDescent="0.45">
      <c r="A740" s="27" t="str">
        <f t="shared" si="11"/>
        <v/>
      </c>
    </row>
    <row r="741" spans="1:1" x14ac:dyDescent="0.45">
      <c r="A741" s="27" t="str">
        <f t="shared" si="11"/>
        <v/>
      </c>
    </row>
    <row r="742" spans="1:1" x14ac:dyDescent="0.45">
      <c r="A742" s="27" t="str">
        <f t="shared" si="11"/>
        <v/>
      </c>
    </row>
    <row r="743" spans="1:1" x14ac:dyDescent="0.45">
      <c r="A743" s="27" t="str">
        <f t="shared" si="11"/>
        <v/>
      </c>
    </row>
    <row r="744" spans="1:1" x14ac:dyDescent="0.45">
      <c r="A744" s="27" t="str">
        <f t="shared" si="11"/>
        <v/>
      </c>
    </row>
    <row r="745" spans="1:1" x14ac:dyDescent="0.45">
      <c r="A745" s="27" t="str">
        <f t="shared" si="11"/>
        <v/>
      </c>
    </row>
    <row r="746" spans="1:1" x14ac:dyDescent="0.45">
      <c r="A746" s="27" t="str">
        <f t="shared" si="11"/>
        <v/>
      </c>
    </row>
    <row r="747" spans="1:1" x14ac:dyDescent="0.45">
      <c r="A747" s="27" t="str">
        <f t="shared" si="11"/>
        <v/>
      </c>
    </row>
    <row r="748" spans="1:1" x14ac:dyDescent="0.45">
      <c r="A748" s="27" t="str">
        <f t="shared" si="11"/>
        <v/>
      </c>
    </row>
    <row r="749" spans="1:1" x14ac:dyDescent="0.45">
      <c r="A749" s="27" t="str">
        <f t="shared" si="11"/>
        <v/>
      </c>
    </row>
    <row r="750" spans="1:1" x14ac:dyDescent="0.45">
      <c r="A750" s="27" t="str">
        <f t="shared" si="11"/>
        <v/>
      </c>
    </row>
    <row r="751" spans="1:1" x14ac:dyDescent="0.45">
      <c r="A751" s="27" t="str">
        <f t="shared" si="11"/>
        <v/>
      </c>
    </row>
    <row r="752" spans="1:1" x14ac:dyDescent="0.45">
      <c r="A752" s="27" t="str">
        <f t="shared" si="11"/>
        <v/>
      </c>
    </row>
    <row r="753" spans="1:1" x14ac:dyDescent="0.45">
      <c r="A753" s="27" t="str">
        <f t="shared" si="11"/>
        <v/>
      </c>
    </row>
    <row r="754" spans="1:1" x14ac:dyDescent="0.45">
      <c r="A754" s="27" t="str">
        <f t="shared" si="11"/>
        <v/>
      </c>
    </row>
    <row r="755" spans="1:1" x14ac:dyDescent="0.45">
      <c r="A755" s="27" t="str">
        <f t="shared" si="11"/>
        <v/>
      </c>
    </row>
    <row r="756" spans="1:1" x14ac:dyDescent="0.45">
      <c r="A756" s="27" t="str">
        <f t="shared" si="11"/>
        <v/>
      </c>
    </row>
    <row r="757" spans="1:1" x14ac:dyDescent="0.45">
      <c r="A757" s="27" t="str">
        <f t="shared" si="11"/>
        <v/>
      </c>
    </row>
    <row r="758" spans="1:1" x14ac:dyDescent="0.45">
      <c r="A758" s="27" t="str">
        <f t="shared" si="11"/>
        <v/>
      </c>
    </row>
    <row r="759" spans="1:1" x14ac:dyDescent="0.45">
      <c r="A759" s="27" t="str">
        <f t="shared" si="11"/>
        <v/>
      </c>
    </row>
    <row r="760" spans="1:1" x14ac:dyDescent="0.45">
      <c r="A760" s="27" t="str">
        <f t="shared" si="11"/>
        <v/>
      </c>
    </row>
    <row r="761" spans="1:1" x14ac:dyDescent="0.45">
      <c r="A761" s="27" t="str">
        <f t="shared" si="11"/>
        <v/>
      </c>
    </row>
    <row r="762" spans="1:1" x14ac:dyDescent="0.45">
      <c r="A762" s="27" t="str">
        <f t="shared" si="11"/>
        <v/>
      </c>
    </row>
    <row r="763" spans="1:1" x14ac:dyDescent="0.45">
      <c r="A763" s="27" t="str">
        <f t="shared" si="11"/>
        <v/>
      </c>
    </row>
    <row r="764" spans="1:1" x14ac:dyDescent="0.45">
      <c r="A764" s="27" t="str">
        <f t="shared" si="11"/>
        <v/>
      </c>
    </row>
    <row r="765" spans="1:1" x14ac:dyDescent="0.45">
      <c r="A765" s="27" t="str">
        <f t="shared" si="11"/>
        <v/>
      </c>
    </row>
    <row r="766" spans="1:1" x14ac:dyDescent="0.45">
      <c r="A766" s="27" t="str">
        <f t="shared" si="11"/>
        <v/>
      </c>
    </row>
    <row r="767" spans="1:1" x14ac:dyDescent="0.45">
      <c r="A767" s="27" t="str">
        <f t="shared" si="11"/>
        <v/>
      </c>
    </row>
    <row r="768" spans="1:1" x14ac:dyDescent="0.45">
      <c r="A768" s="27" t="str">
        <f t="shared" si="11"/>
        <v/>
      </c>
    </row>
    <row r="769" spans="1:1" x14ac:dyDescent="0.45">
      <c r="A769" s="27" t="str">
        <f t="shared" si="11"/>
        <v/>
      </c>
    </row>
    <row r="770" spans="1:1" x14ac:dyDescent="0.45">
      <c r="A770" s="27" t="str">
        <f t="shared" si="11"/>
        <v/>
      </c>
    </row>
    <row r="771" spans="1:1" x14ac:dyDescent="0.45">
      <c r="A771" s="27" t="str">
        <f t="shared" ref="A771:A834" si="12">LEFT(J771,140)</f>
        <v/>
      </c>
    </row>
    <row r="772" spans="1:1" x14ac:dyDescent="0.45">
      <c r="A772" s="27" t="str">
        <f t="shared" si="12"/>
        <v/>
      </c>
    </row>
    <row r="773" spans="1:1" x14ac:dyDescent="0.45">
      <c r="A773" s="27" t="str">
        <f t="shared" si="12"/>
        <v/>
      </c>
    </row>
    <row r="774" spans="1:1" x14ac:dyDescent="0.45">
      <c r="A774" s="27" t="str">
        <f t="shared" si="12"/>
        <v/>
      </c>
    </row>
    <row r="775" spans="1:1" x14ac:dyDescent="0.45">
      <c r="A775" s="27" t="str">
        <f t="shared" si="12"/>
        <v/>
      </c>
    </row>
    <row r="776" spans="1:1" x14ac:dyDescent="0.45">
      <c r="A776" s="27" t="str">
        <f t="shared" si="12"/>
        <v/>
      </c>
    </row>
    <row r="777" spans="1:1" x14ac:dyDescent="0.45">
      <c r="A777" s="27" t="str">
        <f t="shared" si="12"/>
        <v/>
      </c>
    </row>
    <row r="778" spans="1:1" x14ac:dyDescent="0.45">
      <c r="A778" s="27" t="str">
        <f t="shared" si="12"/>
        <v/>
      </c>
    </row>
    <row r="779" spans="1:1" x14ac:dyDescent="0.45">
      <c r="A779" s="27" t="str">
        <f t="shared" si="12"/>
        <v/>
      </c>
    </row>
    <row r="780" spans="1:1" x14ac:dyDescent="0.45">
      <c r="A780" s="27" t="str">
        <f t="shared" si="12"/>
        <v/>
      </c>
    </row>
    <row r="781" spans="1:1" x14ac:dyDescent="0.45">
      <c r="A781" s="27" t="str">
        <f t="shared" si="12"/>
        <v/>
      </c>
    </row>
    <row r="782" spans="1:1" x14ac:dyDescent="0.45">
      <c r="A782" s="27" t="str">
        <f t="shared" si="12"/>
        <v/>
      </c>
    </row>
    <row r="783" spans="1:1" x14ac:dyDescent="0.45">
      <c r="A783" s="27" t="str">
        <f t="shared" si="12"/>
        <v/>
      </c>
    </row>
    <row r="784" spans="1:1" x14ac:dyDescent="0.45">
      <c r="A784" s="27" t="str">
        <f t="shared" si="12"/>
        <v/>
      </c>
    </row>
    <row r="785" spans="1:1" x14ac:dyDescent="0.45">
      <c r="A785" s="27" t="str">
        <f t="shared" si="12"/>
        <v/>
      </c>
    </row>
    <row r="786" spans="1:1" x14ac:dyDescent="0.45">
      <c r="A786" s="27" t="str">
        <f t="shared" si="12"/>
        <v/>
      </c>
    </row>
    <row r="787" spans="1:1" x14ac:dyDescent="0.45">
      <c r="A787" s="27" t="str">
        <f t="shared" si="12"/>
        <v/>
      </c>
    </row>
    <row r="788" spans="1:1" x14ac:dyDescent="0.45">
      <c r="A788" s="27" t="str">
        <f t="shared" si="12"/>
        <v/>
      </c>
    </row>
    <row r="789" spans="1:1" x14ac:dyDescent="0.45">
      <c r="A789" s="27" t="str">
        <f t="shared" si="12"/>
        <v/>
      </c>
    </row>
    <row r="790" spans="1:1" x14ac:dyDescent="0.45">
      <c r="A790" s="27" t="str">
        <f t="shared" si="12"/>
        <v/>
      </c>
    </row>
    <row r="791" spans="1:1" x14ac:dyDescent="0.45">
      <c r="A791" s="27" t="str">
        <f t="shared" si="12"/>
        <v/>
      </c>
    </row>
    <row r="792" spans="1:1" x14ac:dyDescent="0.45">
      <c r="A792" s="27" t="str">
        <f t="shared" si="12"/>
        <v/>
      </c>
    </row>
    <row r="793" spans="1:1" x14ac:dyDescent="0.45">
      <c r="A793" s="27" t="str">
        <f t="shared" si="12"/>
        <v/>
      </c>
    </row>
    <row r="794" spans="1:1" x14ac:dyDescent="0.45">
      <c r="A794" s="27" t="str">
        <f t="shared" si="12"/>
        <v/>
      </c>
    </row>
    <row r="795" spans="1:1" x14ac:dyDescent="0.45">
      <c r="A795" s="27" t="str">
        <f t="shared" si="12"/>
        <v/>
      </c>
    </row>
    <row r="796" spans="1:1" x14ac:dyDescent="0.45">
      <c r="A796" s="27" t="str">
        <f t="shared" si="12"/>
        <v/>
      </c>
    </row>
    <row r="797" spans="1:1" x14ac:dyDescent="0.45">
      <c r="A797" s="27" t="str">
        <f t="shared" si="12"/>
        <v/>
      </c>
    </row>
    <row r="798" spans="1:1" x14ac:dyDescent="0.45">
      <c r="A798" s="27" t="str">
        <f t="shared" si="12"/>
        <v/>
      </c>
    </row>
    <row r="799" spans="1:1" x14ac:dyDescent="0.45">
      <c r="A799" s="27" t="str">
        <f t="shared" si="12"/>
        <v/>
      </c>
    </row>
    <row r="800" spans="1:1" x14ac:dyDescent="0.45">
      <c r="A800" s="27" t="str">
        <f t="shared" si="12"/>
        <v/>
      </c>
    </row>
    <row r="801" spans="1:1" x14ac:dyDescent="0.45">
      <c r="A801" s="27" t="str">
        <f t="shared" si="12"/>
        <v/>
      </c>
    </row>
    <row r="802" spans="1:1" x14ac:dyDescent="0.45">
      <c r="A802" s="27" t="str">
        <f t="shared" si="12"/>
        <v/>
      </c>
    </row>
    <row r="803" spans="1:1" x14ac:dyDescent="0.45">
      <c r="A803" s="27" t="str">
        <f t="shared" si="12"/>
        <v/>
      </c>
    </row>
    <row r="804" spans="1:1" x14ac:dyDescent="0.45">
      <c r="A804" s="27" t="str">
        <f t="shared" si="12"/>
        <v/>
      </c>
    </row>
    <row r="805" spans="1:1" x14ac:dyDescent="0.45">
      <c r="A805" s="27" t="str">
        <f t="shared" si="12"/>
        <v/>
      </c>
    </row>
    <row r="806" spans="1:1" x14ac:dyDescent="0.45">
      <c r="A806" s="27" t="str">
        <f t="shared" si="12"/>
        <v/>
      </c>
    </row>
    <row r="807" spans="1:1" x14ac:dyDescent="0.45">
      <c r="A807" s="27" t="str">
        <f t="shared" si="12"/>
        <v/>
      </c>
    </row>
    <row r="808" spans="1:1" x14ac:dyDescent="0.45">
      <c r="A808" s="27" t="str">
        <f t="shared" si="12"/>
        <v/>
      </c>
    </row>
    <row r="809" spans="1:1" x14ac:dyDescent="0.45">
      <c r="A809" s="27" t="str">
        <f t="shared" si="12"/>
        <v/>
      </c>
    </row>
    <row r="810" spans="1:1" x14ac:dyDescent="0.45">
      <c r="A810" s="27" t="str">
        <f t="shared" si="12"/>
        <v/>
      </c>
    </row>
    <row r="811" spans="1:1" x14ac:dyDescent="0.45">
      <c r="A811" s="27" t="str">
        <f t="shared" si="12"/>
        <v/>
      </c>
    </row>
    <row r="812" spans="1:1" x14ac:dyDescent="0.45">
      <c r="A812" s="27" t="str">
        <f t="shared" si="12"/>
        <v/>
      </c>
    </row>
    <row r="813" spans="1:1" x14ac:dyDescent="0.45">
      <c r="A813" s="27" t="str">
        <f t="shared" si="12"/>
        <v/>
      </c>
    </row>
    <row r="814" spans="1:1" x14ac:dyDescent="0.45">
      <c r="A814" s="27" t="str">
        <f t="shared" si="12"/>
        <v/>
      </c>
    </row>
    <row r="815" spans="1:1" x14ac:dyDescent="0.45">
      <c r="A815" s="27" t="str">
        <f t="shared" si="12"/>
        <v/>
      </c>
    </row>
    <row r="816" spans="1:1" x14ac:dyDescent="0.45">
      <c r="A816" s="27" t="str">
        <f t="shared" si="12"/>
        <v/>
      </c>
    </row>
    <row r="817" spans="1:1" x14ac:dyDescent="0.45">
      <c r="A817" s="27" t="str">
        <f t="shared" si="12"/>
        <v/>
      </c>
    </row>
    <row r="818" spans="1:1" x14ac:dyDescent="0.45">
      <c r="A818" s="27" t="str">
        <f t="shared" si="12"/>
        <v/>
      </c>
    </row>
    <row r="819" spans="1:1" x14ac:dyDescent="0.45">
      <c r="A819" s="27" t="str">
        <f t="shared" si="12"/>
        <v/>
      </c>
    </row>
    <row r="820" spans="1:1" x14ac:dyDescent="0.45">
      <c r="A820" s="27" t="str">
        <f t="shared" si="12"/>
        <v/>
      </c>
    </row>
    <row r="821" spans="1:1" x14ac:dyDescent="0.45">
      <c r="A821" s="27" t="str">
        <f t="shared" si="12"/>
        <v/>
      </c>
    </row>
    <row r="822" spans="1:1" x14ac:dyDescent="0.45">
      <c r="A822" s="27" t="str">
        <f t="shared" si="12"/>
        <v/>
      </c>
    </row>
    <row r="823" spans="1:1" x14ac:dyDescent="0.45">
      <c r="A823" s="27" t="str">
        <f t="shared" si="12"/>
        <v/>
      </c>
    </row>
    <row r="824" spans="1:1" x14ac:dyDescent="0.45">
      <c r="A824" s="27" t="str">
        <f t="shared" si="12"/>
        <v/>
      </c>
    </row>
    <row r="825" spans="1:1" x14ac:dyDescent="0.45">
      <c r="A825" s="27" t="str">
        <f t="shared" si="12"/>
        <v/>
      </c>
    </row>
    <row r="826" spans="1:1" x14ac:dyDescent="0.45">
      <c r="A826" s="27" t="str">
        <f t="shared" si="12"/>
        <v/>
      </c>
    </row>
    <row r="827" spans="1:1" x14ac:dyDescent="0.45">
      <c r="A827" s="27" t="str">
        <f t="shared" si="12"/>
        <v/>
      </c>
    </row>
    <row r="828" spans="1:1" x14ac:dyDescent="0.45">
      <c r="A828" s="27" t="str">
        <f t="shared" si="12"/>
        <v/>
      </c>
    </row>
    <row r="829" spans="1:1" x14ac:dyDescent="0.45">
      <c r="A829" s="27" t="str">
        <f t="shared" si="12"/>
        <v/>
      </c>
    </row>
    <row r="830" spans="1:1" x14ac:dyDescent="0.45">
      <c r="A830" s="27" t="str">
        <f t="shared" si="12"/>
        <v/>
      </c>
    </row>
    <row r="831" spans="1:1" x14ac:dyDescent="0.45">
      <c r="A831" s="27" t="str">
        <f t="shared" si="12"/>
        <v/>
      </c>
    </row>
    <row r="832" spans="1:1" x14ac:dyDescent="0.45">
      <c r="A832" s="27" t="str">
        <f t="shared" si="12"/>
        <v/>
      </c>
    </row>
    <row r="833" spans="1:1" x14ac:dyDescent="0.45">
      <c r="A833" s="27" t="str">
        <f t="shared" si="12"/>
        <v/>
      </c>
    </row>
    <row r="834" spans="1:1" x14ac:dyDescent="0.45">
      <c r="A834" s="27" t="str">
        <f t="shared" si="12"/>
        <v/>
      </c>
    </row>
    <row r="835" spans="1:1" x14ac:dyDescent="0.45">
      <c r="A835" s="27" t="str">
        <f t="shared" ref="A835:A898" si="13">LEFT(J835,140)</f>
        <v/>
      </c>
    </row>
    <row r="836" spans="1:1" x14ac:dyDescent="0.45">
      <c r="A836" s="27" t="str">
        <f t="shared" si="13"/>
        <v/>
      </c>
    </row>
    <row r="837" spans="1:1" x14ac:dyDescent="0.45">
      <c r="A837" s="27" t="str">
        <f t="shared" si="13"/>
        <v/>
      </c>
    </row>
    <row r="838" spans="1:1" x14ac:dyDescent="0.45">
      <c r="A838" s="27" t="str">
        <f t="shared" si="13"/>
        <v/>
      </c>
    </row>
    <row r="839" spans="1:1" x14ac:dyDescent="0.45">
      <c r="A839" s="27" t="str">
        <f t="shared" si="13"/>
        <v/>
      </c>
    </row>
    <row r="840" spans="1:1" x14ac:dyDescent="0.45">
      <c r="A840" s="27" t="str">
        <f t="shared" si="13"/>
        <v/>
      </c>
    </row>
    <row r="841" spans="1:1" x14ac:dyDescent="0.45">
      <c r="A841" s="27" t="str">
        <f t="shared" si="13"/>
        <v/>
      </c>
    </row>
    <row r="842" spans="1:1" x14ac:dyDescent="0.45">
      <c r="A842" s="27" t="str">
        <f t="shared" si="13"/>
        <v/>
      </c>
    </row>
    <row r="843" spans="1:1" x14ac:dyDescent="0.45">
      <c r="A843" s="27" t="str">
        <f t="shared" si="13"/>
        <v/>
      </c>
    </row>
    <row r="844" spans="1:1" x14ac:dyDescent="0.45">
      <c r="A844" s="27" t="str">
        <f t="shared" si="13"/>
        <v/>
      </c>
    </row>
    <row r="845" spans="1:1" x14ac:dyDescent="0.45">
      <c r="A845" s="27" t="str">
        <f t="shared" si="13"/>
        <v/>
      </c>
    </row>
    <row r="846" spans="1:1" x14ac:dyDescent="0.45">
      <c r="A846" s="27" t="str">
        <f t="shared" si="13"/>
        <v/>
      </c>
    </row>
    <row r="847" spans="1:1" x14ac:dyDescent="0.45">
      <c r="A847" s="27" t="str">
        <f t="shared" si="13"/>
        <v/>
      </c>
    </row>
    <row r="848" spans="1:1" x14ac:dyDescent="0.45">
      <c r="A848" s="27" t="str">
        <f t="shared" si="13"/>
        <v/>
      </c>
    </row>
    <row r="849" spans="1:1" x14ac:dyDescent="0.45">
      <c r="A849" s="27" t="str">
        <f t="shared" si="13"/>
        <v/>
      </c>
    </row>
    <row r="850" spans="1:1" x14ac:dyDescent="0.45">
      <c r="A850" s="27" t="str">
        <f t="shared" si="13"/>
        <v/>
      </c>
    </row>
    <row r="851" spans="1:1" x14ac:dyDescent="0.45">
      <c r="A851" s="27" t="str">
        <f t="shared" si="13"/>
        <v/>
      </c>
    </row>
    <row r="852" spans="1:1" x14ac:dyDescent="0.45">
      <c r="A852" s="27" t="str">
        <f t="shared" si="13"/>
        <v/>
      </c>
    </row>
    <row r="853" spans="1:1" x14ac:dyDescent="0.45">
      <c r="A853" s="27" t="str">
        <f t="shared" si="13"/>
        <v/>
      </c>
    </row>
    <row r="854" spans="1:1" x14ac:dyDescent="0.45">
      <c r="A854" s="27" t="str">
        <f t="shared" si="13"/>
        <v/>
      </c>
    </row>
    <row r="855" spans="1:1" x14ac:dyDescent="0.45">
      <c r="A855" s="27" t="str">
        <f t="shared" si="13"/>
        <v/>
      </c>
    </row>
    <row r="856" spans="1:1" x14ac:dyDescent="0.45">
      <c r="A856" s="27" t="str">
        <f t="shared" si="13"/>
        <v/>
      </c>
    </row>
    <row r="857" spans="1:1" x14ac:dyDescent="0.45">
      <c r="A857" s="27" t="str">
        <f t="shared" si="13"/>
        <v/>
      </c>
    </row>
    <row r="858" spans="1:1" x14ac:dyDescent="0.45">
      <c r="A858" s="27" t="str">
        <f t="shared" si="13"/>
        <v/>
      </c>
    </row>
    <row r="859" spans="1:1" x14ac:dyDescent="0.45">
      <c r="A859" s="27" t="str">
        <f t="shared" si="13"/>
        <v/>
      </c>
    </row>
    <row r="860" spans="1:1" x14ac:dyDescent="0.45">
      <c r="A860" s="27" t="str">
        <f t="shared" si="13"/>
        <v/>
      </c>
    </row>
    <row r="861" spans="1:1" x14ac:dyDescent="0.45">
      <c r="A861" s="27" t="str">
        <f t="shared" si="13"/>
        <v/>
      </c>
    </row>
    <row r="862" spans="1:1" x14ac:dyDescent="0.45">
      <c r="A862" s="27" t="str">
        <f t="shared" si="13"/>
        <v/>
      </c>
    </row>
    <row r="863" spans="1:1" x14ac:dyDescent="0.45">
      <c r="A863" s="27" t="str">
        <f t="shared" si="13"/>
        <v/>
      </c>
    </row>
    <row r="864" spans="1:1" x14ac:dyDescent="0.45">
      <c r="A864" s="27" t="str">
        <f t="shared" si="13"/>
        <v/>
      </c>
    </row>
    <row r="865" spans="1:1" x14ac:dyDescent="0.45">
      <c r="A865" s="27" t="str">
        <f t="shared" si="13"/>
        <v/>
      </c>
    </row>
    <row r="866" spans="1:1" x14ac:dyDescent="0.45">
      <c r="A866" s="27" t="str">
        <f t="shared" si="13"/>
        <v/>
      </c>
    </row>
    <row r="867" spans="1:1" x14ac:dyDescent="0.45">
      <c r="A867" s="27" t="str">
        <f t="shared" si="13"/>
        <v/>
      </c>
    </row>
    <row r="868" spans="1:1" x14ac:dyDescent="0.45">
      <c r="A868" s="27" t="str">
        <f t="shared" si="13"/>
        <v/>
      </c>
    </row>
    <row r="869" spans="1:1" x14ac:dyDescent="0.45">
      <c r="A869" s="27" t="str">
        <f t="shared" si="13"/>
        <v/>
      </c>
    </row>
    <row r="870" spans="1:1" x14ac:dyDescent="0.45">
      <c r="A870" s="27" t="str">
        <f t="shared" si="13"/>
        <v/>
      </c>
    </row>
    <row r="871" spans="1:1" x14ac:dyDescent="0.45">
      <c r="A871" s="27" t="str">
        <f t="shared" si="13"/>
        <v/>
      </c>
    </row>
    <row r="872" spans="1:1" x14ac:dyDescent="0.45">
      <c r="A872" s="27" t="str">
        <f t="shared" si="13"/>
        <v/>
      </c>
    </row>
    <row r="873" spans="1:1" x14ac:dyDescent="0.45">
      <c r="A873" s="27" t="str">
        <f t="shared" si="13"/>
        <v/>
      </c>
    </row>
    <row r="874" spans="1:1" x14ac:dyDescent="0.45">
      <c r="A874" s="27" t="str">
        <f t="shared" si="13"/>
        <v/>
      </c>
    </row>
    <row r="875" spans="1:1" x14ac:dyDescent="0.45">
      <c r="A875" s="27" t="str">
        <f t="shared" si="13"/>
        <v/>
      </c>
    </row>
    <row r="876" spans="1:1" x14ac:dyDescent="0.45">
      <c r="A876" s="27" t="str">
        <f t="shared" si="13"/>
        <v/>
      </c>
    </row>
    <row r="877" spans="1:1" x14ac:dyDescent="0.45">
      <c r="A877" s="27" t="str">
        <f t="shared" si="13"/>
        <v/>
      </c>
    </row>
    <row r="878" spans="1:1" x14ac:dyDescent="0.45">
      <c r="A878" s="27" t="str">
        <f t="shared" si="13"/>
        <v/>
      </c>
    </row>
    <row r="879" spans="1:1" x14ac:dyDescent="0.45">
      <c r="A879" s="27" t="str">
        <f t="shared" si="13"/>
        <v/>
      </c>
    </row>
    <row r="880" spans="1:1" x14ac:dyDescent="0.45">
      <c r="A880" s="27" t="str">
        <f t="shared" si="13"/>
        <v/>
      </c>
    </row>
    <row r="881" spans="1:1" x14ac:dyDescent="0.45">
      <c r="A881" s="27" t="str">
        <f t="shared" si="13"/>
        <v/>
      </c>
    </row>
    <row r="882" spans="1:1" x14ac:dyDescent="0.45">
      <c r="A882" s="27" t="str">
        <f t="shared" si="13"/>
        <v/>
      </c>
    </row>
    <row r="883" spans="1:1" x14ac:dyDescent="0.45">
      <c r="A883" s="27" t="str">
        <f t="shared" si="13"/>
        <v/>
      </c>
    </row>
    <row r="884" spans="1:1" x14ac:dyDescent="0.45">
      <c r="A884" s="27" t="str">
        <f t="shared" si="13"/>
        <v/>
      </c>
    </row>
    <row r="885" spans="1:1" x14ac:dyDescent="0.45">
      <c r="A885" s="27" t="str">
        <f t="shared" si="13"/>
        <v/>
      </c>
    </row>
    <row r="886" spans="1:1" x14ac:dyDescent="0.45">
      <c r="A886" s="27" t="str">
        <f t="shared" si="13"/>
        <v/>
      </c>
    </row>
    <row r="887" spans="1:1" x14ac:dyDescent="0.45">
      <c r="A887" s="27" t="str">
        <f t="shared" si="13"/>
        <v/>
      </c>
    </row>
    <row r="888" spans="1:1" x14ac:dyDescent="0.45">
      <c r="A888" s="27" t="str">
        <f t="shared" si="13"/>
        <v/>
      </c>
    </row>
    <row r="889" spans="1:1" x14ac:dyDescent="0.45">
      <c r="A889" s="27" t="str">
        <f t="shared" si="13"/>
        <v/>
      </c>
    </row>
    <row r="890" spans="1:1" x14ac:dyDescent="0.45">
      <c r="A890" s="27" t="str">
        <f t="shared" si="13"/>
        <v/>
      </c>
    </row>
    <row r="891" spans="1:1" x14ac:dyDescent="0.45">
      <c r="A891" s="27" t="str">
        <f t="shared" si="13"/>
        <v/>
      </c>
    </row>
    <row r="892" spans="1:1" x14ac:dyDescent="0.45">
      <c r="A892" s="27" t="str">
        <f t="shared" si="13"/>
        <v/>
      </c>
    </row>
    <row r="893" spans="1:1" x14ac:dyDescent="0.45">
      <c r="A893" s="27" t="str">
        <f t="shared" si="13"/>
        <v/>
      </c>
    </row>
    <row r="894" spans="1:1" x14ac:dyDescent="0.45">
      <c r="A894" s="27" t="str">
        <f t="shared" si="13"/>
        <v/>
      </c>
    </row>
    <row r="895" spans="1:1" x14ac:dyDescent="0.45">
      <c r="A895" s="27" t="str">
        <f t="shared" si="13"/>
        <v/>
      </c>
    </row>
    <row r="896" spans="1:1" x14ac:dyDescent="0.45">
      <c r="A896" s="27" t="str">
        <f t="shared" si="13"/>
        <v/>
      </c>
    </row>
    <row r="897" spans="1:1" x14ac:dyDescent="0.45">
      <c r="A897" s="27" t="str">
        <f t="shared" si="13"/>
        <v/>
      </c>
    </row>
    <row r="898" spans="1:1" x14ac:dyDescent="0.45">
      <c r="A898" s="27" t="str">
        <f t="shared" si="13"/>
        <v/>
      </c>
    </row>
    <row r="899" spans="1:1" x14ac:dyDescent="0.45">
      <c r="A899" s="27" t="str">
        <f t="shared" ref="A899:A962" si="14">LEFT(J899,140)</f>
        <v/>
      </c>
    </row>
    <row r="900" spans="1:1" x14ac:dyDescent="0.45">
      <c r="A900" s="27" t="str">
        <f t="shared" si="14"/>
        <v/>
      </c>
    </row>
    <row r="901" spans="1:1" x14ac:dyDescent="0.45">
      <c r="A901" s="27" t="str">
        <f t="shared" si="14"/>
        <v/>
      </c>
    </row>
    <row r="902" spans="1:1" x14ac:dyDescent="0.45">
      <c r="A902" s="27" t="str">
        <f t="shared" si="14"/>
        <v/>
      </c>
    </row>
    <row r="903" spans="1:1" x14ac:dyDescent="0.45">
      <c r="A903" s="27" t="str">
        <f t="shared" si="14"/>
        <v/>
      </c>
    </row>
    <row r="904" spans="1:1" x14ac:dyDescent="0.45">
      <c r="A904" s="27" t="str">
        <f t="shared" si="14"/>
        <v/>
      </c>
    </row>
    <row r="905" spans="1:1" x14ac:dyDescent="0.45">
      <c r="A905" s="27" t="str">
        <f t="shared" si="14"/>
        <v/>
      </c>
    </row>
    <row r="906" spans="1:1" x14ac:dyDescent="0.45">
      <c r="A906" s="27" t="str">
        <f t="shared" si="14"/>
        <v/>
      </c>
    </row>
    <row r="907" spans="1:1" x14ac:dyDescent="0.45">
      <c r="A907" s="27" t="str">
        <f t="shared" si="14"/>
        <v/>
      </c>
    </row>
    <row r="908" spans="1:1" x14ac:dyDescent="0.45">
      <c r="A908" s="27" t="str">
        <f t="shared" si="14"/>
        <v/>
      </c>
    </row>
    <row r="909" spans="1:1" x14ac:dyDescent="0.45">
      <c r="A909" s="27" t="str">
        <f t="shared" si="14"/>
        <v/>
      </c>
    </row>
    <row r="910" spans="1:1" x14ac:dyDescent="0.45">
      <c r="A910" s="27" t="str">
        <f t="shared" si="14"/>
        <v/>
      </c>
    </row>
    <row r="911" spans="1:1" x14ac:dyDescent="0.45">
      <c r="A911" s="27" t="str">
        <f t="shared" si="14"/>
        <v/>
      </c>
    </row>
    <row r="912" spans="1:1" x14ac:dyDescent="0.45">
      <c r="A912" s="27" t="str">
        <f t="shared" si="14"/>
        <v/>
      </c>
    </row>
    <row r="913" spans="1:1" x14ac:dyDescent="0.45">
      <c r="A913" s="27" t="str">
        <f t="shared" si="14"/>
        <v/>
      </c>
    </row>
    <row r="914" spans="1:1" x14ac:dyDescent="0.45">
      <c r="A914" s="27" t="str">
        <f t="shared" si="14"/>
        <v/>
      </c>
    </row>
    <row r="915" spans="1:1" x14ac:dyDescent="0.45">
      <c r="A915" s="27" t="str">
        <f t="shared" si="14"/>
        <v/>
      </c>
    </row>
    <row r="916" spans="1:1" x14ac:dyDescent="0.45">
      <c r="A916" s="27" t="str">
        <f t="shared" si="14"/>
        <v/>
      </c>
    </row>
    <row r="917" spans="1:1" x14ac:dyDescent="0.45">
      <c r="A917" s="27" t="str">
        <f t="shared" si="14"/>
        <v/>
      </c>
    </row>
    <row r="918" spans="1:1" x14ac:dyDescent="0.45">
      <c r="A918" s="27" t="str">
        <f t="shared" si="14"/>
        <v/>
      </c>
    </row>
    <row r="919" spans="1:1" x14ac:dyDescent="0.45">
      <c r="A919" s="27" t="str">
        <f t="shared" si="14"/>
        <v/>
      </c>
    </row>
    <row r="920" spans="1:1" x14ac:dyDescent="0.45">
      <c r="A920" s="27" t="str">
        <f t="shared" si="14"/>
        <v/>
      </c>
    </row>
    <row r="921" spans="1:1" x14ac:dyDescent="0.45">
      <c r="A921" s="27" t="str">
        <f t="shared" si="14"/>
        <v/>
      </c>
    </row>
    <row r="922" spans="1:1" x14ac:dyDescent="0.45">
      <c r="A922" s="27" t="str">
        <f t="shared" si="14"/>
        <v/>
      </c>
    </row>
    <row r="923" spans="1:1" x14ac:dyDescent="0.45">
      <c r="A923" s="27" t="str">
        <f t="shared" si="14"/>
        <v/>
      </c>
    </row>
    <row r="924" spans="1:1" x14ac:dyDescent="0.45">
      <c r="A924" s="27" t="str">
        <f t="shared" si="14"/>
        <v/>
      </c>
    </row>
    <row r="925" spans="1:1" x14ac:dyDescent="0.45">
      <c r="A925" s="27" t="str">
        <f t="shared" si="14"/>
        <v/>
      </c>
    </row>
    <row r="926" spans="1:1" x14ac:dyDescent="0.45">
      <c r="A926" s="27" t="str">
        <f t="shared" si="14"/>
        <v/>
      </c>
    </row>
    <row r="927" spans="1:1" x14ac:dyDescent="0.45">
      <c r="A927" s="27" t="str">
        <f t="shared" si="14"/>
        <v/>
      </c>
    </row>
    <row r="928" spans="1:1" x14ac:dyDescent="0.45">
      <c r="A928" s="27" t="str">
        <f t="shared" si="14"/>
        <v/>
      </c>
    </row>
    <row r="929" spans="1:1" x14ac:dyDescent="0.45">
      <c r="A929" s="27" t="str">
        <f t="shared" si="14"/>
        <v/>
      </c>
    </row>
    <row r="930" spans="1:1" x14ac:dyDescent="0.45">
      <c r="A930" s="27" t="str">
        <f t="shared" si="14"/>
        <v/>
      </c>
    </row>
    <row r="931" spans="1:1" x14ac:dyDescent="0.45">
      <c r="A931" s="27" t="str">
        <f t="shared" si="14"/>
        <v/>
      </c>
    </row>
    <row r="932" spans="1:1" x14ac:dyDescent="0.45">
      <c r="A932" s="27" t="str">
        <f t="shared" si="14"/>
        <v/>
      </c>
    </row>
    <row r="933" spans="1:1" x14ac:dyDescent="0.45">
      <c r="A933" s="27" t="str">
        <f t="shared" si="14"/>
        <v/>
      </c>
    </row>
    <row r="934" spans="1:1" x14ac:dyDescent="0.45">
      <c r="A934" s="27" t="str">
        <f t="shared" si="14"/>
        <v/>
      </c>
    </row>
    <row r="935" spans="1:1" x14ac:dyDescent="0.45">
      <c r="A935" s="27" t="str">
        <f t="shared" si="14"/>
        <v/>
      </c>
    </row>
    <row r="936" spans="1:1" x14ac:dyDescent="0.45">
      <c r="A936" s="27" t="str">
        <f t="shared" si="14"/>
        <v/>
      </c>
    </row>
    <row r="937" spans="1:1" x14ac:dyDescent="0.45">
      <c r="A937" s="27" t="str">
        <f t="shared" si="14"/>
        <v/>
      </c>
    </row>
    <row r="938" spans="1:1" x14ac:dyDescent="0.45">
      <c r="A938" s="27" t="str">
        <f t="shared" si="14"/>
        <v/>
      </c>
    </row>
    <row r="939" spans="1:1" x14ac:dyDescent="0.45">
      <c r="A939" s="27" t="str">
        <f t="shared" si="14"/>
        <v/>
      </c>
    </row>
    <row r="940" spans="1:1" x14ac:dyDescent="0.45">
      <c r="A940" s="27" t="str">
        <f t="shared" si="14"/>
        <v/>
      </c>
    </row>
    <row r="941" spans="1:1" x14ac:dyDescent="0.45">
      <c r="A941" s="27" t="str">
        <f t="shared" si="14"/>
        <v/>
      </c>
    </row>
    <row r="942" spans="1:1" x14ac:dyDescent="0.45">
      <c r="A942" s="27" t="str">
        <f t="shared" si="14"/>
        <v/>
      </c>
    </row>
    <row r="943" spans="1:1" x14ac:dyDescent="0.45">
      <c r="A943" s="27" t="str">
        <f t="shared" si="14"/>
        <v/>
      </c>
    </row>
    <row r="944" spans="1:1" x14ac:dyDescent="0.45">
      <c r="A944" s="27" t="str">
        <f t="shared" si="14"/>
        <v/>
      </c>
    </row>
    <row r="945" spans="1:1" x14ac:dyDescent="0.45">
      <c r="A945" s="27" t="str">
        <f t="shared" si="14"/>
        <v/>
      </c>
    </row>
    <row r="946" spans="1:1" x14ac:dyDescent="0.45">
      <c r="A946" s="27" t="str">
        <f t="shared" si="14"/>
        <v/>
      </c>
    </row>
    <row r="947" spans="1:1" x14ac:dyDescent="0.45">
      <c r="A947" s="27" t="str">
        <f t="shared" si="14"/>
        <v/>
      </c>
    </row>
    <row r="948" spans="1:1" x14ac:dyDescent="0.45">
      <c r="A948" s="27" t="str">
        <f t="shared" si="14"/>
        <v/>
      </c>
    </row>
    <row r="949" spans="1:1" x14ac:dyDescent="0.45">
      <c r="A949" s="27" t="str">
        <f t="shared" si="14"/>
        <v/>
      </c>
    </row>
    <row r="950" spans="1:1" x14ac:dyDescent="0.45">
      <c r="A950" s="27" t="str">
        <f t="shared" si="14"/>
        <v/>
      </c>
    </row>
    <row r="951" spans="1:1" x14ac:dyDescent="0.45">
      <c r="A951" s="27" t="str">
        <f t="shared" si="14"/>
        <v/>
      </c>
    </row>
    <row r="952" spans="1:1" x14ac:dyDescent="0.45">
      <c r="A952" s="27" t="str">
        <f t="shared" si="14"/>
        <v/>
      </c>
    </row>
    <row r="953" spans="1:1" x14ac:dyDescent="0.45">
      <c r="A953" s="27" t="str">
        <f t="shared" si="14"/>
        <v/>
      </c>
    </row>
    <row r="954" spans="1:1" x14ac:dyDescent="0.45">
      <c r="A954" s="27" t="str">
        <f t="shared" si="14"/>
        <v/>
      </c>
    </row>
    <row r="955" spans="1:1" x14ac:dyDescent="0.45">
      <c r="A955" s="27" t="str">
        <f t="shared" si="14"/>
        <v/>
      </c>
    </row>
    <row r="956" spans="1:1" x14ac:dyDescent="0.45">
      <c r="A956" s="27" t="str">
        <f t="shared" si="14"/>
        <v/>
      </c>
    </row>
    <row r="957" spans="1:1" x14ac:dyDescent="0.45">
      <c r="A957" s="27" t="str">
        <f t="shared" si="14"/>
        <v/>
      </c>
    </row>
    <row r="958" spans="1:1" x14ac:dyDescent="0.45">
      <c r="A958" s="27" t="str">
        <f t="shared" si="14"/>
        <v/>
      </c>
    </row>
    <row r="959" spans="1:1" x14ac:dyDescent="0.45">
      <c r="A959" s="27" t="str">
        <f t="shared" si="14"/>
        <v/>
      </c>
    </row>
    <row r="960" spans="1:1" x14ac:dyDescent="0.45">
      <c r="A960" s="27" t="str">
        <f t="shared" si="14"/>
        <v/>
      </c>
    </row>
    <row r="961" spans="1:1" x14ac:dyDescent="0.45">
      <c r="A961" s="27" t="str">
        <f t="shared" si="14"/>
        <v/>
      </c>
    </row>
    <row r="962" spans="1:1" x14ac:dyDescent="0.45">
      <c r="A962" s="27" t="str">
        <f t="shared" si="14"/>
        <v/>
      </c>
    </row>
    <row r="963" spans="1:1" x14ac:dyDescent="0.45">
      <c r="A963" s="27" t="str">
        <f t="shared" ref="A963:A1000" si="15">LEFT(J963,140)</f>
        <v/>
      </c>
    </row>
    <row r="964" spans="1:1" x14ac:dyDescent="0.45">
      <c r="A964" s="27" t="str">
        <f t="shared" si="15"/>
        <v/>
      </c>
    </row>
    <row r="965" spans="1:1" x14ac:dyDescent="0.45">
      <c r="A965" s="27" t="str">
        <f t="shared" si="15"/>
        <v/>
      </c>
    </row>
    <row r="966" spans="1:1" x14ac:dyDescent="0.45">
      <c r="A966" s="27" t="str">
        <f t="shared" si="15"/>
        <v/>
      </c>
    </row>
    <row r="967" spans="1:1" x14ac:dyDescent="0.45">
      <c r="A967" s="27" t="str">
        <f t="shared" si="15"/>
        <v/>
      </c>
    </row>
    <row r="968" spans="1:1" x14ac:dyDescent="0.45">
      <c r="A968" s="27" t="str">
        <f t="shared" si="15"/>
        <v/>
      </c>
    </row>
    <row r="969" spans="1:1" x14ac:dyDescent="0.45">
      <c r="A969" s="27" t="str">
        <f t="shared" si="15"/>
        <v/>
      </c>
    </row>
    <row r="970" spans="1:1" x14ac:dyDescent="0.45">
      <c r="A970" s="27" t="str">
        <f t="shared" si="15"/>
        <v/>
      </c>
    </row>
    <row r="971" spans="1:1" x14ac:dyDescent="0.45">
      <c r="A971" s="27" t="str">
        <f t="shared" si="15"/>
        <v/>
      </c>
    </row>
    <row r="972" spans="1:1" x14ac:dyDescent="0.45">
      <c r="A972" s="27" t="str">
        <f t="shared" si="15"/>
        <v/>
      </c>
    </row>
    <row r="973" spans="1:1" x14ac:dyDescent="0.45">
      <c r="A973" s="27" t="str">
        <f t="shared" si="15"/>
        <v/>
      </c>
    </row>
    <row r="974" spans="1:1" x14ac:dyDescent="0.45">
      <c r="A974" s="27" t="str">
        <f t="shared" si="15"/>
        <v/>
      </c>
    </row>
    <row r="975" spans="1:1" x14ac:dyDescent="0.45">
      <c r="A975" s="27" t="str">
        <f t="shared" si="15"/>
        <v/>
      </c>
    </row>
    <row r="976" spans="1:1" x14ac:dyDescent="0.45">
      <c r="A976" s="27" t="str">
        <f t="shared" si="15"/>
        <v/>
      </c>
    </row>
    <row r="977" spans="1:1" x14ac:dyDescent="0.45">
      <c r="A977" s="27" t="str">
        <f t="shared" si="15"/>
        <v/>
      </c>
    </row>
    <row r="978" spans="1:1" x14ac:dyDescent="0.45">
      <c r="A978" s="27" t="str">
        <f t="shared" si="15"/>
        <v/>
      </c>
    </row>
    <row r="979" spans="1:1" x14ac:dyDescent="0.45">
      <c r="A979" s="27" t="str">
        <f t="shared" si="15"/>
        <v/>
      </c>
    </row>
    <row r="980" spans="1:1" x14ac:dyDescent="0.45">
      <c r="A980" s="27" t="str">
        <f t="shared" si="15"/>
        <v/>
      </c>
    </row>
    <row r="981" spans="1:1" x14ac:dyDescent="0.45">
      <c r="A981" s="27" t="str">
        <f t="shared" si="15"/>
        <v/>
      </c>
    </row>
    <row r="982" spans="1:1" x14ac:dyDescent="0.45">
      <c r="A982" s="27" t="str">
        <f t="shared" si="15"/>
        <v/>
      </c>
    </row>
    <row r="983" spans="1:1" x14ac:dyDescent="0.45">
      <c r="A983" s="27" t="str">
        <f t="shared" si="15"/>
        <v/>
      </c>
    </row>
    <row r="984" spans="1:1" x14ac:dyDescent="0.45">
      <c r="A984" s="27" t="str">
        <f t="shared" si="15"/>
        <v/>
      </c>
    </row>
    <row r="985" spans="1:1" x14ac:dyDescent="0.45">
      <c r="A985" s="27" t="str">
        <f t="shared" si="15"/>
        <v/>
      </c>
    </row>
    <row r="986" spans="1:1" x14ac:dyDescent="0.45">
      <c r="A986" s="27" t="str">
        <f t="shared" si="15"/>
        <v/>
      </c>
    </row>
    <row r="987" spans="1:1" x14ac:dyDescent="0.45">
      <c r="A987" s="27" t="str">
        <f t="shared" si="15"/>
        <v/>
      </c>
    </row>
    <row r="988" spans="1:1" x14ac:dyDescent="0.45">
      <c r="A988" s="27" t="str">
        <f t="shared" si="15"/>
        <v/>
      </c>
    </row>
    <row r="989" spans="1:1" x14ac:dyDescent="0.45">
      <c r="A989" s="27" t="str">
        <f t="shared" si="15"/>
        <v/>
      </c>
    </row>
    <row r="990" spans="1:1" x14ac:dyDescent="0.45">
      <c r="A990" s="27" t="str">
        <f t="shared" si="15"/>
        <v/>
      </c>
    </row>
    <row r="991" spans="1:1" x14ac:dyDescent="0.45">
      <c r="A991" s="27" t="str">
        <f t="shared" si="15"/>
        <v/>
      </c>
    </row>
    <row r="992" spans="1:1" x14ac:dyDescent="0.45">
      <c r="A992" s="27" t="str">
        <f t="shared" si="15"/>
        <v/>
      </c>
    </row>
    <row r="993" spans="1:1" x14ac:dyDescent="0.45">
      <c r="A993" s="27" t="str">
        <f t="shared" si="15"/>
        <v/>
      </c>
    </row>
    <row r="994" spans="1:1" x14ac:dyDescent="0.45">
      <c r="A994" s="27" t="str">
        <f t="shared" si="15"/>
        <v/>
      </c>
    </row>
    <row r="995" spans="1:1" x14ac:dyDescent="0.45">
      <c r="A995" s="27" t="str">
        <f t="shared" si="15"/>
        <v/>
      </c>
    </row>
    <row r="996" spans="1:1" x14ac:dyDescent="0.45">
      <c r="A996" s="27" t="str">
        <f t="shared" si="15"/>
        <v/>
      </c>
    </row>
    <row r="997" spans="1:1" x14ac:dyDescent="0.45">
      <c r="A997" s="27" t="str">
        <f t="shared" si="15"/>
        <v/>
      </c>
    </row>
    <row r="998" spans="1:1" x14ac:dyDescent="0.45">
      <c r="A998" s="27" t="str">
        <f t="shared" si="15"/>
        <v/>
      </c>
    </row>
    <row r="999" spans="1:1" x14ac:dyDescent="0.45">
      <c r="A999" s="27" t="str">
        <f t="shared" si="15"/>
        <v/>
      </c>
    </row>
    <row r="1000" spans="1:1" x14ac:dyDescent="0.45">
      <c r="A1000" s="27" t="str">
        <f t="shared" si="15"/>
        <v/>
      </c>
    </row>
  </sheetData>
  <pageMargins left="0.7" right="0.7" top="0.75" bottom="0.75" header="0.3" footer="0.3"/>
  <pageSetup orientation="portrait"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0"/>
  <sheetViews>
    <sheetView workbookViewId="0">
      <pane ySplit="1" topLeftCell="A2" activePane="bottomLeft" state="frozen"/>
      <selection pane="bottomLeft"/>
    </sheetView>
  </sheetViews>
  <sheetFormatPr defaultColWidth="9.1328125" defaultRowHeight="11.65" x14ac:dyDescent="0.45"/>
  <cols>
    <col min="1" max="1" width="36.3984375" style="27" customWidth="1"/>
    <col min="2" max="2" width="8.265625" style="27" customWidth="1"/>
    <col min="3" max="3" width="35" style="27" customWidth="1"/>
    <col min="4" max="4" width="43.1328125" style="27" customWidth="1"/>
    <col min="5" max="16384" width="9.1328125" style="27"/>
  </cols>
  <sheetData>
    <row r="1" spans="1:3" s="32" customFormat="1" ht="23.25" x14ac:dyDescent="0.45">
      <c r="A1" s="33" t="s">
        <v>1306</v>
      </c>
      <c r="B1" s="33" t="s">
        <v>9</v>
      </c>
      <c r="C1" s="33" t="s">
        <v>2</v>
      </c>
    </row>
    <row r="2" spans="1:3" x14ac:dyDescent="0.45">
      <c r="A2" s="22" t="s">
        <v>1276</v>
      </c>
      <c r="B2" s="22">
        <v>1</v>
      </c>
      <c r="C2" s="22" t="s">
        <v>103</v>
      </c>
    </row>
    <row r="3" spans="1:3" x14ac:dyDescent="0.45">
      <c r="A3" s="22" t="s">
        <v>1272</v>
      </c>
      <c r="B3" s="22">
        <v>2</v>
      </c>
      <c r="C3" s="22" t="s">
        <v>213</v>
      </c>
    </row>
    <row r="4" spans="1:3" x14ac:dyDescent="0.45">
      <c r="A4" s="22" t="s">
        <v>1271</v>
      </c>
      <c r="B4" s="22">
        <v>3</v>
      </c>
      <c r="C4" s="22" t="s">
        <v>223</v>
      </c>
    </row>
    <row r="5" spans="1:3" x14ac:dyDescent="0.45">
      <c r="A5" s="22" t="s">
        <v>1270</v>
      </c>
      <c r="B5" s="22">
        <v>4</v>
      </c>
      <c r="C5" s="22" t="s">
        <v>256</v>
      </c>
    </row>
    <row r="6" spans="1:3" x14ac:dyDescent="0.45">
      <c r="A6" s="22" t="s">
        <v>1269</v>
      </c>
      <c r="B6" s="22">
        <v>5</v>
      </c>
      <c r="C6" s="22" t="s">
        <v>290</v>
      </c>
    </row>
    <row r="7" spans="1:3" x14ac:dyDescent="0.45">
      <c r="A7" s="22" t="s">
        <v>1268</v>
      </c>
      <c r="B7" s="22">
        <v>6</v>
      </c>
      <c r="C7" s="22" t="s">
        <v>309</v>
      </c>
    </row>
    <row r="8" spans="1:3" x14ac:dyDescent="0.45">
      <c r="A8" s="22" t="s">
        <v>1267</v>
      </c>
      <c r="B8" s="22">
        <v>7</v>
      </c>
      <c r="C8" s="22" t="s">
        <v>359</v>
      </c>
    </row>
    <row r="9" spans="1:3" x14ac:dyDescent="0.45">
      <c r="A9" s="22" t="s">
        <v>1262</v>
      </c>
      <c r="B9" s="22">
        <v>8</v>
      </c>
      <c r="C9" s="22" t="s">
        <v>387</v>
      </c>
    </row>
    <row r="10" spans="1:3" x14ac:dyDescent="0.45">
      <c r="A10" s="22" t="s">
        <v>1258</v>
      </c>
      <c r="B10" s="22">
        <v>9</v>
      </c>
      <c r="C10" s="22" t="s">
        <v>471</v>
      </c>
    </row>
    <row r="11" spans="1:3" x14ac:dyDescent="0.45">
      <c r="A11" s="22" t="s">
        <v>1257</v>
      </c>
      <c r="B11" s="22">
        <v>10</v>
      </c>
      <c r="C11" s="22" t="s">
        <v>505</v>
      </c>
    </row>
    <row r="12" spans="1:3" x14ac:dyDescent="0.45">
      <c r="A12" s="22" t="s">
        <v>1256</v>
      </c>
      <c r="B12" s="22">
        <v>11</v>
      </c>
      <c r="C12" s="22" t="s">
        <v>563</v>
      </c>
    </row>
    <row r="13" spans="1:3" x14ac:dyDescent="0.45">
      <c r="A13" s="22" t="s">
        <v>1255</v>
      </c>
      <c r="B13" s="22">
        <v>12</v>
      </c>
      <c r="C13" s="22" t="s">
        <v>743</v>
      </c>
    </row>
    <row r="14" spans="1:3" x14ac:dyDescent="0.45">
      <c r="A14" s="22" t="s">
        <v>1254</v>
      </c>
      <c r="B14" s="22">
        <v>13</v>
      </c>
      <c r="C14" s="22" t="s">
        <v>814</v>
      </c>
    </row>
    <row r="15" spans="1:3" x14ac:dyDescent="0.45">
      <c r="A15" s="22" t="s">
        <v>1253</v>
      </c>
      <c r="B15" s="22">
        <v>14</v>
      </c>
      <c r="C15" s="22" t="s">
        <v>896</v>
      </c>
    </row>
    <row r="16" spans="1:3" x14ac:dyDescent="0.45">
      <c r="A16" s="22" t="s">
        <v>1248</v>
      </c>
      <c r="B16" s="22">
        <v>15</v>
      </c>
      <c r="C16" s="22" t="s">
        <v>987</v>
      </c>
    </row>
    <row r="17" spans="1:3" x14ac:dyDescent="0.45">
      <c r="A17" s="22" t="s">
        <v>1244</v>
      </c>
      <c r="B17" s="22">
        <v>16</v>
      </c>
      <c r="C17" s="22" t="s">
        <v>1388</v>
      </c>
    </row>
    <row r="18" spans="1:3" x14ac:dyDescent="0.45">
      <c r="A18" s="22" t="s">
        <v>1243</v>
      </c>
      <c r="B18" s="22">
        <v>17</v>
      </c>
      <c r="C18" s="22" t="s">
        <v>1071</v>
      </c>
    </row>
    <row r="19" spans="1:3" x14ac:dyDescent="0.45">
      <c r="A19" s="22" t="s">
        <v>1242</v>
      </c>
      <c r="B19" s="22">
        <v>18</v>
      </c>
      <c r="C19" s="22" t="s">
        <v>1139</v>
      </c>
    </row>
    <row r="20" spans="1:3" x14ac:dyDescent="0.45">
      <c r="A20" s="22" t="s">
        <v>1231</v>
      </c>
      <c r="B20" s="22">
        <v>19</v>
      </c>
      <c r="C20" s="22" t="s">
        <v>1187</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6"/>
  <sheetViews>
    <sheetView workbookViewId="0">
      <selection activeCell="O26" sqref="O26"/>
    </sheetView>
  </sheetViews>
  <sheetFormatPr defaultRowHeight="14.25" x14ac:dyDescent="0.45"/>
  <cols>
    <col min="1" max="1" width="27" customWidth="1"/>
    <col min="2" max="2" width="25" customWidth="1"/>
    <col min="3" max="3" width="24.86328125" customWidth="1"/>
  </cols>
  <sheetData>
    <row r="1" spans="1:3" ht="28.5" x14ac:dyDescent="0.45">
      <c r="A1" t="s">
        <v>5</v>
      </c>
      <c r="B1" t="s">
        <v>97</v>
      </c>
      <c r="C1" s="6" t="s">
        <v>1391</v>
      </c>
    </row>
    <row r="2" spans="1:3" x14ac:dyDescent="0.45">
      <c r="A2" t="s">
        <v>6</v>
      </c>
      <c r="B2" t="s">
        <v>98</v>
      </c>
      <c r="C2" s="6"/>
    </row>
    <row r="3" spans="1:3" x14ac:dyDescent="0.45">
      <c r="A3" t="s">
        <v>7</v>
      </c>
    </row>
    <row r="4" spans="1:3" x14ac:dyDescent="0.45">
      <c r="A4" t="s">
        <v>8</v>
      </c>
    </row>
    <row r="5" spans="1:3" x14ac:dyDescent="0.45">
      <c r="A5" t="s">
        <v>4</v>
      </c>
    </row>
    <row r="6" spans="1:3" x14ac:dyDescent="0.45">
      <c r="A6" t="s">
        <v>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AEC37-9A7A-4E2B-AB25-4C68DE82CE67}">
  <dimension ref="A1:A3"/>
  <sheetViews>
    <sheetView workbookViewId="0">
      <selection activeCell="A10" sqref="A10"/>
    </sheetView>
  </sheetViews>
  <sheetFormatPr defaultRowHeight="14.25" x14ac:dyDescent="0.45"/>
  <cols>
    <col min="1" max="1" width="107.1328125" customWidth="1"/>
  </cols>
  <sheetData>
    <row r="1" spans="1:1" ht="21" x14ac:dyDescent="0.45">
      <c r="A1" s="84" t="s">
        <v>2803</v>
      </c>
    </row>
    <row r="3" spans="1:1" ht="240" customHeight="1" x14ac:dyDescent="0.45">
      <c r="A3" s="6" t="s">
        <v>2804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72"/>
  <sheetViews>
    <sheetView topLeftCell="A2" zoomScaleNormal="100" workbookViewId="0">
      <pane ySplit="1" topLeftCell="A591" activePane="bottomLeft" state="frozen"/>
      <selection activeCell="A2" sqref="A2"/>
      <selection pane="bottomLeft" activeCell="L593" sqref="L593"/>
    </sheetView>
  </sheetViews>
  <sheetFormatPr defaultColWidth="9.1328125" defaultRowHeight="15.4" x14ac:dyDescent="0.55000000000000004"/>
  <cols>
    <col min="1" max="1" width="28.86328125" style="39" customWidth="1"/>
    <col min="2" max="2" width="8.73046875" style="39" customWidth="1"/>
    <col min="3" max="3" width="11.3984375" style="39" customWidth="1"/>
    <col min="4" max="4" width="12.3984375" style="39" customWidth="1"/>
    <col min="5" max="5" width="13.1328125" style="39" customWidth="1"/>
    <col min="6" max="6" width="6" style="39" customWidth="1"/>
    <col min="7" max="7" width="26.3984375" style="52" customWidth="1"/>
    <col min="8" max="8" width="11" style="39" hidden="1" customWidth="1"/>
    <col min="9" max="9" width="11.3984375" style="39" hidden="1" customWidth="1"/>
    <col min="10" max="10" width="34.3984375" style="51" hidden="1" customWidth="1"/>
    <col min="11" max="11" width="42.59765625" style="51" hidden="1" customWidth="1"/>
    <col min="12" max="12" width="14.59765625" style="39" customWidth="1"/>
    <col min="13" max="13" width="31.3984375" style="55" customWidth="1"/>
    <col min="14" max="14" width="18.265625" style="44" customWidth="1"/>
    <col min="15" max="16384" width="9.1328125" style="39"/>
  </cols>
  <sheetData>
    <row r="1" spans="1:14" s="40" customFormat="1" ht="69" customHeight="1" x14ac:dyDescent="0.6">
      <c r="A1" s="68"/>
      <c r="B1" s="69"/>
      <c r="C1" s="69"/>
      <c r="D1" s="69"/>
      <c r="E1" s="69"/>
      <c r="F1" s="69"/>
      <c r="G1" s="70"/>
      <c r="H1" s="68"/>
      <c r="I1" s="68"/>
      <c r="J1" s="71"/>
      <c r="K1" s="72"/>
      <c r="L1" s="73" t="s">
        <v>1981</v>
      </c>
      <c r="M1" s="74"/>
      <c r="N1" s="75"/>
    </row>
    <row r="2" spans="1:14" s="41" customFormat="1" ht="38.25" x14ac:dyDescent="0.45">
      <c r="A2" s="76" t="s">
        <v>99</v>
      </c>
      <c r="B2" s="76" t="s">
        <v>9</v>
      </c>
      <c r="C2" s="76" t="s">
        <v>2</v>
      </c>
      <c r="D2" s="76" t="s">
        <v>0</v>
      </c>
      <c r="E2" s="76" t="s">
        <v>10</v>
      </c>
      <c r="F2" s="76" t="s">
        <v>11</v>
      </c>
      <c r="G2" s="76" t="s">
        <v>1</v>
      </c>
      <c r="H2" s="77" t="s">
        <v>1797</v>
      </c>
      <c r="I2" s="77" t="s">
        <v>1798</v>
      </c>
      <c r="J2" s="76" t="s">
        <v>1800</v>
      </c>
      <c r="K2" s="76" t="s">
        <v>1799</v>
      </c>
      <c r="L2" s="78" t="s">
        <v>1980</v>
      </c>
      <c r="M2" s="79" t="s">
        <v>1982</v>
      </c>
      <c r="N2" s="80" t="s">
        <v>2799</v>
      </c>
    </row>
    <row r="3" spans="1:14" s="44" customFormat="1" ht="63.75" x14ac:dyDescent="0.55000000000000004">
      <c r="A3" s="42" t="s">
        <v>102</v>
      </c>
      <c r="B3" s="42">
        <v>1</v>
      </c>
      <c r="C3" s="42" t="s">
        <v>1276</v>
      </c>
      <c r="D3" s="42" t="s">
        <v>104</v>
      </c>
      <c r="E3" s="42" t="s">
        <v>105</v>
      </c>
      <c r="F3" s="42">
        <v>1</v>
      </c>
      <c r="G3" s="43" t="s">
        <v>106</v>
      </c>
      <c r="H3" s="62"/>
      <c r="I3" s="62"/>
      <c r="J3" s="50" t="s">
        <v>1953</v>
      </c>
      <c r="K3" s="48" t="s">
        <v>1954</v>
      </c>
      <c r="L3" s="59" t="s">
        <v>2800</v>
      </c>
      <c r="M3" s="56"/>
      <c r="N3" s="75"/>
    </row>
    <row r="4" spans="1:14" s="44" customFormat="1" ht="76.5" x14ac:dyDescent="0.55000000000000004">
      <c r="A4" s="42" t="s">
        <v>112</v>
      </c>
      <c r="B4" s="42">
        <v>1</v>
      </c>
      <c r="C4" s="42" t="s">
        <v>1276</v>
      </c>
      <c r="D4" s="42" t="s">
        <v>104</v>
      </c>
      <c r="E4" s="42" t="s">
        <v>105</v>
      </c>
      <c r="F4" s="42">
        <v>2</v>
      </c>
      <c r="G4" s="43" t="s">
        <v>113</v>
      </c>
      <c r="H4" s="62"/>
      <c r="I4" s="62"/>
      <c r="J4" s="50" t="s">
        <v>1953</v>
      </c>
      <c r="K4" s="48" t="s">
        <v>1954</v>
      </c>
      <c r="L4" s="59" t="s">
        <v>2800</v>
      </c>
      <c r="M4" s="56"/>
      <c r="N4" s="75"/>
    </row>
    <row r="5" spans="1:14" s="44" customFormat="1" ht="178.5" x14ac:dyDescent="0.55000000000000004">
      <c r="A5" s="42" t="s">
        <v>118</v>
      </c>
      <c r="B5" s="42">
        <v>1</v>
      </c>
      <c r="C5" s="42" t="s">
        <v>1276</v>
      </c>
      <c r="D5" s="42" t="s">
        <v>104</v>
      </c>
      <c r="E5" s="42" t="s">
        <v>105</v>
      </c>
      <c r="F5" s="42">
        <v>3</v>
      </c>
      <c r="G5" s="43" t="s">
        <v>119</v>
      </c>
      <c r="H5" s="62"/>
      <c r="I5" s="62"/>
      <c r="J5" s="50" t="s">
        <v>1953</v>
      </c>
      <c r="K5" s="48" t="s">
        <v>1954</v>
      </c>
      <c r="L5" s="59" t="s">
        <v>2800</v>
      </c>
      <c r="M5" s="56"/>
      <c r="N5" s="75"/>
    </row>
    <row r="6" spans="1:14" s="44" customFormat="1" ht="58.15" x14ac:dyDescent="0.55000000000000004">
      <c r="A6" s="42" t="s">
        <v>124</v>
      </c>
      <c r="B6" s="42">
        <v>1</v>
      </c>
      <c r="C6" s="42" t="s">
        <v>1276</v>
      </c>
      <c r="D6" s="42" t="s">
        <v>125</v>
      </c>
      <c r="E6" s="42" t="s">
        <v>105</v>
      </c>
      <c r="F6" s="42">
        <v>1</v>
      </c>
      <c r="G6" s="43" t="s">
        <v>126</v>
      </c>
      <c r="H6" s="47"/>
      <c r="I6" s="47"/>
      <c r="J6" s="48" t="s">
        <v>1924</v>
      </c>
      <c r="K6" s="48" t="s">
        <v>1925</v>
      </c>
      <c r="L6" s="59" t="s">
        <v>2800</v>
      </c>
      <c r="M6" s="56"/>
      <c r="N6" s="75"/>
    </row>
    <row r="7" spans="1:14" s="44" customFormat="1" ht="89.25" x14ac:dyDescent="0.55000000000000004">
      <c r="A7" s="42" t="s">
        <v>1403</v>
      </c>
      <c r="B7" s="42">
        <v>1</v>
      </c>
      <c r="C7" s="42" t="s">
        <v>1276</v>
      </c>
      <c r="D7" s="42" t="s">
        <v>125</v>
      </c>
      <c r="E7" s="42" t="s">
        <v>105</v>
      </c>
      <c r="F7" s="42">
        <v>2</v>
      </c>
      <c r="G7" s="43" t="s">
        <v>1404</v>
      </c>
      <c r="H7" s="62"/>
      <c r="I7" s="62"/>
      <c r="J7" s="50" t="s">
        <v>1955</v>
      </c>
      <c r="K7" s="48" t="s">
        <v>1956</v>
      </c>
      <c r="L7" s="59" t="s">
        <v>2800</v>
      </c>
      <c r="M7" s="56"/>
      <c r="N7" s="75"/>
    </row>
    <row r="8" spans="1:14" s="44" customFormat="1" ht="89.25" x14ac:dyDescent="0.55000000000000004">
      <c r="A8" s="42" t="s">
        <v>1405</v>
      </c>
      <c r="B8" s="42">
        <v>1</v>
      </c>
      <c r="C8" s="42" t="s">
        <v>1276</v>
      </c>
      <c r="D8" s="42" t="s">
        <v>125</v>
      </c>
      <c r="E8" s="42" t="s">
        <v>105</v>
      </c>
      <c r="F8" s="42">
        <v>2</v>
      </c>
      <c r="G8" s="43" t="s">
        <v>1406</v>
      </c>
      <c r="H8" s="62"/>
      <c r="I8" s="62"/>
      <c r="J8" s="50" t="s">
        <v>1955</v>
      </c>
      <c r="K8" s="48" t="s">
        <v>1956</v>
      </c>
      <c r="L8" s="59" t="s">
        <v>2800</v>
      </c>
      <c r="M8" s="56"/>
      <c r="N8" s="75"/>
    </row>
    <row r="9" spans="1:14" s="44" customFormat="1" ht="58.15" x14ac:dyDescent="0.55000000000000004">
      <c r="A9" s="42" t="s">
        <v>131</v>
      </c>
      <c r="B9" s="42">
        <v>1</v>
      </c>
      <c r="C9" s="42" t="s">
        <v>1276</v>
      </c>
      <c r="D9" s="42" t="s">
        <v>132</v>
      </c>
      <c r="E9" s="42" t="s">
        <v>105</v>
      </c>
      <c r="F9" s="42">
        <v>1</v>
      </c>
      <c r="G9" s="43" t="s">
        <v>133</v>
      </c>
      <c r="H9" s="47"/>
      <c r="I9" s="47"/>
      <c r="J9" s="48" t="s">
        <v>1924</v>
      </c>
      <c r="K9" s="48" t="s">
        <v>1925</v>
      </c>
      <c r="L9" s="59" t="s">
        <v>2800</v>
      </c>
      <c r="M9" s="56"/>
      <c r="N9" s="75"/>
    </row>
    <row r="10" spans="1:14" s="44" customFormat="1" ht="102" x14ac:dyDescent="0.55000000000000004">
      <c r="A10" s="42" t="s">
        <v>138</v>
      </c>
      <c r="B10" s="42">
        <v>1</v>
      </c>
      <c r="C10" s="42" t="s">
        <v>1276</v>
      </c>
      <c r="D10" s="42" t="s">
        <v>132</v>
      </c>
      <c r="E10" s="42" t="s">
        <v>105</v>
      </c>
      <c r="F10" s="42">
        <v>1</v>
      </c>
      <c r="G10" s="43" t="s">
        <v>139</v>
      </c>
      <c r="H10" s="62"/>
      <c r="I10" s="62"/>
      <c r="J10" s="50" t="s">
        <v>1953</v>
      </c>
      <c r="K10" s="48" t="s">
        <v>1954</v>
      </c>
      <c r="L10" s="59" t="s">
        <v>2800</v>
      </c>
      <c r="M10" s="56"/>
      <c r="N10" s="75"/>
    </row>
    <row r="11" spans="1:14" s="44" customFormat="1" ht="191.25" x14ac:dyDescent="0.55000000000000004">
      <c r="A11" s="42" t="s">
        <v>144</v>
      </c>
      <c r="B11" s="42">
        <v>1</v>
      </c>
      <c r="C11" s="42" t="s">
        <v>1276</v>
      </c>
      <c r="D11" s="42" t="s">
        <v>132</v>
      </c>
      <c r="E11" s="42" t="s">
        <v>105</v>
      </c>
      <c r="F11" s="42">
        <v>1</v>
      </c>
      <c r="G11" s="43" t="s">
        <v>1397</v>
      </c>
      <c r="H11" s="47"/>
      <c r="I11" s="47"/>
      <c r="J11" s="48" t="s">
        <v>1924</v>
      </c>
      <c r="K11" s="48" t="s">
        <v>1925</v>
      </c>
      <c r="L11" s="59" t="s">
        <v>2800</v>
      </c>
      <c r="M11" s="56"/>
      <c r="N11" s="75"/>
    </row>
    <row r="12" spans="1:14" s="44" customFormat="1" ht="58.15" x14ac:dyDescent="0.55000000000000004">
      <c r="A12" s="42" t="s">
        <v>1407</v>
      </c>
      <c r="B12" s="42">
        <v>1</v>
      </c>
      <c r="C12" s="42" t="s">
        <v>1276</v>
      </c>
      <c r="D12" s="42" t="s">
        <v>132</v>
      </c>
      <c r="E12" s="42" t="s">
        <v>105</v>
      </c>
      <c r="F12" s="42">
        <v>2</v>
      </c>
      <c r="G12" s="43" t="s">
        <v>1408</v>
      </c>
      <c r="H12" s="62"/>
      <c r="I12" s="62"/>
      <c r="J12" s="50" t="s">
        <v>1953</v>
      </c>
      <c r="K12" s="48" t="s">
        <v>1954</v>
      </c>
      <c r="L12" s="59" t="s">
        <v>2800</v>
      </c>
      <c r="M12" s="56"/>
      <c r="N12" s="75"/>
    </row>
    <row r="13" spans="1:14" s="44" customFormat="1" ht="141" x14ac:dyDescent="0.55000000000000004">
      <c r="A13" s="65" t="s">
        <v>2014</v>
      </c>
      <c r="B13" s="66">
        <v>1</v>
      </c>
      <c r="C13" s="65" t="s">
        <v>1276</v>
      </c>
      <c r="D13" s="65" t="s">
        <v>174</v>
      </c>
      <c r="E13" s="67" t="s">
        <v>105</v>
      </c>
      <c r="F13" s="67" t="s">
        <v>2667</v>
      </c>
      <c r="G13" s="65" t="s">
        <v>2332</v>
      </c>
      <c r="H13" s="63"/>
      <c r="I13" s="63"/>
      <c r="J13" s="64"/>
      <c r="K13" s="64"/>
      <c r="L13" s="59" t="s">
        <v>2800</v>
      </c>
      <c r="M13" s="56"/>
      <c r="N13" s="75" t="s">
        <v>2666</v>
      </c>
    </row>
    <row r="14" spans="1:14" s="44" customFormat="1" ht="164.25" x14ac:dyDescent="0.55000000000000004">
      <c r="A14" s="65" t="s">
        <v>2669</v>
      </c>
      <c r="B14" s="66">
        <v>1</v>
      </c>
      <c r="C14" s="65" t="s">
        <v>1276</v>
      </c>
      <c r="D14" s="65" t="s">
        <v>104</v>
      </c>
      <c r="E14" s="67" t="s">
        <v>105</v>
      </c>
      <c r="F14" s="67" t="s">
        <v>2668</v>
      </c>
      <c r="G14" s="65" t="s">
        <v>2333</v>
      </c>
      <c r="H14" s="63"/>
      <c r="I14" s="63"/>
      <c r="J14" s="64"/>
      <c r="K14" s="64"/>
      <c r="L14" s="59" t="s">
        <v>2800</v>
      </c>
      <c r="M14" s="56"/>
      <c r="N14" s="75" t="s">
        <v>2666</v>
      </c>
    </row>
    <row r="15" spans="1:14" s="44" customFormat="1" ht="222.4" x14ac:dyDescent="0.55000000000000004">
      <c r="A15" s="65" t="s">
        <v>2670</v>
      </c>
      <c r="B15" s="66">
        <v>1</v>
      </c>
      <c r="C15" s="65" t="s">
        <v>1276</v>
      </c>
      <c r="D15" s="65" t="s">
        <v>160</v>
      </c>
      <c r="E15" s="67" t="s">
        <v>105</v>
      </c>
      <c r="F15" s="67" t="s">
        <v>2667</v>
      </c>
      <c r="G15" s="65" t="s">
        <v>2334</v>
      </c>
      <c r="H15" s="63"/>
      <c r="I15" s="63"/>
      <c r="J15" s="64"/>
      <c r="K15" s="64"/>
      <c r="L15" s="59" t="s">
        <v>2800</v>
      </c>
      <c r="M15" s="56"/>
      <c r="N15" s="75" t="s">
        <v>2666</v>
      </c>
    </row>
    <row r="16" spans="1:14" s="44" customFormat="1" ht="106.15" x14ac:dyDescent="0.55000000000000004">
      <c r="A16" s="65" t="s">
        <v>2671</v>
      </c>
      <c r="B16" s="66">
        <v>1</v>
      </c>
      <c r="C16" s="65" t="s">
        <v>1276</v>
      </c>
      <c r="D16" s="65" t="s">
        <v>167</v>
      </c>
      <c r="E16" s="67" t="s">
        <v>105</v>
      </c>
      <c r="F16" s="67">
        <v>1</v>
      </c>
      <c r="G16" s="65" t="s">
        <v>2335</v>
      </c>
      <c r="H16" s="63"/>
      <c r="I16" s="63"/>
      <c r="J16" s="64"/>
      <c r="K16" s="64"/>
      <c r="L16" s="59" t="s">
        <v>2800</v>
      </c>
      <c r="M16" s="56"/>
      <c r="N16" s="75" t="s">
        <v>2666</v>
      </c>
    </row>
    <row r="17" spans="1:14" s="44" customFormat="1" ht="94.5" x14ac:dyDescent="0.55000000000000004">
      <c r="A17" s="65" t="s">
        <v>2672</v>
      </c>
      <c r="B17" s="66">
        <v>1</v>
      </c>
      <c r="C17" s="65" t="s">
        <v>1276</v>
      </c>
      <c r="D17" s="65" t="s">
        <v>1995</v>
      </c>
      <c r="E17" s="67" t="s">
        <v>105</v>
      </c>
      <c r="F17" s="67">
        <v>1</v>
      </c>
      <c r="G17" s="65" t="s">
        <v>2336</v>
      </c>
      <c r="H17" s="63"/>
      <c r="I17" s="63"/>
      <c r="J17" s="64"/>
      <c r="K17" s="64"/>
      <c r="L17" s="60" t="s">
        <v>1984</v>
      </c>
      <c r="M17" s="56" t="s">
        <v>2758</v>
      </c>
      <c r="N17" s="75" t="s">
        <v>2666</v>
      </c>
    </row>
    <row r="18" spans="1:14" s="44" customFormat="1" ht="94.5" x14ac:dyDescent="0.55000000000000004">
      <c r="A18" s="65" t="s">
        <v>2673</v>
      </c>
      <c r="B18" s="66">
        <v>1</v>
      </c>
      <c r="C18" s="65" t="s">
        <v>1276</v>
      </c>
      <c r="D18" s="65" t="s">
        <v>1995</v>
      </c>
      <c r="E18" s="67" t="s">
        <v>105</v>
      </c>
      <c r="F18" s="67">
        <v>1</v>
      </c>
      <c r="G18" s="65" t="s">
        <v>2337</v>
      </c>
      <c r="H18" s="63"/>
      <c r="I18" s="63"/>
      <c r="J18" s="64"/>
      <c r="K18" s="64"/>
      <c r="L18" s="59" t="s">
        <v>2800</v>
      </c>
      <c r="M18" s="56"/>
      <c r="N18" s="75" t="s">
        <v>2666</v>
      </c>
    </row>
    <row r="19" spans="1:14" s="44" customFormat="1" ht="106.15" x14ac:dyDescent="0.55000000000000004">
      <c r="A19" s="65" t="s">
        <v>2674</v>
      </c>
      <c r="B19" s="66">
        <v>1</v>
      </c>
      <c r="C19" s="65" t="s">
        <v>1276</v>
      </c>
      <c r="D19" s="65" t="s">
        <v>1995</v>
      </c>
      <c r="E19" s="67" t="s">
        <v>105</v>
      </c>
      <c r="F19" s="67">
        <v>1</v>
      </c>
      <c r="G19" s="65" t="s">
        <v>2338</v>
      </c>
      <c r="H19" s="63"/>
      <c r="I19" s="63"/>
      <c r="J19" s="64"/>
      <c r="K19" s="64"/>
      <c r="L19" s="59" t="s">
        <v>2800</v>
      </c>
      <c r="M19" s="56"/>
      <c r="N19" s="75" t="s">
        <v>2666</v>
      </c>
    </row>
    <row r="20" spans="1:14" s="44" customFormat="1" ht="106.15" x14ac:dyDescent="0.55000000000000004">
      <c r="A20" s="65" t="s">
        <v>2675</v>
      </c>
      <c r="B20" s="66">
        <v>1</v>
      </c>
      <c r="C20" s="65" t="s">
        <v>1276</v>
      </c>
      <c r="D20" s="65" t="s">
        <v>1995</v>
      </c>
      <c r="E20" s="67" t="s">
        <v>105</v>
      </c>
      <c r="F20" s="67">
        <v>2</v>
      </c>
      <c r="G20" s="65" t="s">
        <v>2339</v>
      </c>
      <c r="H20" s="63"/>
      <c r="I20" s="63"/>
      <c r="J20" s="64"/>
      <c r="K20" s="64"/>
      <c r="L20" s="59" t="s">
        <v>2800</v>
      </c>
      <c r="M20" s="56"/>
      <c r="N20" s="75" t="s">
        <v>2666</v>
      </c>
    </row>
    <row r="21" spans="1:14" s="44" customFormat="1" ht="123" x14ac:dyDescent="0.55000000000000004">
      <c r="A21" s="65" t="s">
        <v>2676</v>
      </c>
      <c r="B21" s="66">
        <v>1</v>
      </c>
      <c r="C21" s="65" t="s">
        <v>1276</v>
      </c>
      <c r="D21" s="65" t="s">
        <v>104</v>
      </c>
      <c r="E21" s="67" t="s">
        <v>105</v>
      </c>
      <c r="F21" s="67" t="s">
        <v>2668</v>
      </c>
      <c r="G21" s="65" t="s">
        <v>2340</v>
      </c>
      <c r="H21" s="63"/>
      <c r="I21" s="63"/>
      <c r="J21" s="64"/>
      <c r="K21" s="64"/>
      <c r="L21" s="60" t="s">
        <v>1984</v>
      </c>
      <c r="M21" s="56" t="s">
        <v>2762</v>
      </c>
      <c r="N21" s="75" t="s">
        <v>2666</v>
      </c>
    </row>
    <row r="22" spans="1:14" s="44" customFormat="1" ht="63.75" x14ac:dyDescent="0.55000000000000004">
      <c r="A22" s="42" t="s">
        <v>1409</v>
      </c>
      <c r="B22" s="42">
        <v>1</v>
      </c>
      <c r="C22" s="42" t="s">
        <v>1276</v>
      </c>
      <c r="D22" s="42" t="s">
        <v>132</v>
      </c>
      <c r="E22" s="42" t="s">
        <v>105</v>
      </c>
      <c r="F22" s="42">
        <v>2</v>
      </c>
      <c r="G22" s="43" t="s">
        <v>1410</v>
      </c>
      <c r="H22" s="47"/>
      <c r="I22" s="47"/>
      <c r="J22" s="48" t="s">
        <v>1924</v>
      </c>
      <c r="K22" s="48" t="s">
        <v>1925</v>
      </c>
      <c r="L22" s="59" t="s">
        <v>2800</v>
      </c>
      <c r="M22" s="56"/>
      <c r="N22" s="75"/>
    </row>
    <row r="23" spans="1:14" s="44" customFormat="1" ht="58.15" x14ac:dyDescent="0.55000000000000004">
      <c r="A23" s="42" t="s">
        <v>1411</v>
      </c>
      <c r="B23" s="42">
        <v>1</v>
      </c>
      <c r="C23" s="42" t="s">
        <v>1276</v>
      </c>
      <c r="D23" s="42" t="s">
        <v>132</v>
      </c>
      <c r="E23" s="42" t="s">
        <v>105</v>
      </c>
      <c r="F23" s="42">
        <v>2</v>
      </c>
      <c r="G23" s="43" t="s">
        <v>1412</v>
      </c>
      <c r="H23" s="47"/>
      <c r="I23" s="47"/>
      <c r="J23" s="48" t="s">
        <v>1926</v>
      </c>
      <c r="K23" s="48" t="s">
        <v>1927</v>
      </c>
      <c r="L23" s="59" t="s">
        <v>2800</v>
      </c>
      <c r="M23" s="56"/>
      <c r="N23" s="75"/>
    </row>
    <row r="24" spans="1:14" s="44" customFormat="1" ht="191.25" x14ac:dyDescent="0.55000000000000004">
      <c r="A24" s="42" t="s">
        <v>159</v>
      </c>
      <c r="B24" s="42">
        <v>1</v>
      </c>
      <c r="C24" s="42" t="s">
        <v>1276</v>
      </c>
      <c r="D24" s="42" t="s">
        <v>160</v>
      </c>
      <c r="E24" s="42" t="s">
        <v>105</v>
      </c>
      <c r="F24" s="42">
        <v>1</v>
      </c>
      <c r="G24" s="43" t="s">
        <v>161</v>
      </c>
      <c r="H24" s="62"/>
      <c r="I24" s="62"/>
      <c r="J24" s="50" t="s">
        <v>1953</v>
      </c>
      <c r="K24" s="48" t="s">
        <v>1954</v>
      </c>
      <c r="L24" s="59" t="s">
        <v>2800</v>
      </c>
      <c r="M24" s="56"/>
      <c r="N24" s="75"/>
    </row>
    <row r="25" spans="1:14" s="44" customFormat="1" ht="102" x14ac:dyDescent="0.55000000000000004">
      <c r="A25" s="42" t="s">
        <v>166</v>
      </c>
      <c r="B25" s="42">
        <v>1</v>
      </c>
      <c r="C25" s="42" t="s">
        <v>1276</v>
      </c>
      <c r="D25" s="42" t="s">
        <v>167</v>
      </c>
      <c r="E25" s="42" t="s">
        <v>105</v>
      </c>
      <c r="F25" s="42">
        <v>1</v>
      </c>
      <c r="G25" s="43" t="s">
        <v>1398</v>
      </c>
      <c r="H25" s="62"/>
      <c r="I25" s="62"/>
      <c r="J25" s="50" t="s">
        <v>1953</v>
      </c>
      <c r="K25" s="48" t="s">
        <v>1954</v>
      </c>
      <c r="L25" s="59" t="s">
        <v>2800</v>
      </c>
      <c r="M25" s="56"/>
      <c r="N25" s="75"/>
    </row>
    <row r="26" spans="1:14" s="44" customFormat="1" ht="127.5" x14ac:dyDescent="0.55000000000000004">
      <c r="A26" s="42" t="s">
        <v>1413</v>
      </c>
      <c r="B26" s="42">
        <v>1</v>
      </c>
      <c r="C26" s="42" t="s">
        <v>1276</v>
      </c>
      <c r="D26" s="42" t="s">
        <v>167</v>
      </c>
      <c r="E26" s="42" t="s">
        <v>105</v>
      </c>
      <c r="F26" s="42">
        <v>2</v>
      </c>
      <c r="G26" s="43" t="s">
        <v>1414</v>
      </c>
      <c r="H26" s="62"/>
      <c r="I26" s="62"/>
      <c r="J26" s="50" t="s">
        <v>1953</v>
      </c>
      <c r="K26" s="48" t="s">
        <v>1954</v>
      </c>
      <c r="L26" s="59" t="s">
        <v>2800</v>
      </c>
      <c r="M26" s="56"/>
      <c r="N26" s="75"/>
    </row>
    <row r="27" spans="1:14" s="44" customFormat="1" ht="63.75" x14ac:dyDescent="0.55000000000000004">
      <c r="A27" s="42" t="s">
        <v>1427</v>
      </c>
      <c r="B27" s="42">
        <v>1</v>
      </c>
      <c r="C27" s="42" t="s">
        <v>1276</v>
      </c>
      <c r="D27" s="42" t="s">
        <v>167</v>
      </c>
      <c r="E27" s="42" t="s">
        <v>105</v>
      </c>
      <c r="F27" s="42">
        <v>3</v>
      </c>
      <c r="G27" s="43" t="s">
        <v>1428</v>
      </c>
      <c r="H27" s="62"/>
      <c r="I27" s="62"/>
      <c r="J27" s="50" t="s">
        <v>1953</v>
      </c>
      <c r="K27" s="48" t="s">
        <v>1954</v>
      </c>
      <c r="L27" s="59" t="s">
        <v>2800</v>
      </c>
      <c r="M27" s="56"/>
      <c r="N27" s="75"/>
    </row>
    <row r="28" spans="1:14" s="44" customFormat="1" ht="102" x14ac:dyDescent="0.55000000000000004">
      <c r="A28" s="42" t="s">
        <v>173</v>
      </c>
      <c r="B28" s="42">
        <v>1</v>
      </c>
      <c r="C28" s="42" t="s">
        <v>1276</v>
      </c>
      <c r="D28" s="42" t="s">
        <v>174</v>
      </c>
      <c r="E28" s="42" t="s">
        <v>105</v>
      </c>
      <c r="F28" s="42">
        <v>1</v>
      </c>
      <c r="G28" s="43" t="s">
        <v>1399</v>
      </c>
      <c r="H28" s="62"/>
      <c r="I28" s="62"/>
      <c r="J28" s="50" t="s">
        <v>1953</v>
      </c>
      <c r="K28" s="48" t="s">
        <v>1954</v>
      </c>
      <c r="L28" s="59" t="s">
        <v>2800</v>
      </c>
      <c r="M28" s="56"/>
      <c r="N28" s="75"/>
    </row>
    <row r="29" spans="1:14" s="44" customFormat="1" ht="153" x14ac:dyDescent="0.55000000000000004">
      <c r="A29" s="42" t="s">
        <v>180</v>
      </c>
      <c r="B29" s="42">
        <v>1</v>
      </c>
      <c r="C29" s="42" t="s">
        <v>1276</v>
      </c>
      <c r="D29" s="42" t="s">
        <v>174</v>
      </c>
      <c r="E29" s="42" t="s">
        <v>105</v>
      </c>
      <c r="F29" s="42">
        <v>1</v>
      </c>
      <c r="G29" s="43" t="s">
        <v>1400</v>
      </c>
      <c r="H29" s="62"/>
      <c r="I29" s="62"/>
      <c r="J29" s="50" t="s">
        <v>1953</v>
      </c>
      <c r="K29" s="48" t="s">
        <v>1954</v>
      </c>
      <c r="L29" s="59" t="s">
        <v>2800</v>
      </c>
      <c r="M29" s="56"/>
      <c r="N29" s="75"/>
    </row>
    <row r="30" spans="1:14" s="44" customFormat="1" ht="63.75" x14ac:dyDescent="0.55000000000000004">
      <c r="A30" s="42" t="s">
        <v>187</v>
      </c>
      <c r="B30" s="42">
        <v>1</v>
      </c>
      <c r="C30" s="42" t="s">
        <v>1276</v>
      </c>
      <c r="D30" s="42" t="s">
        <v>174</v>
      </c>
      <c r="E30" s="42" t="s">
        <v>105</v>
      </c>
      <c r="F30" s="42">
        <v>1</v>
      </c>
      <c r="G30" s="43" t="s">
        <v>188</v>
      </c>
      <c r="H30" s="62"/>
      <c r="I30" s="62"/>
      <c r="J30" s="50" t="s">
        <v>1953</v>
      </c>
      <c r="K30" s="48" t="s">
        <v>1954</v>
      </c>
      <c r="L30" s="59" t="s">
        <v>2800</v>
      </c>
      <c r="M30" s="56"/>
      <c r="N30" s="75"/>
    </row>
    <row r="31" spans="1:14" s="44" customFormat="1" ht="127.5" x14ac:dyDescent="0.55000000000000004">
      <c r="A31" s="42" t="s">
        <v>193</v>
      </c>
      <c r="B31" s="42">
        <v>1</v>
      </c>
      <c r="C31" s="42" t="s">
        <v>1276</v>
      </c>
      <c r="D31" s="42" t="s">
        <v>174</v>
      </c>
      <c r="E31" s="42" t="s">
        <v>105</v>
      </c>
      <c r="F31" s="42">
        <v>1</v>
      </c>
      <c r="G31" s="43" t="s">
        <v>194</v>
      </c>
      <c r="H31" s="62"/>
      <c r="I31" s="62"/>
      <c r="J31" s="50" t="s">
        <v>1953</v>
      </c>
      <c r="K31" s="48" t="s">
        <v>1954</v>
      </c>
      <c r="L31" s="59" t="s">
        <v>2800</v>
      </c>
      <c r="M31" s="56"/>
      <c r="N31" s="75"/>
    </row>
    <row r="32" spans="1:14" s="44" customFormat="1" ht="102" x14ac:dyDescent="0.55000000000000004">
      <c r="A32" s="42" t="s">
        <v>1415</v>
      </c>
      <c r="B32" s="42">
        <v>1</v>
      </c>
      <c r="C32" s="42" t="s">
        <v>1276</v>
      </c>
      <c r="D32" s="42" t="s">
        <v>174</v>
      </c>
      <c r="E32" s="42" t="s">
        <v>105</v>
      </c>
      <c r="F32" s="42">
        <v>2</v>
      </c>
      <c r="G32" s="43" t="s">
        <v>1416</v>
      </c>
      <c r="H32" s="62"/>
      <c r="I32" s="62"/>
      <c r="J32" s="50" t="s">
        <v>1953</v>
      </c>
      <c r="K32" s="48" t="s">
        <v>1954</v>
      </c>
      <c r="L32" s="59" t="s">
        <v>2800</v>
      </c>
      <c r="M32" s="56"/>
      <c r="N32" s="75"/>
    </row>
    <row r="33" spans="1:14" s="44" customFormat="1" ht="63.75" x14ac:dyDescent="0.55000000000000004">
      <c r="A33" s="42" t="s">
        <v>1417</v>
      </c>
      <c r="B33" s="42">
        <v>1</v>
      </c>
      <c r="C33" s="42" t="s">
        <v>1276</v>
      </c>
      <c r="D33" s="42" t="s">
        <v>174</v>
      </c>
      <c r="E33" s="42" t="s">
        <v>105</v>
      </c>
      <c r="F33" s="42">
        <v>2</v>
      </c>
      <c r="G33" s="43" t="s">
        <v>1418</v>
      </c>
      <c r="H33" s="62"/>
      <c r="I33" s="62"/>
      <c r="J33" s="50" t="s">
        <v>1953</v>
      </c>
      <c r="K33" s="48" t="s">
        <v>1954</v>
      </c>
      <c r="L33" s="59" t="s">
        <v>2800</v>
      </c>
      <c r="M33" s="56"/>
      <c r="N33" s="75"/>
    </row>
    <row r="34" spans="1:14" s="44" customFormat="1" ht="63.75" x14ac:dyDescent="0.55000000000000004">
      <c r="A34" s="42" t="s">
        <v>1419</v>
      </c>
      <c r="B34" s="42">
        <v>1</v>
      </c>
      <c r="C34" s="42" t="s">
        <v>1276</v>
      </c>
      <c r="D34" s="42" t="s">
        <v>174</v>
      </c>
      <c r="E34" s="42" t="s">
        <v>105</v>
      </c>
      <c r="F34" s="42">
        <v>2</v>
      </c>
      <c r="G34" s="43" t="s">
        <v>1420</v>
      </c>
      <c r="H34" s="62"/>
      <c r="I34" s="62"/>
      <c r="J34" s="50" t="s">
        <v>1953</v>
      </c>
      <c r="K34" s="48" t="s">
        <v>1954</v>
      </c>
      <c r="L34" s="59" t="s">
        <v>2800</v>
      </c>
      <c r="M34" s="56"/>
      <c r="N34" s="75"/>
    </row>
    <row r="35" spans="1:14" s="44" customFormat="1" ht="63.75" x14ac:dyDescent="0.55000000000000004">
      <c r="A35" s="42" t="s">
        <v>1429</v>
      </c>
      <c r="B35" s="42">
        <v>1</v>
      </c>
      <c r="C35" s="42" t="s">
        <v>1276</v>
      </c>
      <c r="D35" s="42" t="s">
        <v>174</v>
      </c>
      <c r="E35" s="42" t="s">
        <v>105</v>
      </c>
      <c r="F35" s="42">
        <v>3</v>
      </c>
      <c r="G35" s="43" t="s">
        <v>1430</v>
      </c>
      <c r="H35" s="62"/>
      <c r="I35" s="62"/>
      <c r="J35" s="50" t="s">
        <v>1953</v>
      </c>
      <c r="K35" s="48" t="s">
        <v>1954</v>
      </c>
      <c r="L35" s="59" t="s">
        <v>2800</v>
      </c>
      <c r="M35" s="56"/>
      <c r="N35" s="75"/>
    </row>
    <row r="36" spans="1:14" s="44" customFormat="1" ht="63.75" x14ac:dyDescent="0.55000000000000004">
      <c r="A36" s="42" t="s">
        <v>1431</v>
      </c>
      <c r="B36" s="42">
        <v>1</v>
      </c>
      <c r="C36" s="42" t="s">
        <v>1276</v>
      </c>
      <c r="D36" s="42" t="s">
        <v>174</v>
      </c>
      <c r="E36" s="42" t="s">
        <v>105</v>
      </c>
      <c r="F36" s="42">
        <v>3</v>
      </c>
      <c r="G36" s="43" t="s">
        <v>1432</v>
      </c>
      <c r="H36" s="47"/>
      <c r="I36" s="47"/>
      <c r="J36" s="48" t="s">
        <v>1937</v>
      </c>
      <c r="K36" s="48" t="s">
        <v>1938</v>
      </c>
      <c r="L36" s="59" t="s">
        <v>2800</v>
      </c>
      <c r="M36" s="56"/>
      <c r="N36" s="75"/>
    </row>
    <row r="37" spans="1:14" s="44" customFormat="1" ht="76.5" x14ac:dyDescent="0.55000000000000004">
      <c r="A37" s="42" t="s">
        <v>199</v>
      </c>
      <c r="B37" s="42">
        <v>1</v>
      </c>
      <c r="C37" s="42" t="s">
        <v>1276</v>
      </c>
      <c r="D37" s="42" t="s">
        <v>200</v>
      </c>
      <c r="E37" s="42" t="s">
        <v>105</v>
      </c>
      <c r="F37" s="42">
        <v>1</v>
      </c>
      <c r="G37" s="43" t="s">
        <v>201</v>
      </c>
      <c r="H37" s="62"/>
      <c r="I37" s="62"/>
      <c r="J37" s="50" t="s">
        <v>1953</v>
      </c>
      <c r="K37" s="48" t="s">
        <v>1954</v>
      </c>
      <c r="L37" s="59" t="s">
        <v>2800</v>
      </c>
      <c r="M37" s="56"/>
      <c r="N37" s="75" t="s">
        <v>1994</v>
      </c>
    </row>
    <row r="38" spans="1:14" s="44" customFormat="1" ht="114.75" x14ac:dyDescent="0.55000000000000004">
      <c r="A38" s="42" t="s">
        <v>206</v>
      </c>
      <c r="B38" s="42">
        <v>1</v>
      </c>
      <c r="C38" s="42" t="s">
        <v>1276</v>
      </c>
      <c r="D38" s="42" t="s">
        <v>200</v>
      </c>
      <c r="E38" s="42" t="s">
        <v>105</v>
      </c>
      <c r="F38" s="42">
        <v>1</v>
      </c>
      <c r="G38" s="43" t="s">
        <v>1401</v>
      </c>
      <c r="H38" s="62"/>
      <c r="I38" s="62"/>
      <c r="J38" s="50" t="s">
        <v>1953</v>
      </c>
      <c r="K38" s="48" t="s">
        <v>1954</v>
      </c>
      <c r="L38" s="59" t="s">
        <v>2800</v>
      </c>
      <c r="M38" s="56"/>
      <c r="N38" s="75" t="s">
        <v>1994</v>
      </c>
    </row>
    <row r="39" spans="1:14" s="44" customFormat="1" ht="76.5" x14ac:dyDescent="0.55000000000000004">
      <c r="A39" s="42" t="s">
        <v>1421</v>
      </c>
      <c r="B39" s="42">
        <v>1</v>
      </c>
      <c r="C39" s="42" t="s">
        <v>1276</v>
      </c>
      <c r="D39" s="42" t="s">
        <v>200</v>
      </c>
      <c r="E39" s="42" t="s">
        <v>105</v>
      </c>
      <c r="F39" s="42">
        <v>2</v>
      </c>
      <c r="G39" s="43" t="s">
        <v>1422</v>
      </c>
      <c r="H39" s="62"/>
      <c r="I39" s="62"/>
      <c r="J39" s="50" t="s">
        <v>1953</v>
      </c>
      <c r="K39" s="48" t="s">
        <v>1954</v>
      </c>
      <c r="L39" s="59" t="s">
        <v>2800</v>
      </c>
      <c r="M39" s="56"/>
      <c r="N39" s="75" t="s">
        <v>1994</v>
      </c>
    </row>
    <row r="40" spans="1:14" s="44" customFormat="1" ht="89.25" x14ac:dyDescent="0.55000000000000004">
      <c r="A40" s="42" t="s">
        <v>1423</v>
      </c>
      <c r="B40" s="42">
        <v>1</v>
      </c>
      <c r="C40" s="42" t="s">
        <v>1276</v>
      </c>
      <c r="D40" s="42" t="s">
        <v>200</v>
      </c>
      <c r="E40" s="42" t="s">
        <v>105</v>
      </c>
      <c r="F40" s="42">
        <v>2</v>
      </c>
      <c r="G40" s="43" t="s">
        <v>1424</v>
      </c>
      <c r="H40" s="62"/>
      <c r="I40" s="62"/>
      <c r="J40" s="50" t="s">
        <v>1953</v>
      </c>
      <c r="K40" s="48" t="s">
        <v>1954</v>
      </c>
      <c r="L40" s="59" t="s">
        <v>2800</v>
      </c>
      <c r="M40" s="56"/>
      <c r="N40" s="75" t="s">
        <v>1994</v>
      </c>
    </row>
    <row r="41" spans="1:14" s="44" customFormat="1" ht="63.75" x14ac:dyDescent="0.55000000000000004">
      <c r="A41" s="42" t="s">
        <v>1433</v>
      </c>
      <c r="B41" s="42">
        <v>1</v>
      </c>
      <c r="C41" s="42" t="s">
        <v>1276</v>
      </c>
      <c r="D41" s="42" t="s">
        <v>200</v>
      </c>
      <c r="E41" s="42" t="s">
        <v>105</v>
      </c>
      <c r="F41" s="42">
        <v>3</v>
      </c>
      <c r="G41" s="43" t="s">
        <v>1434</v>
      </c>
      <c r="H41" s="62"/>
      <c r="I41" s="62"/>
      <c r="J41" s="50" t="s">
        <v>1953</v>
      </c>
      <c r="K41" s="48" t="s">
        <v>1954</v>
      </c>
      <c r="L41" s="59" t="s">
        <v>2800</v>
      </c>
      <c r="M41" s="56"/>
      <c r="N41" s="75" t="s">
        <v>1994</v>
      </c>
    </row>
    <row r="42" spans="1:14" s="44" customFormat="1" ht="242.25" x14ac:dyDescent="0.55000000000000004">
      <c r="A42" s="42" t="s">
        <v>151</v>
      </c>
      <c r="B42" s="42">
        <v>1</v>
      </c>
      <c r="C42" s="42" t="s">
        <v>1276</v>
      </c>
      <c r="D42" s="42" t="s">
        <v>152</v>
      </c>
      <c r="E42" s="42" t="s">
        <v>105</v>
      </c>
      <c r="F42" s="42">
        <v>1</v>
      </c>
      <c r="G42" s="43" t="s">
        <v>1402</v>
      </c>
      <c r="H42" s="47"/>
      <c r="I42" s="47"/>
      <c r="J42" s="48" t="s">
        <v>1926</v>
      </c>
      <c r="K42" s="48" t="s">
        <v>1927</v>
      </c>
      <c r="L42" s="59" t="s">
        <v>2800</v>
      </c>
      <c r="M42" s="56"/>
      <c r="N42" s="75"/>
    </row>
    <row r="43" spans="1:14" s="44" customFormat="1" ht="102" x14ac:dyDescent="0.55000000000000004">
      <c r="A43" s="42" t="s">
        <v>1425</v>
      </c>
      <c r="B43" s="42">
        <v>1</v>
      </c>
      <c r="C43" s="42" t="s">
        <v>1276</v>
      </c>
      <c r="D43" s="42" t="s">
        <v>132</v>
      </c>
      <c r="E43" s="42" t="s">
        <v>105</v>
      </c>
      <c r="F43" s="42">
        <v>2</v>
      </c>
      <c r="G43" s="43" t="s">
        <v>1426</v>
      </c>
      <c r="H43" s="43"/>
      <c r="I43" s="47"/>
      <c r="J43" s="49" t="s">
        <v>1808</v>
      </c>
      <c r="K43" s="48" t="s">
        <v>1807</v>
      </c>
      <c r="L43" s="59" t="s">
        <v>2800</v>
      </c>
      <c r="M43" s="56"/>
      <c r="N43" s="75"/>
    </row>
    <row r="44" spans="1:14" s="44" customFormat="1" ht="48" x14ac:dyDescent="0.55000000000000004">
      <c r="A44" s="65" t="s">
        <v>2677</v>
      </c>
      <c r="B44" s="45">
        <v>2</v>
      </c>
      <c r="C44" s="65" t="s">
        <v>1272</v>
      </c>
      <c r="D44" s="65" t="s">
        <v>214</v>
      </c>
      <c r="E44" s="67" t="s">
        <v>105</v>
      </c>
      <c r="F44" s="67" t="s">
        <v>2668</v>
      </c>
      <c r="G44" s="65" t="s">
        <v>2341</v>
      </c>
      <c r="H44" s="63"/>
      <c r="I44" s="63"/>
      <c r="J44" s="64"/>
      <c r="K44" s="64"/>
      <c r="L44" s="59" t="s">
        <v>2800</v>
      </c>
      <c r="M44" s="56"/>
      <c r="N44" s="75" t="s">
        <v>2666</v>
      </c>
    </row>
    <row r="45" spans="1:14" s="44" customFormat="1" ht="93" customHeight="1" x14ac:dyDescent="0.55000000000000004">
      <c r="A45" s="65" t="s">
        <v>2678</v>
      </c>
      <c r="B45" s="45">
        <v>2</v>
      </c>
      <c r="C45" s="65" t="s">
        <v>1272</v>
      </c>
      <c r="D45" s="65" t="s">
        <v>1996</v>
      </c>
      <c r="E45" s="67" t="s">
        <v>105</v>
      </c>
      <c r="F45" s="67">
        <v>1</v>
      </c>
      <c r="G45" s="65" t="s">
        <v>2342</v>
      </c>
      <c r="H45" s="63"/>
      <c r="I45" s="63"/>
      <c r="J45" s="64"/>
      <c r="K45" s="64"/>
      <c r="L45" s="59" t="s">
        <v>2800</v>
      </c>
      <c r="M45" s="56"/>
      <c r="N45" s="75" t="s">
        <v>2666</v>
      </c>
    </row>
    <row r="46" spans="1:14" s="44" customFormat="1" ht="48" x14ac:dyDescent="0.55000000000000004">
      <c r="A46" s="65" t="s">
        <v>2679</v>
      </c>
      <c r="B46" s="45">
        <v>2</v>
      </c>
      <c r="C46" s="65" t="s">
        <v>1272</v>
      </c>
      <c r="D46" s="65" t="s">
        <v>1996</v>
      </c>
      <c r="E46" s="67" t="s">
        <v>105</v>
      </c>
      <c r="F46" s="67">
        <v>1</v>
      </c>
      <c r="G46" s="65" t="s">
        <v>2343</v>
      </c>
      <c r="H46" s="63"/>
      <c r="I46" s="63"/>
      <c r="J46" s="64"/>
      <c r="K46" s="64"/>
      <c r="L46" s="59" t="s">
        <v>2800</v>
      </c>
      <c r="M46" s="56"/>
      <c r="N46" s="75" t="s">
        <v>2666</v>
      </c>
    </row>
    <row r="47" spans="1:14" s="44" customFormat="1" ht="48" x14ac:dyDescent="0.55000000000000004">
      <c r="A47" s="65" t="s">
        <v>2680</v>
      </c>
      <c r="B47" s="45">
        <v>2</v>
      </c>
      <c r="C47" s="65" t="s">
        <v>1272</v>
      </c>
      <c r="D47" s="65" t="s">
        <v>1996</v>
      </c>
      <c r="E47" s="67" t="s">
        <v>105</v>
      </c>
      <c r="F47" s="67">
        <v>2</v>
      </c>
      <c r="G47" s="65" t="s">
        <v>2344</v>
      </c>
      <c r="H47" s="63"/>
      <c r="I47" s="63"/>
      <c r="J47" s="64"/>
      <c r="K47" s="64"/>
      <c r="L47" s="59" t="s">
        <v>2800</v>
      </c>
      <c r="M47" s="56"/>
      <c r="N47" s="75" t="s">
        <v>2666</v>
      </c>
    </row>
    <row r="48" spans="1:14" s="44" customFormat="1" ht="129.4" x14ac:dyDescent="0.55000000000000004">
      <c r="A48" s="65" t="s">
        <v>2681</v>
      </c>
      <c r="B48" s="45">
        <v>2</v>
      </c>
      <c r="C48" s="65" t="s">
        <v>1272</v>
      </c>
      <c r="D48" s="65" t="s">
        <v>1996</v>
      </c>
      <c r="E48" s="67" t="s">
        <v>105</v>
      </c>
      <c r="F48" s="67">
        <v>2</v>
      </c>
      <c r="G48" s="65" t="s">
        <v>2345</v>
      </c>
      <c r="H48" s="63"/>
      <c r="I48" s="63"/>
      <c r="J48" s="64"/>
      <c r="K48" s="64"/>
      <c r="L48" s="60" t="s">
        <v>1984</v>
      </c>
      <c r="M48" s="61" t="s">
        <v>2703</v>
      </c>
      <c r="N48" s="75" t="s">
        <v>2666</v>
      </c>
    </row>
    <row r="49" spans="1:14" s="44" customFormat="1" ht="151.15" x14ac:dyDescent="0.55000000000000004">
      <c r="A49" s="45" t="s">
        <v>212</v>
      </c>
      <c r="B49" s="45">
        <v>2</v>
      </c>
      <c r="C49" s="45" t="s">
        <v>1272</v>
      </c>
      <c r="D49" s="45" t="s">
        <v>214</v>
      </c>
      <c r="E49" s="45" t="s">
        <v>105</v>
      </c>
      <c r="F49" s="45">
        <v>1</v>
      </c>
      <c r="G49" s="46" t="s">
        <v>1435</v>
      </c>
      <c r="H49" s="47"/>
      <c r="I49" s="47"/>
      <c r="J49" s="50" t="s">
        <v>1952</v>
      </c>
      <c r="K49" s="48" t="s">
        <v>1822</v>
      </c>
      <c r="L49" s="58" t="s">
        <v>1968</v>
      </c>
      <c r="M49" s="56" t="s">
        <v>1960</v>
      </c>
      <c r="N49" s="75"/>
    </row>
    <row r="50" spans="1:14" s="44" customFormat="1" ht="127.9" x14ac:dyDescent="0.55000000000000004">
      <c r="A50" s="45" t="s">
        <v>215</v>
      </c>
      <c r="B50" s="45">
        <v>2</v>
      </c>
      <c r="C50" s="45" t="s">
        <v>1272</v>
      </c>
      <c r="D50" s="45" t="s">
        <v>214</v>
      </c>
      <c r="E50" s="45" t="s">
        <v>105</v>
      </c>
      <c r="F50" s="45">
        <v>1</v>
      </c>
      <c r="G50" s="46" t="s">
        <v>216</v>
      </c>
      <c r="H50" s="47"/>
      <c r="I50" s="47"/>
      <c r="J50" s="50" t="s">
        <v>1952</v>
      </c>
      <c r="K50" s="48" t="s">
        <v>1822</v>
      </c>
      <c r="L50" s="58" t="s">
        <v>1968</v>
      </c>
      <c r="M50" s="56" t="s">
        <v>1960</v>
      </c>
      <c r="N50" s="75"/>
    </row>
    <row r="51" spans="1:14" s="44" customFormat="1" ht="127.9" x14ac:dyDescent="0.55000000000000004">
      <c r="A51" s="45" t="s">
        <v>1436</v>
      </c>
      <c r="B51" s="45">
        <v>2</v>
      </c>
      <c r="C51" s="45" t="s">
        <v>1272</v>
      </c>
      <c r="D51" s="45" t="s">
        <v>214</v>
      </c>
      <c r="E51" s="45" t="s">
        <v>105</v>
      </c>
      <c r="F51" s="45">
        <v>2</v>
      </c>
      <c r="G51" s="46" t="s">
        <v>1437</v>
      </c>
      <c r="H51" s="47"/>
      <c r="I51" s="47"/>
      <c r="J51" s="50" t="s">
        <v>1952</v>
      </c>
      <c r="K51" s="48" t="s">
        <v>1822</v>
      </c>
      <c r="L51" s="58" t="s">
        <v>1968</v>
      </c>
      <c r="M51" s="56" t="s">
        <v>1960</v>
      </c>
      <c r="N51" s="75"/>
    </row>
    <row r="52" spans="1:14" s="44" customFormat="1" ht="127.9" x14ac:dyDescent="0.55000000000000004">
      <c r="A52" s="45" t="s">
        <v>1438</v>
      </c>
      <c r="B52" s="45">
        <v>2</v>
      </c>
      <c r="C52" s="45" t="s">
        <v>1272</v>
      </c>
      <c r="D52" s="45" t="s">
        <v>214</v>
      </c>
      <c r="E52" s="45" t="s">
        <v>105</v>
      </c>
      <c r="F52" s="45">
        <v>2</v>
      </c>
      <c r="G52" s="46" t="s">
        <v>1439</v>
      </c>
      <c r="H52" s="47"/>
      <c r="I52" s="47"/>
      <c r="J52" s="50" t="s">
        <v>1952</v>
      </c>
      <c r="K52" s="48" t="s">
        <v>1822</v>
      </c>
      <c r="L52" s="58" t="s">
        <v>1968</v>
      </c>
      <c r="M52" s="56" t="s">
        <v>1961</v>
      </c>
      <c r="N52" s="75"/>
    </row>
    <row r="53" spans="1:14" s="44" customFormat="1" ht="127.9" x14ac:dyDescent="0.55000000000000004">
      <c r="A53" s="45" t="s">
        <v>1440</v>
      </c>
      <c r="B53" s="45">
        <v>2</v>
      </c>
      <c r="C53" s="45" t="s">
        <v>1272</v>
      </c>
      <c r="D53" s="45" t="s">
        <v>214</v>
      </c>
      <c r="E53" s="45" t="s">
        <v>105</v>
      </c>
      <c r="F53" s="45">
        <v>2</v>
      </c>
      <c r="G53" s="46" t="s">
        <v>1441</v>
      </c>
      <c r="H53" s="47"/>
      <c r="I53" s="47"/>
      <c r="J53" s="50" t="s">
        <v>1952</v>
      </c>
      <c r="K53" s="48" t="s">
        <v>1822</v>
      </c>
      <c r="L53" s="58" t="s">
        <v>1968</v>
      </c>
      <c r="M53" s="56" t="s">
        <v>1962</v>
      </c>
      <c r="N53" s="75"/>
    </row>
    <row r="54" spans="1:14" s="44" customFormat="1" ht="127.9" x14ac:dyDescent="0.55000000000000004">
      <c r="A54" s="45" t="s">
        <v>1442</v>
      </c>
      <c r="B54" s="45">
        <v>2</v>
      </c>
      <c r="C54" s="45" t="s">
        <v>1272</v>
      </c>
      <c r="D54" s="45" t="s">
        <v>214</v>
      </c>
      <c r="E54" s="45" t="s">
        <v>105</v>
      </c>
      <c r="F54" s="45">
        <v>2</v>
      </c>
      <c r="G54" s="46" t="s">
        <v>1443</v>
      </c>
      <c r="H54" s="47"/>
      <c r="I54" s="47"/>
      <c r="J54" s="50" t="s">
        <v>1952</v>
      </c>
      <c r="K54" s="48" t="s">
        <v>1822</v>
      </c>
      <c r="L54" s="58" t="s">
        <v>1968</v>
      </c>
      <c r="M54" s="56" t="s">
        <v>1963</v>
      </c>
      <c r="N54" s="75"/>
    </row>
    <row r="55" spans="1:14" s="44" customFormat="1" ht="169.15" x14ac:dyDescent="0.55000000000000004">
      <c r="A55" s="45" t="s">
        <v>1444</v>
      </c>
      <c r="B55" s="45">
        <v>2</v>
      </c>
      <c r="C55" s="45" t="s">
        <v>1272</v>
      </c>
      <c r="D55" s="45" t="s">
        <v>214</v>
      </c>
      <c r="E55" s="45" t="s">
        <v>105</v>
      </c>
      <c r="F55" s="45">
        <v>2</v>
      </c>
      <c r="G55" s="46" t="s">
        <v>1445</v>
      </c>
      <c r="H55" s="47"/>
      <c r="I55" s="47"/>
      <c r="J55" s="50" t="s">
        <v>1952</v>
      </c>
      <c r="K55" s="48" t="s">
        <v>1821</v>
      </c>
      <c r="L55" s="60" t="s">
        <v>1984</v>
      </c>
      <c r="M55" s="56" t="s">
        <v>2685</v>
      </c>
      <c r="N55" s="75"/>
    </row>
    <row r="56" spans="1:14" s="44" customFormat="1" ht="46.5" x14ac:dyDescent="0.55000000000000004">
      <c r="A56" s="45" t="s">
        <v>1446</v>
      </c>
      <c r="B56" s="45">
        <v>2</v>
      </c>
      <c r="C56" s="45" t="s">
        <v>1272</v>
      </c>
      <c r="D56" s="45" t="s">
        <v>221</v>
      </c>
      <c r="E56" s="45" t="s">
        <v>105</v>
      </c>
      <c r="F56" s="45">
        <v>3</v>
      </c>
      <c r="G56" s="46" t="s">
        <v>1447</v>
      </c>
      <c r="H56" s="46"/>
      <c r="I56" s="47"/>
      <c r="J56" s="49" t="s">
        <v>1801</v>
      </c>
      <c r="K56" s="48" t="s">
        <v>1802</v>
      </c>
      <c r="L56" s="59" t="s">
        <v>2800</v>
      </c>
      <c r="M56" s="56" t="s">
        <v>1964</v>
      </c>
      <c r="N56" s="75"/>
    </row>
    <row r="57" spans="1:14" s="44" customFormat="1" ht="106.15" x14ac:dyDescent="0.55000000000000004">
      <c r="A57" s="65" t="s">
        <v>2682</v>
      </c>
      <c r="B57" s="42">
        <v>3</v>
      </c>
      <c r="C57" s="65" t="s">
        <v>1271</v>
      </c>
      <c r="D57" s="65" t="s">
        <v>243</v>
      </c>
      <c r="E57" s="67" t="s">
        <v>105</v>
      </c>
      <c r="F57" s="67" t="s">
        <v>2668</v>
      </c>
      <c r="G57" s="65" t="s">
        <v>2346</v>
      </c>
      <c r="H57" s="63"/>
      <c r="I57" s="63"/>
      <c r="J57" s="64"/>
      <c r="K57" s="64"/>
      <c r="L57" s="60" t="s">
        <v>1984</v>
      </c>
      <c r="M57" s="61" t="s">
        <v>2709</v>
      </c>
      <c r="N57" s="75" t="s">
        <v>2666</v>
      </c>
    </row>
    <row r="58" spans="1:14" s="44" customFormat="1" ht="82.9" x14ac:dyDescent="0.55000000000000004">
      <c r="A58" s="65" t="s">
        <v>2683</v>
      </c>
      <c r="B58" s="42">
        <v>3</v>
      </c>
      <c r="C58" s="65" t="s">
        <v>1271</v>
      </c>
      <c r="D58" s="65" t="s">
        <v>243</v>
      </c>
      <c r="E58" s="67" t="s">
        <v>105</v>
      </c>
      <c r="F58" s="67" t="s">
        <v>2668</v>
      </c>
      <c r="G58" s="65" t="s">
        <v>2347</v>
      </c>
      <c r="H58" s="63"/>
      <c r="I58" s="63"/>
      <c r="J58" s="64"/>
      <c r="K58" s="64"/>
      <c r="L58" s="60" t="s">
        <v>1984</v>
      </c>
      <c r="M58" s="56" t="s">
        <v>2701</v>
      </c>
      <c r="N58" s="75" t="s">
        <v>2666</v>
      </c>
    </row>
    <row r="59" spans="1:14" s="44" customFormat="1" ht="123" x14ac:dyDescent="0.55000000000000004">
      <c r="A59" s="65" t="s">
        <v>2684</v>
      </c>
      <c r="B59" s="42">
        <v>3</v>
      </c>
      <c r="C59" s="65" t="s">
        <v>1271</v>
      </c>
      <c r="D59" s="65" t="s">
        <v>243</v>
      </c>
      <c r="E59" s="67" t="s">
        <v>105</v>
      </c>
      <c r="F59" s="67" t="s">
        <v>2667</v>
      </c>
      <c r="G59" s="65" t="s">
        <v>2348</v>
      </c>
      <c r="H59" s="63"/>
      <c r="I59" s="63"/>
      <c r="J59" s="64"/>
      <c r="K59" s="64"/>
      <c r="L59" s="60" t="s">
        <v>1984</v>
      </c>
      <c r="M59" s="56" t="s">
        <v>2721</v>
      </c>
      <c r="N59" s="75" t="s">
        <v>2666</v>
      </c>
    </row>
    <row r="60" spans="1:14" s="44" customFormat="1" ht="116.25" x14ac:dyDescent="0.55000000000000004">
      <c r="A60" s="53" t="s">
        <v>222</v>
      </c>
      <c r="B60" s="42">
        <v>3</v>
      </c>
      <c r="C60" s="42" t="s">
        <v>1271</v>
      </c>
      <c r="D60" s="42" t="s">
        <v>224</v>
      </c>
      <c r="E60" s="42" t="s">
        <v>105</v>
      </c>
      <c r="F60" s="42">
        <v>1</v>
      </c>
      <c r="G60" s="46" t="s">
        <v>225</v>
      </c>
      <c r="H60" s="43"/>
      <c r="I60" s="47"/>
      <c r="J60" s="49" t="s">
        <v>1804</v>
      </c>
      <c r="K60" s="48" t="s">
        <v>1803</v>
      </c>
      <c r="L60" s="60" t="s">
        <v>1984</v>
      </c>
      <c r="M60" s="61" t="s">
        <v>2686</v>
      </c>
      <c r="N60" s="75"/>
    </row>
    <row r="61" spans="1:14" s="44" customFormat="1" ht="51" x14ac:dyDescent="0.55000000000000004">
      <c r="A61" s="42" t="s">
        <v>230</v>
      </c>
      <c r="B61" s="42">
        <v>3</v>
      </c>
      <c r="C61" s="42" t="s">
        <v>1271</v>
      </c>
      <c r="D61" s="42" t="s">
        <v>224</v>
      </c>
      <c r="E61" s="42" t="s">
        <v>105</v>
      </c>
      <c r="F61" s="42">
        <v>2</v>
      </c>
      <c r="G61" s="46" t="s">
        <v>231</v>
      </c>
      <c r="H61" s="43"/>
      <c r="I61" s="47"/>
      <c r="J61" s="49" t="s">
        <v>1804</v>
      </c>
      <c r="K61" s="48" t="s">
        <v>1803</v>
      </c>
      <c r="L61" s="59" t="s">
        <v>2800</v>
      </c>
      <c r="M61" s="56"/>
      <c r="N61" s="75"/>
    </row>
    <row r="62" spans="1:14" s="44" customFormat="1" ht="51" x14ac:dyDescent="0.55000000000000004">
      <c r="A62" s="42" t="s">
        <v>236</v>
      </c>
      <c r="B62" s="42">
        <v>3</v>
      </c>
      <c r="C62" s="42" t="s">
        <v>1271</v>
      </c>
      <c r="D62" s="42" t="s">
        <v>224</v>
      </c>
      <c r="E62" s="42" t="s">
        <v>105</v>
      </c>
      <c r="F62" s="42">
        <v>2</v>
      </c>
      <c r="G62" s="46" t="s">
        <v>1449</v>
      </c>
      <c r="H62" s="43"/>
      <c r="I62" s="47"/>
      <c r="J62" s="49" t="s">
        <v>1804</v>
      </c>
      <c r="K62" s="48" t="s">
        <v>1803</v>
      </c>
      <c r="L62" s="60" t="s">
        <v>1984</v>
      </c>
      <c r="M62" s="61" t="s">
        <v>1986</v>
      </c>
      <c r="N62" s="75"/>
    </row>
    <row r="63" spans="1:14" s="44" customFormat="1" ht="51" x14ac:dyDescent="0.55000000000000004">
      <c r="A63" s="42" t="s">
        <v>1452</v>
      </c>
      <c r="B63" s="42">
        <v>3</v>
      </c>
      <c r="C63" s="42" t="s">
        <v>1271</v>
      </c>
      <c r="D63" s="42" t="s">
        <v>224</v>
      </c>
      <c r="E63" s="42" t="s">
        <v>105</v>
      </c>
      <c r="F63" s="42">
        <v>3</v>
      </c>
      <c r="G63" s="46" t="s">
        <v>1453</v>
      </c>
      <c r="H63" s="43"/>
      <c r="I63" s="47"/>
      <c r="J63" s="49" t="s">
        <v>1804</v>
      </c>
      <c r="K63" s="48" t="s">
        <v>1803</v>
      </c>
      <c r="L63" s="59" t="s">
        <v>2800</v>
      </c>
      <c r="M63" s="56" t="s">
        <v>2794</v>
      </c>
      <c r="N63" s="75"/>
    </row>
    <row r="64" spans="1:14" s="44" customFormat="1" ht="51" x14ac:dyDescent="0.55000000000000004">
      <c r="A64" s="42" t="s">
        <v>242</v>
      </c>
      <c r="B64" s="42">
        <v>3</v>
      </c>
      <c r="C64" s="42" t="s">
        <v>1271</v>
      </c>
      <c r="D64" s="42" t="s">
        <v>243</v>
      </c>
      <c r="E64" s="42" t="s">
        <v>105</v>
      </c>
      <c r="F64" s="42">
        <v>1</v>
      </c>
      <c r="G64" s="46" t="s">
        <v>1448</v>
      </c>
      <c r="H64" s="43"/>
      <c r="I64" s="47"/>
      <c r="J64" s="49" t="s">
        <v>1804</v>
      </c>
      <c r="K64" s="48" t="s">
        <v>1803</v>
      </c>
      <c r="L64" s="60" t="s">
        <v>1984</v>
      </c>
      <c r="M64" s="61" t="s">
        <v>1987</v>
      </c>
      <c r="N64" s="75"/>
    </row>
    <row r="65" spans="1:14" s="44" customFormat="1" ht="76.900000000000006" x14ac:dyDescent="0.55000000000000004">
      <c r="A65" s="42" t="s">
        <v>249</v>
      </c>
      <c r="B65" s="42">
        <v>3</v>
      </c>
      <c r="C65" s="42" t="s">
        <v>1271</v>
      </c>
      <c r="D65" s="42" t="s">
        <v>243</v>
      </c>
      <c r="E65" s="42" t="s">
        <v>105</v>
      </c>
      <c r="F65" s="42">
        <v>1</v>
      </c>
      <c r="G65" s="46" t="s">
        <v>250</v>
      </c>
      <c r="H65" s="43"/>
      <c r="I65" s="47"/>
      <c r="J65" s="49" t="s">
        <v>1804</v>
      </c>
      <c r="K65" s="48" t="s">
        <v>1803</v>
      </c>
      <c r="L65" s="60" t="s">
        <v>1984</v>
      </c>
      <c r="M65" s="61" t="s">
        <v>1988</v>
      </c>
      <c r="N65" s="75"/>
    </row>
    <row r="66" spans="1:14" s="44" customFormat="1" ht="51" x14ac:dyDescent="0.55000000000000004">
      <c r="A66" s="42" t="s">
        <v>1450</v>
      </c>
      <c r="B66" s="42">
        <v>3</v>
      </c>
      <c r="C66" s="42" t="s">
        <v>1271</v>
      </c>
      <c r="D66" s="42" t="s">
        <v>243</v>
      </c>
      <c r="E66" s="42" t="s">
        <v>105</v>
      </c>
      <c r="F66" s="42">
        <v>2</v>
      </c>
      <c r="G66" s="46" t="s">
        <v>1451</v>
      </c>
      <c r="H66" s="43"/>
      <c r="I66" s="47"/>
      <c r="J66" s="49" t="s">
        <v>1804</v>
      </c>
      <c r="K66" s="48" t="s">
        <v>1803</v>
      </c>
      <c r="L66" s="60" t="s">
        <v>1984</v>
      </c>
      <c r="M66" s="61" t="s">
        <v>1989</v>
      </c>
      <c r="N66" s="75"/>
    </row>
    <row r="67" spans="1:14" s="44" customFormat="1" ht="51" x14ac:dyDescent="0.55000000000000004">
      <c r="A67" s="42" t="s">
        <v>1454</v>
      </c>
      <c r="B67" s="42">
        <v>3</v>
      </c>
      <c r="C67" s="42" t="s">
        <v>1271</v>
      </c>
      <c r="D67" s="42" t="s">
        <v>243</v>
      </c>
      <c r="E67" s="42" t="s">
        <v>105</v>
      </c>
      <c r="F67" s="42">
        <v>3</v>
      </c>
      <c r="G67" s="46" t="s">
        <v>1455</v>
      </c>
      <c r="H67" s="43"/>
      <c r="I67" s="47"/>
      <c r="J67" s="49" t="s">
        <v>1804</v>
      </c>
      <c r="K67" s="48" t="s">
        <v>1803</v>
      </c>
      <c r="L67" s="59" t="s">
        <v>2800</v>
      </c>
      <c r="M67" s="56" t="s">
        <v>1983</v>
      </c>
      <c r="N67" s="75"/>
    </row>
    <row r="68" spans="1:14" s="44" customFormat="1" ht="94.5" x14ac:dyDescent="0.55000000000000004">
      <c r="A68" s="65" t="s">
        <v>2015</v>
      </c>
      <c r="B68" s="42">
        <v>3</v>
      </c>
      <c r="C68" s="65" t="s">
        <v>1271</v>
      </c>
      <c r="D68" s="65" t="s">
        <v>243</v>
      </c>
      <c r="E68" s="67" t="s">
        <v>105</v>
      </c>
      <c r="F68" s="67" t="s">
        <v>2667</v>
      </c>
      <c r="G68" s="65" t="s">
        <v>2349</v>
      </c>
      <c r="H68" s="63"/>
      <c r="I68" s="63"/>
      <c r="J68" s="64"/>
      <c r="K68" s="64"/>
      <c r="L68" s="60" t="s">
        <v>1984</v>
      </c>
      <c r="M68" s="56" t="s">
        <v>2766</v>
      </c>
      <c r="N68" s="75" t="s">
        <v>2666</v>
      </c>
    </row>
    <row r="69" spans="1:14" s="44" customFormat="1" ht="94.5" x14ac:dyDescent="0.55000000000000004">
      <c r="A69" s="65" t="s">
        <v>2016</v>
      </c>
      <c r="B69" s="42">
        <v>3</v>
      </c>
      <c r="C69" s="65" t="s">
        <v>1271</v>
      </c>
      <c r="D69" s="65" t="s">
        <v>243</v>
      </c>
      <c r="E69" s="67" t="s">
        <v>105</v>
      </c>
      <c r="F69" s="67" t="s">
        <v>2667</v>
      </c>
      <c r="G69" s="65" t="s">
        <v>2350</v>
      </c>
      <c r="H69" s="63"/>
      <c r="I69" s="63"/>
      <c r="J69" s="64"/>
      <c r="K69" s="64"/>
      <c r="L69" s="60" t="s">
        <v>1984</v>
      </c>
      <c r="M69" s="56" t="s">
        <v>2763</v>
      </c>
      <c r="N69" s="75" t="s">
        <v>2666</v>
      </c>
    </row>
    <row r="70" spans="1:14" s="44" customFormat="1" ht="93" x14ac:dyDescent="0.55000000000000004">
      <c r="A70" s="42" t="s">
        <v>255</v>
      </c>
      <c r="B70" s="42">
        <v>4</v>
      </c>
      <c r="C70" s="42" t="s">
        <v>1270</v>
      </c>
      <c r="D70" s="42" t="s">
        <v>257</v>
      </c>
      <c r="E70" s="42" t="s">
        <v>258</v>
      </c>
      <c r="F70" s="42">
        <v>1</v>
      </c>
      <c r="G70" s="46" t="s">
        <v>1456</v>
      </c>
      <c r="H70" s="43"/>
      <c r="I70" s="47"/>
      <c r="J70" s="49" t="s">
        <v>1808</v>
      </c>
      <c r="K70" s="48" t="s">
        <v>1807</v>
      </c>
      <c r="L70" s="59" t="s">
        <v>2800</v>
      </c>
      <c r="M70" s="56" t="s">
        <v>2793</v>
      </c>
      <c r="N70" s="75"/>
    </row>
    <row r="71" spans="1:14" s="44" customFormat="1" ht="63.75" x14ac:dyDescent="0.55000000000000004">
      <c r="A71" s="42" t="s">
        <v>264</v>
      </c>
      <c r="B71" s="42">
        <v>4</v>
      </c>
      <c r="C71" s="42" t="s">
        <v>1270</v>
      </c>
      <c r="D71" s="42" t="s">
        <v>257</v>
      </c>
      <c r="E71" s="42" t="s">
        <v>258</v>
      </c>
      <c r="F71" s="42">
        <v>1</v>
      </c>
      <c r="G71" s="46" t="s">
        <v>1457</v>
      </c>
      <c r="H71" s="43"/>
      <c r="I71" s="47"/>
      <c r="J71" s="49" t="s">
        <v>1808</v>
      </c>
      <c r="K71" s="48" t="s">
        <v>1807</v>
      </c>
      <c r="L71" s="59" t="s">
        <v>2800</v>
      </c>
      <c r="M71" s="56" t="s">
        <v>2793</v>
      </c>
      <c r="N71" s="75"/>
    </row>
    <row r="72" spans="1:14" s="44" customFormat="1" ht="63.75" x14ac:dyDescent="0.55000000000000004">
      <c r="A72" s="42" t="s">
        <v>270</v>
      </c>
      <c r="B72" s="42">
        <v>4</v>
      </c>
      <c r="C72" s="42" t="s">
        <v>1270</v>
      </c>
      <c r="D72" s="42" t="s">
        <v>257</v>
      </c>
      <c r="E72" s="42" t="s">
        <v>258</v>
      </c>
      <c r="F72" s="42">
        <v>1</v>
      </c>
      <c r="G72" s="46" t="s">
        <v>271</v>
      </c>
      <c r="H72" s="43"/>
      <c r="I72" s="47"/>
      <c r="J72" s="49" t="s">
        <v>1808</v>
      </c>
      <c r="K72" s="48" t="s">
        <v>1807</v>
      </c>
      <c r="L72" s="59" t="s">
        <v>2800</v>
      </c>
      <c r="M72" s="56" t="s">
        <v>2793</v>
      </c>
      <c r="N72" s="75"/>
    </row>
    <row r="73" spans="1:14" s="44" customFormat="1" ht="69.75" x14ac:dyDescent="0.55000000000000004">
      <c r="A73" s="42" t="s">
        <v>282</v>
      </c>
      <c r="B73" s="42">
        <v>4</v>
      </c>
      <c r="C73" s="42" t="s">
        <v>1270</v>
      </c>
      <c r="D73" s="42" t="s">
        <v>283</v>
      </c>
      <c r="E73" s="42" t="s">
        <v>105</v>
      </c>
      <c r="F73" s="42">
        <v>1</v>
      </c>
      <c r="G73" s="46" t="s">
        <v>284</v>
      </c>
      <c r="H73" s="43"/>
      <c r="I73" s="47"/>
      <c r="J73" s="49" t="s">
        <v>1805</v>
      </c>
      <c r="K73" s="48" t="s">
        <v>1806</v>
      </c>
      <c r="L73" s="59" t="s">
        <v>2800</v>
      </c>
      <c r="M73" s="56" t="s">
        <v>2793</v>
      </c>
      <c r="N73" s="75"/>
    </row>
    <row r="74" spans="1:14" s="44" customFormat="1" ht="58.15" x14ac:dyDescent="0.55000000000000004">
      <c r="A74" s="42" t="s">
        <v>1461</v>
      </c>
      <c r="B74" s="42">
        <v>4</v>
      </c>
      <c r="C74" s="42" t="s">
        <v>1270</v>
      </c>
      <c r="D74" s="42" t="s">
        <v>283</v>
      </c>
      <c r="E74" s="42" t="s">
        <v>105</v>
      </c>
      <c r="F74" s="42">
        <v>2</v>
      </c>
      <c r="G74" s="46" t="s">
        <v>1462</v>
      </c>
      <c r="H74" s="43"/>
      <c r="I74" s="47"/>
      <c r="J74" s="49" t="s">
        <v>1805</v>
      </c>
      <c r="K74" s="48" t="s">
        <v>1806</v>
      </c>
      <c r="L74" s="59" t="s">
        <v>2800</v>
      </c>
      <c r="M74" s="56" t="s">
        <v>2793</v>
      </c>
      <c r="N74" s="75"/>
    </row>
    <row r="75" spans="1:14" s="44" customFormat="1" ht="337.15" x14ac:dyDescent="0.55000000000000004">
      <c r="A75" s="42" t="s">
        <v>1469</v>
      </c>
      <c r="B75" s="42">
        <v>4</v>
      </c>
      <c r="C75" s="42" t="s">
        <v>1270</v>
      </c>
      <c r="D75" s="42" t="s">
        <v>283</v>
      </c>
      <c r="E75" s="42" t="s">
        <v>105</v>
      </c>
      <c r="F75" s="42">
        <v>3</v>
      </c>
      <c r="G75" s="46" t="s">
        <v>1470</v>
      </c>
      <c r="H75" s="43"/>
      <c r="I75" s="47"/>
      <c r="J75" s="49" t="s">
        <v>1805</v>
      </c>
      <c r="K75" s="48" t="s">
        <v>1806</v>
      </c>
      <c r="L75" s="59" t="s">
        <v>2800</v>
      </c>
      <c r="M75" s="56" t="s">
        <v>2793</v>
      </c>
      <c r="N75" s="75"/>
    </row>
    <row r="76" spans="1:14" s="44" customFormat="1" ht="46.5" x14ac:dyDescent="0.55000000000000004">
      <c r="A76" s="42" t="s">
        <v>1471</v>
      </c>
      <c r="B76" s="42">
        <v>4</v>
      </c>
      <c r="C76" s="42" t="s">
        <v>1270</v>
      </c>
      <c r="D76" s="42" t="s">
        <v>283</v>
      </c>
      <c r="E76" s="42" t="s">
        <v>105</v>
      </c>
      <c r="F76" s="42">
        <v>3</v>
      </c>
      <c r="G76" s="46" t="s">
        <v>1472</v>
      </c>
      <c r="H76" s="43"/>
      <c r="I76" s="47"/>
      <c r="J76" s="49" t="s">
        <v>1805</v>
      </c>
      <c r="K76" s="48" t="s">
        <v>1806</v>
      </c>
      <c r="L76" s="59" t="s">
        <v>2800</v>
      </c>
      <c r="M76" s="56" t="s">
        <v>2793</v>
      </c>
      <c r="N76" s="75"/>
    </row>
    <row r="77" spans="1:14" s="44" customFormat="1" ht="48" x14ac:dyDescent="0.55000000000000004">
      <c r="A77" s="65" t="s">
        <v>2017</v>
      </c>
      <c r="B77" s="42">
        <v>4</v>
      </c>
      <c r="C77" s="65" t="s">
        <v>1270</v>
      </c>
      <c r="D77" s="65" t="s">
        <v>257</v>
      </c>
      <c r="E77" s="67" t="s">
        <v>258</v>
      </c>
      <c r="F77" s="67">
        <v>1</v>
      </c>
      <c r="G77" s="65" t="s">
        <v>2351</v>
      </c>
      <c r="H77" s="63"/>
      <c r="I77" s="63"/>
      <c r="J77" s="64"/>
      <c r="K77" s="64"/>
      <c r="L77" s="59" t="s">
        <v>2800</v>
      </c>
      <c r="M77" s="56"/>
      <c r="N77" s="75" t="s">
        <v>2666</v>
      </c>
    </row>
    <row r="78" spans="1:14" s="44" customFormat="1" ht="175.9" x14ac:dyDescent="0.55000000000000004">
      <c r="A78" s="65" t="s">
        <v>2018</v>
      </c>
      <c r="B78" s="42">
        <v>4</v>
      </c>
      <c r="C78" s="65" t="s">
        <v>1270</v>
      </c>
      <c r="D78" s="65" t="s">
        <v>257</v>
      </c>
      <c r="E78" s="67" t="s">
        <v>105</v>
      </c>
      <c r="F78" s="67" t="s">
        <v>2668</v>
      </c>
      <c r="G78" s="65" t="s">
        <v>2352</v>
      </c>
      <c r="H78" s="63"/>
      <c r="I78" s="63"/>
      <c r="J78" s="64"/>
      <c r="K78" s="64"/>
      <c r="L78" s="59" t="s">
        <v>2800</v>
      </c>
      <c r="M78" s="56"/>
      <c r="N78" s="75" t="s">
        <v>2666</v>
      </c>
    </row>
    <row r="79" spans="1:14" s="44" customFormat="1" ht="106.15" x14ac:dyDescent="0.55000000000000004">
      <c r="A79" s="65" t="s">
        <v>2019</v>
      </c>
      <c r="B79" s="42">
        <v>4</v>
      </c>
      <c r="C79" s="65" t="s">
        <v>1270</v>
      </c>
      <c r="D79" s="65" t="s">
        <v>283</v>
      </c>
      <c r="E79" s="67" t="s">
        <v>105</v>
      </c>
      <c r="F79" s="67">
        <v>1</v>
      </c>
      <c r="G79" s="65" t="s">
        <v>2353</v>
      </c>
      <c r="H79" s="63"/>
      <c r="I79" s="63"/>
      <c r="J79" s="64"/>
      <c r="K79" s="64"/>
      <c r="L79" s="59" t="s">
        <v>2800</v>
      </c>
      <c r="M79" s="56"/>
      <c r="N79" s="75" t="s">
        <v>2666</v>
      </c>
    </row>
    <row r="80" spans="1:14" s="44" customFormat="1" ht="129.4" x14ac:dyDescent="0.55000000000000004">
      <c r="A80" s="65" t="s">
        <v>2020</v>
      </c>
      <c r="B80" s="42">
        <v>4</v>
      </c>
      <c r="C80" s="65" t="s">
        <v>1270</v>
      </c>
      <c r="D80" s="65" t="s">
        <v>283</v>
      </c>
      <c r="E80" s="67" t="s">
        <v>105</v>
      </c>
      <c r="F80" s="67">
        <v>3</v>
      </c>
      <c r="G80" s="65" t="s">
        <v>2354</v>
      </c>
      <c r="H80" s="63"/>
      <c r="I80" s="63"/>
      <c r="J80" s="64"/>
      <c r="K80" s="64"/>
      <c r="L80" s="59" t="s">
        <v>2800</v>
      </c>
      <c r="M80" s="56"/>
      <c r="N80" s="75" t="s">
        <v>2666</v>
      </c>
    </row>
    <row r="81" spans="1:14" s="44" customFormat="1" ht="36.4" x14ac:dyDescent="0.55000000000000004">
      <c r="A81" s="65" t="s">
        <v>2021</v>
      </c>
      <c r="B81" s="42">
        <v>4</v>
      </c>
      <c r="C81" s="65" t="s">
        <v>1270</v>
      </c>
      <c r="D81" s="65" t="s">
        <v>283</v>
      </c>
      <c r="E81" s="67" t="s">
        <v>105</v>
      </c>
      <c r="F81" s="67">
        <v>3</v>
      </c>
      <c r="G81" s="65" t="s">
        <v>2355</v>
      </c>
      <c r="H81" s="63"/>
      <c r="I81" s="63"/>
      <c r="J81" s="64"/>
      <c r="K81" s="64"/>
      <c r="L81" s="59" t="s">
        <v>2800</v>
      </c>
      <c r="M81" s="56"/>
      <c r="N81" s="75" t="s">
        <v>2666</v>
      </c>
    </row>
    <row r="82" spans="1:14" s="44" customFormat="1" ht="139.5" x14ac:dyDescent="0.55000000000000004">
      <c r="A82" s="42" t="s">
        <v>276</v>
      </c>
      <c r="B82" s="42">
        <v>4</v>
      </c>
      <c r="C82" s="42" t="s">
        <v>1270</v>
      </c>
      <c r="D82" s="42" t="s">
        <v>257</v>
      </c>
      <c r="E82" s="42" t="s">
        <v>258</v>
      </c>
      <c r="F82" s="42">
        <v>1</v>
      </c>
      <c r="G82" s="46" t="s">
        <v>1458</v>
      </c>
      <c r="H82" s="43"/>
      <c r="I82" s="47"/>
      <c r="J82" s="49" t="s">
        <v>1808</v>
      </c>
      <c r="K82" s="48" t="s">
        <v>1807</v>
      </c>
      <c r="L82" s="59" t="s">
        <v>2800</v>
      </c>
      <c r="M82" s="56" t="s">
        <v>2793</v>
      </c>
      <c r="N82" s="75"/>
    </row>
    <row r="83" spans="1:14" s="44" customFormat="1" ht="81.400000000000006" x14ac:dyDescent="0.55000000000000004">
      <c r="A83" s="42" t="s">
        <v>1463</v>
      </c>
      <c r="B83" s="42">
        <v>4</v>
      </c>
      <c r="C83" s="42" t="s">
        <v>1270</v>
      </c>
      <c r="D83" s="42" t="s">
        <v>257</v>
      </c>
      <c r="E83" s="42" t="s">
        <v>258</v>
      </c>
      <c r="F83" s="42">
        <v>2</v>
      </c>
      <c r="G83" s="46" t="s">
        <v>1464</v>
      </c>
      <c r="H83" s="43"/>
      <c r="I83" s="47"/>
      <c r="J83" s="49" t="s">
        <v>1808</v>
      </c>
      <c r="K83" s="48" t="s">
        <v>1807</v>
      </c>
      <c r="L83" s="59" t="s">
        <v>2800</v>
      </c>
      <c r="M83" s="56" t="s">
        <v>2793</v>
      </c>
      <c r="N83" s="75"/>
    </row>
    <row r="84" spans="1:14" s="44" customFormat="1" ht="69.75" x14ac:dyDescent="0.55000000000000004">
      <c r="A84" s="42" t="s">
        <v>1465</v>
      </c>
      <c r="B84" s="42">
        <v>4</v>
      </c>
      <c r="C84" s="42" t="s">
        <v>1270</v>
      </c>
      <c r="D84" s="42" t="s">
        <v>257</v>
      </c>
      <c r="E84" s="42" t="s">
        <v>258</v>
      </c>
      <c r="F84" s="42">
        <v>2</v>
      </c>
      <c r="G84" s="46" t="s">
        <v>1466</v>
      </c>
      <c r="H84" s="43"/>
      <c r="I84" s="47"/>
      <c r="J84" s="49" t="s">
        <v>1808</v>
      </c>
      <c r="K84" s="48" t="s">
        <v>1807</v>
      </c>
      <c r="L84" s="59" t="s">
        <v>2800</v>
      </c>
      <c r="M84" s="56" t="s">
        <v>2793</v>
      </c>
      <c r="N84" s="75"/>
    </row>
    <row r="85" spans="1:14" s="44" customFormat="1" ht="63.75" x14ac:dyDescent="0.55000000000000004">
      <c r="A85" s="42" t="s">
        <v>1467</v>
      </c>
      <c r="B85" s="42">
        <v>4</v>
      </c>
      <c r="C85" s="42" t="s">
        <v>1270</v>
      </c>
      <c r="D85" s="42" t="s">
        <v>257</v>
      </c>
      <c r="E85" s="42" t="s">
        <v>258</v>
      </c>
      <c r="F85" s="42">
        <v>2</v>
      </c>
      <c r="G85" s="46" t="s">
        <v>1468</v>
      </c>
      <c r="H85" s="43"/>
      <c r="I85" s="47"/>
      <c r="J85" s="49" t="s">
        <v>1808</v>
      </c>
      <c r="K85" s="48" t="s">
        <v>1807</v>
      </c>
      <c r="L85" s="59" t="s">
        <v>2800</v>
      </c>
      <c r="M85" s="56" t="s">
        <v>2793</v>
      </c>
      <c r="N85" s="75"/>
    </row>
    <row r="86" spans="1:14" s="44" customFormat="1" ht="63.75" x14ac:dyDescent="0.55000000000000004">
      <c r="A86" s="42" t="s">
        <v>1459</v>
      </c>
      <c r="B86" s="42">
        <v>4</v>
      </c>
      <c r="C86" s="42" t="s">
        <v>1270</v>
      </c>
      <c r="D86" s="42" t="s">
        <v>257</v>
      </c>
      <c r="E86" s="42" t="s">
        <v>258</v>
      </c>
      <c r="F86" s="42">
        <v>1</v>
      </c>
      <c r="G86" s="46" t="s">
        <v>1460</v>
      </c>
      <c r="H86" s="43"/>
      <c r="I86" s="47"/>
      <c r="J86" s="49" t="s">
        <v>1808</v>
      </c>
      <c r="K86" s="48" t="s">
        <v>1807</v>
      </c>
      <c r="L86" s="59" t="s">
        <v>2800</v>
      </c>
      <c r="M86" s="56" t="s">
        <v>2793</v>
      </c>
      <c r="N86" s="75"/>
    </row>
    <row r="87" spans="1:14" s="44" customFormat="1" ht="82.9" x14ac:dyDescent="0.55000000000000004">
      <c r="A87" s="65" t="s">
        <v>2022</v>
      </c>
      <c r="B87" s="42">
        <v>4</v>
      </c>
      <c r="C87" s="65" t="s">
        <v>1270</v>
      </c>
      <c r="D87" s="65" t="s">
        <v>257</v>
      </c>
      <c r="E87" s="67" t="s">
        <v>105</v>
      </c>
      <c r="F87" s="67" t="s">
        <v>2668</v>
      </c>
      <c r="G87" s="65" t="s">
        <v>2356</v>
      </c>
      <c r="H87" s="63"/>
      <c r="I87" s="63"/>
      <c r="J87" s="64"/>
      <c r="K87" s="64"/>
      <c r="L87" s="59" t="s">
        <v>2800</v>
      </c>
      <c r="M87" s="56"/>
      <c r="N87" s="75" t="s">
        <v>2666</v>
      </c>
    </row>
    <row r="88" spans="1:14" s="44" customFormat="1" ht="46.5" x14ac:dyDescent="0.55000000000000004">
      <c r="A88" s="42" t="s">
        <v>289</v>
      </c>
      <c r="B88" s="42">
        <v>5</v>
      </c>
      <c r="C88" s="42" t="s">
        <v>1269</v>
      </c>
      <c r="D88" s="42" t="s">
        <v>221</v>
      </c>
      <c r="E88" s="42" t="s">
        <v>105</v>
      </c>
      <c r="F88" s="42">
        <v>1</v>
      </c>
      <c r="G88" s="46" t="s">
        <v>291</v>
      </c>
      <c r="H88" s="43"/>
      <c r="I88" s="47"/>
      <c r="J88" s="49" t="s">
        <v>1810</v>
      </c>
      <c r="K88" s="48" t="s">
        <v>1802</v>
      </c>
      <c r="L88" s="59" t="s">
        <v>2800</v>
      </c>
      <c r="M88" s="56" t="s">
        <v>1964</v>
      </c>
      <c r="N88" s="75"/>
    </row>
    <row r="89" spans="1:14" s="44" customFormat="1" ht="46.5" x14ac:dyDescent="0.55000000000000004">
      <c r="A89" s="42" t="s">
        <v>296</v>
      </c>
      <c r="B89" s="42">
        <v>5</v>
      </c>
      <c r="C89" s="42" t="s">
        <v>1269</v>
      </c>
      <c r="D89" s="42" t="s">
        <v>221</v>
      </c>
      <c r="E89" s="42" t="s">
        <v>105</v>
      </c>
      <c r="F89" s="42">
        <v>1</v>
      </c>
      <c r="G89" s="46" t="s">
        <v>1473</v>
      </c>
      <c r="H89" s="43"/>
      <c r="I89" s="47"/>
      <c r="J89" s="49" t="s">
        <v>1810</v>
      </c>
      <c r="K89" s="48" t="s">
        <v>1802</v>
      </c>
      <c r="L89" s="59" t="s">
        <v>2800</v>
      </c>
      <c r="M89" s="56" t="s">
        <v>1964</v>
      </c>
      <c r="N89" s="75"/>
    </row>
    <row r="90" spans="1:14" s="44" customFormat="1" ht="46.5" x14ac:dyDescent="0.55000000000000004">
      <c r="A90" s="42" t="s">
        <v>302</v>
      </c>
      <c r="B90" s="42">
        <v>5</v>
      </c>
      <c r="C90" s="42" t="s">
        <v>1269</v>
      </c>
      <c r="D90" s="42" t="s">
        <v>221</v>
      </c>
      <c r="E90" s="42" t="s">
        <v>105</v>
      </c>
      <c r="F90" s="42">
        <v>1</v>
      </c>
      <c r="G90" s="46" t="s">
        <v>303</v>
      </c>
      <c r="H90" s="43"/>
      <c r="I90" s="47"/>
      <c r="J90" s="49" t="s">
        <v>1810</v>
      </c>
      <c r="K90" s="48" t="s">
        <v>1802</v>
      </c>
      <c r="L90" s="59" t="s">
        <v>2800</v>
      </c>
      <c r="M90" s="56" t="s">
        <v>1964</v>
      </c>
      <c r="N90" s="75"/>
    </row>
    <row r="91" spans="1:14" s="44" customFormat="1" ht="46.5" x14ac:dyDescent="0.55000000000000004">
      <c r="A91" s="42" t="s">
        <v>1474</v>
      </c>
      <c r="B91" s="42">
        <v>5</v>
      </c>
      <c r="C91" s="42" t="s">
        <v>1269</v>
      </c>
      <c r="D91" s="42" t="s">
        <v>221</v>
      </c>
      <c r="E91" s="42" t="s">
        <v>105</v>
      </c>
      <c r="F91" s="42">
        <v>2</v>
      </c>
      <c r="G91" s="46" t="s">
        <v>1475</v>
      </c>
      <c r="H91" s="43"/>
      <c r="I91" s="47"/>
      <c r="J91" s="49" t="s">
        <v>1810</v>
      </c>
      <c r="K91" s="48" t="s">
        <v>1802</v>
      </c>
      <c r="L91" s="59" t="s">
        <v>2800</v>
      </c>
      <c r="M91" s="56" t="s">
        <v>2793</v>
      </c>
      <c r="N91" s="75"/>
    </row>
    <row r="92" spans="1:14" s="44" customFormat="1" ht="81.400000000000006" x14ac:dyDescent="0.55000000000000004">
      <c r="A92" s="42" t="s">
        <v>1476</v>
      </c>
      <c r="B92" s="42">
        <v>5</v>
      </c>
      <c r="C92" s="42" t="s">
        <v>1269</v>
      </c>
      <c r="D92" s="42" t="s">
        <v>221</v>
      </c>
      <c r="E92" s="42" t="s">
        <v>105</v>
      </c>
      <c r="F92" s="42">
        <v>2</v>
      </c>
      <c r="G92" s="46" t="s">
        <v>1477</v>
      </c>
      <c r="H92" s="47"/>
      <c r="I92" s="47"/>
      <c r="J92" s="50" t="s">
        <v>1809</v>
      </c>
      <c r="K92" s="48" t="s">
        <v>1802</v>
      </c>
      <c r="L92" s="59" t="s">
        <v>2800</v>
      </c>
      <c r="M92" s="56" t="s">
        <v>2795</v>
      </c>
      <c r="N92" s="75"/>
    </row>
    <row r="93" spans="1:14" s="44" customFormat="1" ht="93" x14ac:dyDescent="0.55000000000000004">
      <c r="A93" s="42" t="s">
        <v>308</v>
      </c>
      <c r="B93" s="42">
        <v>6</v>
      </c>
      <c r="C93" s="42" t="s">
        <v>1268</v>
      </c>
      <c r="D93" s="42" t="s">
        <v>310</v>
      </c>
      <c r="E93" s="42" t="s">
        <v>105</v>
      </c>
      <c r="F93" s="42">
        <v>1</v>
      </c>
      <c r="G93" s="46" t="s">
        <v>1478</v>
      </c>
      <c r="H93" s="47"/>
      <c r="I93" s="47"/>
      <c r="J93" s="48" t="s">
        <v>1811</v>
      </c>
      <c r="K93" s="48" t="s">
        <v>1823</v>
      </c>
      <c r="L93" s="59" t="s">
        <v>2800</v>
      </c>
      <c r="M93" s="56"/>
      <c r="N93" s="75"/>
    </row>
    <row r="94" spans="1:14" s="44" customFormat="1" ht="93" x14ac:dyDescent="0.55000000000000004">
      <c r="A94" s="42" t="s">
        <v>316</v>
      </c>
      <c r="B94" s="42">
        <v>6</v>
      </c>
      <c r="C94" s="42" t="s">
        <v>1268</v>
      </c>
      <c r="D94" s="42" t="s">
        <v>310</v>
      </c>
      <c r="E94" s="42" t="s">
        <v>105</v>
      </c>
      <c r="F94" s="42">
        <v>1</v>
      </c>
      <c r="G94" s="46" t="s">
        <v>317</v>
      </c>
      <c r="H94" s="47"/>
      <c r="I94" s="47"/>
      <c r="J94" s="48" t="s">
        <v>1811</v>
      </c>
      <c r="K94" s="48" t="s">
        <v>1823</v>
      </c>
      <c r="L94" s="59" t="s">
        <v>2800</v>
      </c>
      <c r="M94" s="56"/>
      <c r="N94" s="75"/>
    </row>
    <row r="95" spans="1:14" s="44" customFormat="1" ht="104.65" x14ac:dyDescent="0.55000000000000004">
      <c r="A95" s="42" t="s">
        <v>1481</v>
      </c>
      <c r="B95" s="42">
        <v>6</v>
      </c>
      <c r="C95" s="42" t="s">
        <v>1268</v>
      </c>
      <c r="D95" s="42" t="s">
        <v>310</v>
      </c>
      <c r="E95" s="42" t="s">
        <v>105</v>
      </c>
      <c r="F95" s="42">
        <v>2</v>
      </c>
      <c r="G95" s="46" t="s">
        <v>1482</v>
      </c>
      <c r="H95" s="47"/>
      <c r="I95" s="47"/>
      <c r="J95" s="48" t="s">
        <v>1812</v>
      </c>
      <c r="K95" s="48" t="s">
        <v>1827</v>
      </c>
      <c r="L95" s="60" t="s">
        <v>1984</v>
      </c>
      <c r="M95" s="61" t="s">
        <v>2687</v>
      </c>
      <c r="N95" s="75"/>
    </row>
    <row r="96" spans="1:14" s="44" customFormat="1" ht="93" x14ac:dyDescent="0.55000000000000004">
      <c r="A96" s="42" t="s">
        <v>1483</v>
      </c>
      <c r="B96" s="42">
        <v>6</v>
      </c>
      <c r="C96" s="42" t="s">
        <v>1268</v>
      </c>
      <c r="D96" s="42" t="s">
        <v>310</v>
      </c>
      <c r="E96" s="42" t="s">
        <v>105</v>
      </c>
      <c r="F96" s="42">
        <v>2</v>
      </c>
      <c r="G96" s="46" t="s">
        <v>1484</v>
      </c>
      <c r="H96" s="47"/>
      <c r="I96" s="47"/>
      <c r="J96" s="48" t="s">
        <v>1815</v>
      </c>
      <c r="K96" s="48" t="s">
        <v>1828</v>
      </c>
      <c r="L96" s="59" t="s">
        <v>2800</v>
      </c>
      <c r="M96" s="61"/>
      <c r="N96" s="75"/>
    </row>
    <row r="97" spans="1:14" s="44" customFormat="1" ht="81.400000000000006" x14ac:dyDescent="0.55000000000000004">
      <c r="A97" s="42" t="s">
        <v>322</v>
      </c>
      <c r="B97" s="42">
        <v>6</v>
      </c>
      <c r="C97" s="42" t="s">
        <v>1268</v>
      </c>
      <c r="D97" s="42" t="s">
        <v>323</v>
      </c>
      <c r="E97" s="42" t="s">
        <v>258</v>
      </c>
      <c r="F97" s="42">
        <v>1</v>
      </c>
      <c r="G97" s="46" t="s">
        <v>1479</v>
      </c>
      <c r="H97" s="47"/>
      <c r="I97" s="47"/>
      <c r="J97" s="48" t="s">
        <v>1826</v>
      </c>
      <c r="K97" s="48" t="s">
        <v>1824</v>
      </c>
      <c r="L97" s="59" t="s">
        <v>2800</v>
      </c>
      <c r="M97" s="56"/>
      <c r="N97" s="75"/>
    </row>
    <row r="98" spans="1:14" s="44" customFormat="1" ht="104.65" x14ac:dyDescent="0.55000000000000004">
      <c r="A98" s="42" t="s">
        <v>335</v>
      </c>
      <c r="B98" s="42">
        <v>6</v>
      </c>
      <c r="C98" s="42" t="s">
        <v>1268</v>
      </c>
      <c r="D98" s="42" t="s">
        <v>323</v>
      </c>
      <c r="E98" s="42" t="s">
        <v>258</v>
      </c>
      <c r="F98" s="42">
        <v>2</v>
      </c>
      <c r="G98" s="46" t="s">
        <v>336</v>
      </c>
      <c r="H98" s="47"/>
      <c r="I98" s="47"/>
      <c r="J98" s="48" t="s">
        <v>1813</v>
      </c>
      <c r="K98" s="48" t="s">
        <v>1829</v>
      </c>
      <c r="L98" s="59" t="s">
        <v>2800</v>
      </c>
      <c r="M98" s="61"/>
      <c r="N98" s="75"/>
    </row>
    <row r="99" spans="1:14" s="44" customFormat="1" ht="123" x14ac:dyDescent="0.55000000000000004">
      <c r="A99" s="42" t="s">
        <v>341</v>
      </c>
      <c r="B99" s="42">
        <v>6</v>
      </c>
      <c r="C99" s="42" t="s">
        <v>1268</v>
      </c>
      <c r="D99" s="42" t="s">
        <v>323</v>
      </c>
      <c r="E99" s="42" t="s">
        <v>258</v>
      </c>
      <c r="F99" s="42">
        <v>2</v>
      </c>
      <c r="G99" s="46" t="s">
        <v>1485</v>
      </c>
      <c r="H99" s="47"/>
      <c r="I99" s="47"/>
      <c r="J99" s="48" t="s">
        <v>1813</v>
      </c>
      <c r="K99" s="48" t="s">
        <v>1829</v>
      </c>
      <c r="L99" s="60" t="s">
        <v>1984</v>
      </c>
      <c r="M99" s="61" t="s">
        <v>2688</v>
      </c>
      <c r="N99" s="75"/>
    </row>
    <row r="100" spans="1:14" s="44" customFormat="1" ht="129.4" x14ac:dyDescent="0.55000000000000004">
      <c r="A100" s="65" t="s">
        <v>2023</v>
      </c>
      <c r="B100" s="42">
        <v>6</v>
      </c>
      <c r="C100" s="65" t="s">
        <v>1268</v>
      </c>
      <c r="D100" s="65" t="s">
        <v>310</v>
      </c>
      <c r="E100" s="67" t="s">
        <v>105</v>
      </c>
      <c r="F100" s="67" t="s">
        <v>2668</v>
      </c>
      <c r="G100" s="65" t="s">
        <v>2357</v>
      </c>
      <c r="H100" s="63"/>
      <c r="I100" s="63"/>
      <c r="J100" s="64"/>
      <c r="K100" s="64"/>
      <c r="L100" s="59" t="s">
        <v>2800</v>
      </c>
      <c r="M100" s="56"/>
      <c r="N100" s="75" t="s">
        <v>2666</v>
      </c>
    </row>
    <row r="101" spans="1:14" s="44" customFormat="1" ht="106.15" x14ac:dyDescent="0.55000000000000004">
      <c r="A101" s="65" t="s">
        <v>2024</v>
      </c>
      <c r="B101" s="42">
        <v>6</v>
      </c>
      <c r="C101" s="65" t="s">
        <v>1268</v>
      </c>
      <c r="D101" s="65" t="s">
        <v>1997</v>
      </c>
      <c r="E101" s="67" t="s">
        <v>105</v>
      </c>
      <c r="F101" s="67">
        <v>1</v>
      </c>
      <c r="G101" s="65" t="s">
        <v>2358</v>
      </c>
      <c r="H101" s="63"/>
      <c r="I101" s="63"/>
      <c r="J101" s="64"/>
      <c r="K101" s="64"/>
      <c r="L101" s="59" t="s">
        <v>2800</v>
      </c>
      <c r="M101" s="56"/>
      <c r="N101" s="75" t="s">
        <v>2666</v>
      </c>
    </row>
    <row r="102" spans="1:14" s="44" customFormat="1" ht="129.4" x14ac:dyDescent="0.55000000000000004">
      <c r="A102" s="65" t="s">
        <v>2025</v>
      </c>
      <c r="B102" s="42">
        <v>6</v>
      </c>
      <c r="C102" s="65" t="s">
        <v>1268</v>
      </c>
      <c r="D102" s="65" t="s">
        <v>1997</v>
      </c>
      <c r="E102" s="67" t="s">
        <v>105</v>
      </c>
      <c r="F102" s="67">
        <v>2</v>
      </c>
      <c r="G102" s="65" t="s">
        <v>2359</v>
      </c>
      <c r="H102" s="63"/>
      <c r="I102" s="63"/>
      <c r="J102" s="64"/>
      <c r="K102" s="64"/>
      <c r="L102" s="59" t="s">
        <v>2800</v>
      </c>
      <c r="M102" s="56"/>
      <c r="N102" s="75" t="s">
        <v>2666</v>
      </c>
    </row>
    <row r="103" spans="1:14" s="44" customFormat="1" ht="36.4" x14ac:dyDescent="0.55000000000000004">
      <c r="A103" s="65" t="s">
        <v>2026</v>
      </c>
      <c r="B103" s="42">
        <v>6</v>
      </c>
      <c r="C103" s="65" t="s">
        <v>1268</v>
      </c>
      <c r="D103" s="65" t="s">
        <v>1997</v>
      </c>
      <c r="E103" s="67" t="s">
        <v>105</v>
      </c>
      <c r="F103" s="67">
        <v>2</v>
      </c>
      <c r="G103" s="65" t="s">
        <v>2360</v>
      </c>
      <c r="H103" s="63"/>
      <c r="I103" s="63"/>
      <c r="J103" s="64"/>
      <c r="K103" s="64"/>
      <c r="L103" s="59" t="s">
        <v>2800</v>
      </c>
      <c r="M103" s="56"/>
      <c r="N103" s="75" t="s">
        <v>2666</v>
      </c>
    </row>
    <row r="104" spans="1:14" s="44" customFormat="1" ht="61.5" x14ac:dyDescent="0.55000000000000004">
      <c r="A104" s="65" t="s">
        <v>2027</v>
      </c>
      <c r="B104" s="42">
        <v>6</v>
      </c>
      <c r="C104" s="65" t="s">
        <v>1268</v>
      </c>
      <c r="D104" s="65" t="s">
        <v>1998</v>
      </c>
      <c r="E104" s="67" t="s">
        <v>258</v>
      </c>
      <c r="F104" s="67">
        <v>1</v>
      </c>
      <c r="G104" s="65" t="s">
        <v>2361</v>
      </c>
      <c r="H104" s="63"/>
      <c r="I104" s="63"/>
      <c r="J104" s="64"/>
      <c r="K104" s="64"/>
      <c r="L104" s="60" t="s">
        <v>1984</v>
      </c>
      <c r="M104" s="56" t="s">
        <v>2701</v>
      </c>
      <c r="N104" s="75" t="s">
        <v>2666</v>
      </c>
    </row>
    <row r="105" spans="1:14" s="44" customFormat="1" ht="36.4" x14ac:dyDescent="0.55000000000000004">
      <c r="A105" s="65" t="s">
        <v>2028</v>
      </c>
      <c r="B105" s="42">
        <v>6</v>
      </c>
      <c r="C105" s="65" t="s">
        <v>1268</v>
      </c>
      <c r="D105" s="65" t="s">
        <v>1998</v>
      </c>
      <c r="E105" s="67" t="s">
        <v>258</v>
      </c>
      <c r="F105" s="67">
        <v>2</v>
      </c>
      <c r="G105" s="65" t="s">
        <v>2362</v>
      </c>
      <c r="H105" s="63"/>
      <c r="I105" s="63"/>
      <c r="J105" s="64"/>
      <c r="K105" s="64"/>
      <c r="L105" s="59" t="s">
        <v>2800</v>
      </c>
      <c r="M105" s="56"/>
      <c r="N105" s="75" t="s">
        <v>2666</v>
      </c>
    </row>
    <row r="106" spans="1:14" s="44" customFormat="1" ht="71.25" x14ac:dyDescent="0.55000000000000004">
      <c r="A106" s="65" t="s">
        <v>2029</v>
      </c>
      <c r="B106" s="42">
        <v>6</v>
      </c>
      <c r="C106" s="65" t="s">
        <v>1268</v>
      </c>
      <c r="D106" s="65" t="s">
        <v>1998</v>
      </c>
      <c r="E106" s="67" t="s">
        <v>258</v>
      </c>
      <c r="F106" s="67">
        <v>2</v>
      </c>
      <c r="G106" s="65" t="s">
        <v>2363</v>
      </c>
      <c r="H106" s="63"/>
      <c r="I106" s="63"/>
      <c r="J106" s="64"/>
      <c r="K106" s="64"/>
      <c r="L106" s="59" t="s">
        <v>2800</v>
      </c>
      <c r="M106" s="56"/>
      <c r="N106" s="75" t="s">
        <v>2666</v>
      </c>
    </row>
    <row r="107" spans="1:14" s="44" customFormat="1" ht="117.75" x14ac:dyDescent="0.55000000000000004">
      <c r="A107" s="65" t="s">
        <v>2030</v>
      </c>
      <c r="B107" s="42">
        <v>6</v>
      </c>
      <c r="C107" s="65" t="s">
        <v>1268</v>
      </c>
      <c r="D107" s="65" t="s">
        <v>1999</v>
      </c>
      <c r="E107" s="67" t="s">
        <v>105</v>
      </c>
      <c r="F107" s="67">
        <v>1</v>
      </c>
      <c r="G107" s="65" t="s">
        <v>2364</v>
      </c>
      <c r="H107" s="63"/>
      <c r="I107" s="63"/>
      <c r="J107" s="64"/>
      <c r="K107" s="64"/>
      <c r="L107" s="59" t="s">
        <v>2800</v>
      </c>
      <c r="M107" s="56"/>
      <c r="N107" s="75" t="s">
        <v>2666</v>
      </c>
    </row>
    <row r="108" spans="1:14" s="44" customFormat="1" ht="94.5" x14ac:dyDescent="0.55000000000000004">
      <c r="A108" s="65" t="s">
        <v>2031</v>
      </c>
      <c r="B108" s="42">
        <v>6</v>
      </c>
      <c r="C108" s="65" t="s">
        <v>1268</v>
      </c>
      <c r="D108" s="65" t="s">
        <v>1999</v>
      </c>
      <c r="E108" s="67" t="s">
        <v>105</v>
      </c>
      <c r="F108" s="67">
        <v>2</v>
      </c>
      <c r="G108" s="65" t="s">
        <v>2365</v>
      </c>
      <c r="H108" s="63"/>
      <c r="I108" s="63"/>
      <c r="J108" s="64"/>
      <c r="K108" s="64"/>
      <c r="L108" s="59" t="s">
        <v>2800</v>
      </c>
      <c r="M108" s="56"/>
      <c r="N108" s="75" t="s">
        <v>2666</v>
      </c>
    </row>
    <row r="109" spans="1:14" s="44" customFormat="1" ht="48" x14ac:dyDescent="0.55000000000000004">
      <c r="A109" s="65" t="s">
        <v>2032</v>
      </c>
      <c r="B109" s="42">
        <v>6</v>
      </c>
      <c r="C109" s="65" t="s">
        <v>1268</v>
      </c>
      <c r="D109" s="65" t="s">
        <v>1999</v>
      </c>
      <c r="E109" s="67" t="s">
        <v>105</v>
      </c>
      <c r="F109" s="67">
        <v>2</v>
      </c>
      <c r="G109" s="65" t="s">
        <v>2366</v>
      </c>
      <c r="H109" s="63"/>
      <c r="I109" s="63"/>
      <c r="J109" s="64"/>
      <c r="K109" s="64"/>
      <c r="L109" s="59" t="s">
        <v>2800</v>
      </c>
      <c r="M109" s="56"/>
      <c r="N109" s="75" t="s">
        <v>2666</v>
      </c>
    </row>
    <row r="110" spans="1:14" s="44" customFormat="1" ht="48" x14ac:dyDescent="0.55000000000000004">
      <c r="A110" s="65" t="s">
        <v>2033</v>
      </c>
      <c r="B110" s="42">
        <v>6</v>
      </c>
      <c r="C110" s="65" t="s">
        <v>1268</v>
      </c>
      <c r="D110" s="65" t="s">
        <v>1999</v>
      </c>
      <c r="E110" s="67" t="s">
        <v>105</v>
      </c>
      <c r="F110" s="67">
        <v>2</v>
      </c>
      <c r="G110" s="65" t="s">
        <v>2367</v>
      </c>
      <c r="H110" s="63"/>
      <c r="I110" s="63"/>
      <c r="J110" s="64"/>
      <c r="K110" s="64"/>
      <c r="L110" s="59" t="s">
        <v>2800</v>
      </c>
      <c r="M110" s="56"/>
      <c r="N110" s="75" t="s">
        <v>2666</v>
      </c>
    </row>
    <row r="111" spans="1:14" s="44" customFormat="1" ht="82.9" x14ac:dyDescent="0.55000000000000004">
      <c r="A111" s="65" t="s">
        <v>2034</v>
      </c>
      <c r="B111" s="42">
        <v>6</v>
      </c>
      <c r="C111" s="65" t="s">
        <v>1268</v>
      </c>
      <c r="D111" s="65" t="s">
        <v>1999</v>
      </c>
      <c r="E111" s="67" t="s">
        <v>105</v>
      </c>
      <c r="F111" s="67">
        <v>2</v>
      </c>
      <c r="G111" s="65" t="s">
        <v>2368</v>
      </c>
      <c r="H111" s="63"/>
      <c r="I111" s="63"/>
      <c r="J111" s="64"/>
      <c r="K111" s="64"/>
      <c r="L111" s="59" t="s">
        <v>2800</v>
      </c>
      <c r="M111" s="56"/>
      <c r="N111" s="75" t="s">
        <v>2666</v>
      </c>
    </row>
    <row r="112" spans="1:14" s="44" customFormat="1" ht="117.75" x14ac:dyDescent="0.55000000000000004">
      <c r="A112" s="65" t="s">
        <v>2035</v>
      </c>
      <c r="B112" s="42">
        <v>6</v>
      </c>
      <c r="C112" s="65" t="s">
        <v>1268</v>
      </c>
      <c r="D112" s="65" t="s">
        <v>1999</v>
      </c>
      <c r="E112" s="67" t="s">
        <v>105</v>
      </c>
      <c r="F112" s="67">
        <v>2</v>
      </c>
      <c r="G112" s="65" t="s">
        <v>2369</v>
      </c>
      <c r="H112" s="63"/>
      <c r="I112" s="63"/>
      <c r="J112" s="64"/>
      <c r="K112" s="64"/>
      <c r="L112" s="59" t="s">
        <v>2800</v>
      </c>
      <c r="M112" s="56"/>
      <c r="N112" s="75" t="s">
        <v>2666</v>
      </c>
    </row>
    <row r="113" spans="1:14" s="44" customFormat="1" ht="36.4" x14ac:dyDescent="0.55000000000000004">
      <c r="A113" s="65" t="s">
        <v>2036</v>
      </c>
      <c r="B113" s="42">
        <v>6</v>
      </c>
      <c r="C113" s="65" t="s">
        <v>1268</v>
      </c>
      <c r="D113" s="65" t="s">
        <v>1999</v>
      </c>
      <c r="E113" s="67" t="s">
        <v>105</v>
      </c>
      <c r="F113" s="67">
        <v>2</v>
      </c>
      <c r="G113" s="65" t="s">
        <v>2370</v>
      </c>
      <c r="H113" s="63"/>
      <c r="I113" s="63"/>
      <c r="J113" s="64"/>
      <c r="K113" s="64"/>
      <c r="L113" s="59" t="s">
        <v>2800</v>
      </c>
      <c r="M113" s="56"/>
      <c r="N113" s="75" t="s">
        <v>2666</v>
      </c>
    </row>
    <row r="114" spans="1:14" s="44" customFormat="1" ht="82.9" x14ac:dyDescent="0.55000000000000004">
      <c r="A114" s="65" t="s">
        <v>2037</v>
      </c>
      <c r="B114" s="42">
        <v>6</v>
      </c>
      <c r="C114" s="65" t="s">
        <v>1268</v>
      </c>
      <c r="D114" s="65" t="s">
        <v>1999</v>
      </c>
      <c r="E114" s="67" t="s">
        <v>105</v>
      </c>
      <c r="F114" s="67">
        <v>3</v>
      </c>
      <c r="G114" s="65" t="s">
        <v>2371</v>
      </c>
      <c r="H114" s="63"/>
      <c r="I114" s="63"/>
      <c r="J114" s="64"/>
      <c r="K114" s="64"/>
      <c r="L114" s="59" t="s">
        <v>2800</v>
      </c>
      <c r="M114" s="56"/>
      <c r="N114" s="75" t="s">
        <v>2666</v>
      </c>
    </row>
    <row r="115" spans="1:14" s="44" customFormat="1" ht="199.15" x14ac:dyDescent="0.55000000000000004">
      <c r="A115" s="65" t="s">
        <v>2038</v>
      </c>
      <c r="B115" s="42">
        <v>6</v>
      </c>
      <c r="C115" s="65" t="s">
        <v>1268</v>
      </c>
      <c r="D115" s="65" t="s">
        <v>1999</v>
      </c>
      <c r="E115" s="67" t="s">
        <v>105</v>
      </c>
      <c r="F115" s="67">
        <v>3</v>
      </c>
      <c r="G115" s="65" t="s">
        <v>2372</v>
      </c>
      <c r="H115" s="63"/>
      <c r="I115" s="63"/>
      <c r="J115" s="64"/>
      <c r="K115" s="64"/>
      <c r="L115" s="59" t="s">
        <v>2800</v>
      </c>
      <c r="M115" s="56"/>
      <c r="N115" s="75" t="s">
        <v>2666</v>
      </c>
    </row>
    <row r="116" spans="1:14" s="44" customFormat="1" ht="184.5" x14ac:dyDescent="0.55000000000000004">
      <c r="A116" s="65" t="s">
        <v>2039</v>
      </c>
      <c r="B116" s="42">
        <v>6</v>
      </c>
      <c r="C116" s="65" t="s">
        <v>1268</v>
      </c>
      <c r="D116" s="65" t="s">
        <v>1999</v>
      </c>
      <c r="E116" s="67" t="s">
        <v>105</v>
      </c>
      <c r="F116" s="67">
        <v>3</v>
      </c>
      <c r="G116" s="65" t="s">
        <v>2373</v>
      </c>
      <c r="H116" s="63"/>
      <c r="I116" s="63"/>
      <c r="J116" s="64"/>
      <c r="K116" s="64"/>
      <c r="L116" s="60" t="s">
        <v>1984</v>
      </c>
      <c r="M116" s="61" t="s">
        <v>2764</v>
      </c>
      <c r="N116" s="75" t="s">
        <v>2666</v>
      </c>
    </row>
    <row r="117" spans="1:14" s="44" customFormat="1" ht="164.25" x14ac:dyDescent="0.55000000000000004">
      <c r="A117" s="65" t="s">
        <v>2040</v>
      </c>
      <c r="B117" s="42">
        <v>6</v>
      </c>
      <c r="C117" s="65" t="s">
        <v>1268</v>
      </c>
      <c r="D117" s="65" t="s">
        <v>1999</v>
      </c>
      <c r="E117" s="67" t="s">
        <v>105</v>
      </c>
      <c r="F117" s="67" t="s">
        <v>2668</v>
      </c>
      <c r="G117" s="65" t="s">
        <v>2374</v>
      </c>
      <c r="H117" s="63"/>
      <c r="I117" s="63"/>
      <c r="J117" s="64"/>
      <c r="K117" s="64"/>
      <c r="L117" s="59" t="s">
        <v>2800</v>
      </c>
      <c r="M117" s="56"/>
      <c r="N117" s="75" t="s">
        <v>2666</v>
      </c>
    </row>
    <row r="118" spans="1:14" s="44" customFormat="1" ht="129.4" x14ac:dyDescent="0.55000000000000004">
      <c r="A118" s="65" t="s">
        <v>2041</v>
      </c>
      <c r="B118" s="42">
        <v>6</v>
      </c>
      <c r="C118" s="65" t="s">
        <v>1268</v>
      </c>
      <c r="D118" s="65" t="s">
        <v>472</v>
      </c>
      <c r="E118" s="67" t="s">
        <v>105</v>
      </c>
      <c r="F118" s="67" t="s">
        <v>1985</v>
      </c>
      <c r="G118" s="65" t="s">
        <v>2375</v>
      </c>
      <c r="H118" s="63"/>
      <c r="I118" s="63"/>
      <c r="J118" s="64"/>
      <c r="K118" s="64"/>
      <c r="L118" s="58" t="s">
        <v>1968</v>
      </c>
      <c r="M118" s="56" t="s">
        <v>2765</v>
      </c>
      <c r="N118" s="75" t="s">
        <v>2666</v>
      </c>
    </row>
    <row r="119" spans="1:14" s="44" customFormat="1" ht="139.5" x14ac:dyDescent="0.35">
      <c r="A119" s="65" t="s">
        <v>2042</v>
      </c>
      <c r="B119" s="42">
        <v>6</v>
      </c>
      <c r="C119" s="65" t="s">
        <v>1268</v>
      </c>
      <c r="D119" s="65" t="s">
        <v>310</v>
      </c>
      <c r="E119" s="67" t="s">
        <v>105</v>
      </c>
      <c r="F119" s="67" t="s">
        <v>2667</v>
      </c>
      <c r="G119" s="65" t="s">
        <v>2376</v>
      </c>
      <c r="H119" s="63"/>
      <c r="I119" s="63"/>
      <c r="J119" s="64"/>
      <c r="K119" s="64"/>
      <c r="L119" s="58" t="s">
        <v>1968</v>
      </c>
      <c r="M119" s="57" t="s">
        <v>1944</v>
      </c>
      <c r="N119" s="75" t="s">
        <v>2666</v>
      </c>
    </row>
    <row r="120" spans="1:14" s="44" customFormat="1" ht="81.400000000000006" x14ac:dyDescent="0.55000000000000004">
      <c r="A120" s="42" t="s">
        <v>329</v>
      </c>
      <c r="B120" s="42">
        <v>6</v>
      </c>
      <c r="C120" s="42" t="s">
        <v>1268</v>
      </c>
      <c r="D120" s="42" t="s">
        <v>323</v>
      </c>
      <c r="E120" s="42" t="s">
        <v>258</v>
      </c>
      <c r="F120" s="42">
        <v>1</v>
      </c>
      <c r="G120" s="46" t="s">
        <v>1480</v>
      </c>
      <c r="H120" s="47"/>
      <c r="I120" s="47"/>
      <c r="J120" s="48" t="s">
        <v>1825</v>
      </c>
      <c r="K120" s="48" t="s">
        <v>1923</v>
      </c>
      <c r="L120" s="60" t="s">
        <v>1984</v>
      </c>
      <c r="M120" s="61" t="s">
        <v>2699</v>
      </c>
      <c r="N120" s="75"/>
    </row>
    <row r="121" spans="1:14" s="44" customFormat="1" ht="104.65" x14ac:dyDescent="0.55000000000000004">
      <c r="A121" s="42" t="s">
        <v>347</v>
      </c>
      <c r="B121" s="42">
        <v>6</v>
      </c>
      <c r="C121" s="42" t="s">
        <v>1268</v>
      </c>
      <c r="D121" s="42" t="s">
        <v>323</v>
      </c>
      <c r="E121" s="42" t="s">
        <v>105</v>
      </c>
      <c r="F121" s="42">
        <v>2</v>
      </c>
      <c r="G121" s="46" t="s">
        <v>348</v>
      </c>
      <c r="H121" s="47"/>
      <c r="I121" s="47"/>
      <c r="J121" s="48" t="s">
        <v>1813</v>
      </c>
      <c r="K121" s="48" t="s">
        <v>1829</v>
      </c>
      <c r="L121" s="60" t="s">
        <v>1984</v>
      </c>
      <c r="M121" s="61" t="s">
        <v>2689</v>
      </c>
      <c r="N121" s="75"/>
    </row>
    <row r="122" spans="1:14" s="44" customFormat="1" ht="104.65" x14ac:dyDescent="0.35">
      <c r="A122" s="65" t="s">
        <v>2043</v>
      </c>
      <c r="B122" s="42">
        <v>6</v>
      </c>
      <c r="C122" s="65" t="s">
        <v>1268</v>
      </c>
      <c r="D122" s="65" t="s">
        <v>310</v>
      </c>
      <c r="E122" s="67" t="s">
        <v>105</v>
      </c>
      <c r="F122" s="67" t="s">
        <v>2667</v>
      </c>
      <c r="G122" s="65" t="s">
        <v>2377</v>
      </c>
      <c r="H122" s="63"/>
      <c r="I122" s="63"/>
      <c r="J122" s="64"/>
      <c r="K122" s="64"/>
      <c r="L122" s="58" t="s">
        <v>1968</v>
      </c>
      <c r="M122" s="57" t="s">
        <v>1944</v>
      </c>
      <c r="N122" s="81" t="s">
        <v>2666</v>
      </c>
    </row>
    <row r="123" spans="1:14" s="44" customFormat="1" ht="151.15" x14ac:dyDescent="0.55000000000000004">
      <c r="A123" s="42" t="s">
        <v>353</v>
      </c>
      <c r="B123" s="42">
        <v>6</v>
      </c>
      <c r="C123" s="42" t="s">
        <v>1268</v>
      </c>
      <c r="D123" s="42" t="s">
        <v>323</v>
      </c>
      <c r="E123" s="42" t="s">
        <v>105</v>
      </c>
      <c r="F123" s="42">
        <v>2</v>
      </c>
      <c r="G123" s="46" t="s">
        <v>354</v>
      </c>
      <c r="H123" s="47"/>
      <c r="I123" s="47"/>
      <c r="J123" s="48" t="s">
        <v>1813</v>
      </c>
      <c r="K123" s="48" t="s">
        <v>1829</v>
      </c>
      <c r="L123" s="60" t="s">
        <v>1984</v>
      </c>
      <c r="M123" s="61" t="s">
        <v>2689</v>
      </c>
      <c r="N123" s="75"/>
    </row>
    <row r="124" spans="1:14" s="44" customFormat="1" ht="129.4" x14ac:dyDescent="0.55000000000000004">
      <c r="A124" s="65" t="s">
        <v>2044</v>
      </c>
      <c r="B124" s="42">
        <v>6</v>
      </c>
      <c r="C124" s="65" t="s">
        <v>1268</v>
      </c>
      <c r="D124" s="65" t="s">
        <v>1999</v>
      </c>
      <c r="E124" s="67" t="s">
        <v>105</v>
      </c>
      <c r="F124" s="67" t="s">
        <v>2668</v>
      </c>
      <c r="G124" s="65" t="s">
        <v>2378</v>
      </c>
      <c r="H124" s="63"/>
      <c r="I124" s="63"/>
      <c r="J124" s="64"/>
      <c r="K124" s="64"/>
      <c r="L124" s="60" t="s">
        <v>1984</v>
      </c>
      <c r="M124" s="56" t="s">
        <v>2701</v>
      </c>
      <c r="N124" s="75" t="s">
        <v>2666</v>
      </c>
    </row>
    <row r="125" spans="1:14" s="44" customFormat="1" ht="71.25" x14ac:dyDescent="0.55000000000000004">
      <c r="A125" s="65" t="s">
        <v>2045</v>
      </c>
      <c r="B125" s="42">
        <v>6</v>
      </c>
      <c r="C125" s="65" t="s">
        <v>1268</v>
      </c>
      <c r="D125" s="65" t="s">
        <v>1999</v>
      </c>
      <c r="E125" s="67" t="s">
        <v>105</v>
      </c>
      <c r="F125" s="67" t="s">
        <v>2667</v>
      </c>
      <c r="G125" s="65" t="s">
        <v>2379</v>
      </c>
      <c r="H125" s="63"/>
      <c r="I125" s="63"/>
      <c r="J125" s="64"/>
      <c r="K125" s="64"/>
      <c r="L125" s="60" t="s">
        <v>1984</v>
      </c>
      <c r="M125" s="56" t="s">
        <v>2701</v>
      </c>
      <c r="N125" s="75" t="s">
        <v>2666</v>
      </c>
    </row>
    <row r="126" spans="1:14" s="44" customFormat="1" ht="59.65" x14ac:dyDescent="0.55000000000000004">
      <c r="A126" s="65" t="s">
        <v>2046</v>
      </c>
      <c r="B126" s="42">
        <v>6</v>
      </c>
      <c r="C126" s="65" t="s">
        <v>1268</v>
      </c>
      <c r="D126" s="65" t="s">
        <v>323</v>
      </c>
      <c r="E126" s="67" t="s">
        <v>258</v>
      </c>
      <c r="F126" s="67" t="s">
        <v>1985</v>
      </c>
      <c r="G126" s="65" t="s">
        <v>2380</v>
      </c>
      <c r="H126" s="63"/>
      <c r="I126" s="63"/>
      <c r="J126" s="64"/>
      <c r="K126" s="64"/>
      <c r="L126" s="58" t="s">
        <v>1968</v>
      </c>
      <c r="M126" s="56" t="s">
        <v>1965</v>
      </c>
      <c r="N126" s="75" t="s">
        <v>2666</v>
      </c>
    </row>
    <row r="127" spans="1:14" s="44" customFormat="1" ht="71.25" x14ac:dyDescent="0.55000000000000004">
      <c r="A127" s="65" t="s">
        <v>2047</v>
      </c>
      <c r="B127" s="42">
        <v>6</v>
      </c>
      <c r="C127" s="65" t="s">
        <v>1268</v>
      </c>
      <c r="D127" s="65" t="s">
        <v>323</v>
      </c>
      <c r="E127" s="67" t="s">
        <v>258</v>
      </c>
      <c r="F127" s="67" t="s">
        <v>1985</v>
      </c>
      <c r="G127" s="65" t="s">
        <v>2381</v>
      </c>
      <c r="H127" s="63"/>
      <c r="I127" s="63"/>
      <c r="J127" s="64"/>
      <c r="K127" s="64"/>
      <c r="L127" s="58" t="s">
        <v>1968</v>
      </c>
      <c r="M127" s="56" t="s">
        <v>2767</v>
      </c>
      <c r="N127" s="75" t="s">
        <v>2666</v>
      </c>
    </row>
    <row r="128" spans="1:14" s="44" customFormat="1" ht="59.65" x14ac:dyDescent="0.55000000000000004">
      <c r="A128" s="65" t="s">
        <v>2048</v>
      </c>
      <c r="B128" s="42">
        <v>6</v>
      </c>
      <c r="C128" s="65" t="s">
        <v>1268</v>
      </c>
      <c r="D128" s="65" t="s">
        <v>1999</v>
      </c>
      <c r="E128" s="67" t="s">
        <v>258</v>
      </c>
      <c r="F128" s="67">
        <v>1</v>
      </c>
      <c r="G128" s="65" t="s">
        <v>2382</v>
      </c>
      <c r="H128" s="63"/>
      <c r="I128" s="63"/>
      <c r="J128" s="64"/>
      <c r="K128" s="64"/>
      <c r="L128" s="59" t="s">
        <v>2800</v>
      </c>
      <c r="M128" s="56"/>
      <c r="N128" s="75" t="s">
        <v>2666</v>
      </c>
    </row>
    <row r="129" spans="1:14" s="44" customFormat="1" ht="129.4" x14ac:dyDescent="0.55000000000000004">
      <c r="A129" s="65" t="s">
        <v>2049</v>
      </c>
      <c r="B129" s="42">
        <v>6</v>
      </c>
      <c r="C129" s="65" t="s">
        <v>1268</v>
      </c>
      <c r="D129" s="65" t="s">
        <v>1999</v>
      </c>
      <c r="E129" s="67" t="s">
        <v>258</v>
      </c>
      <c r="F129" s="67">
        <v>3</v>
      </c>
      <c r="G129" s="65" t="s">
        <v>2383</v>
      </c>
      <c r="H129" s="63"/>
      <c r="I129" s="63"/>
      <c r="J129" s="64"/>
      <c r="K129" s="64"/>
      <c r="L129" s="58" t="s">
        <v>1968</v>
      </c>
      <c r="M129" s="56" t="s">
        <v>1965</v>
      </c>
      <c r="N129" s="75" t="s">
        <v>2666</v>
      </c>
    </row>
    <row r="130" spans="1:14" s="44" customFormat="1" ht="104.65" x14ac:dyDescent="0.55000000000000004">
      <c r="A130" s="42" t="s">
        <v>358</v>
      </c>
      <c r="B130" s="42">
        <v>7</v>
      </c>
      <c r="C130" s="42" t="s">
        <v>1267</v>
      </c>
      <c r="D130" s="42" t="s">
        <v>360</v>
      </c>
      <c r="E130" s="42" t="s">
        <v>105</v>
      </c>
      <c r="F130" s="42">
        <v>1</v>
      </c>
      <c r="G130" s="46" t="s">
        <v>361</v>
      </c>
      <c r="H130" s="47"/>
      <c r="I130" s="47"/>
      <c r="J130" s="48" t="s">
        <v>1814</v>
      </c>
      <c r="K130" s="48" t="s">
        <v>1830</v>
      </c>
      <c r="L130" s="60" t="s">
        <v>1984</v>
      </c>
      <c r="M130" s="56" t="s">
        <v>2690</v>
      </c>
      <c r="N130" s="75"/>
    </row>
    <row r="131" spans="1:14" s="44" customFormat="1" ht="104.65" x14ac:dyDescent="0.55000000000000004">
      <c r="A131" s="42" t="s">
        <v>366</v>
      </c>
      <c r="B131" s="42">
        <v>7</v>
      </c>
      <c r="C131" s="42" t="s">
        <v>1267</v>
      </c>
      <c r="D131" s="42" t="s">
        <v>360</v>
      </c>
      <c r="E131" s="42" t="s">
        <v>105</v>
      </c>
      <c r="F131" s="42">
        <v>1</v>
      </c>
      <c r="G131" s="46" t="s">
        <v>367</v>
      </c>
      <c r="H131" s="47"/>
      <c r="I131" s="47"/>
      <c r="J131" s="48" t="s">
        <v>1814</v>
      </c>
      <c r="K131" s="48" t="s">
        <v>1830</v>
      </c>
      <c r="L131" s="59" t="s">
        <v>2800</v>
      </c>
      <c r="M131" s="61"/>
      <c r="N131" s="75"/>
    </row>
    <row r="132" spans="1:14" s="44" customFormat="1" ht="104.65" x14ac:dyDescent="0.55000000000000004">
      <c r="A132" s="42" t="s">
        <v>1486</v>
      </c>
      <c r="B132" s="42">
        <v>7</v>
      </c>
      <c r="C132" s="42" t="s">
        <v>1267</v>
      </c>
      <c r="D132" s="42" t="s">
        <v>360</v>
      </c>
      <c r="E132" s="42" t="s">
        <v>105</v>
      </c>
      <c r="F132" s="42">
        <v>2</v>
      </c>
      <c r="G132" s="46" t="s">
        <v>1487</v>
      </c>
      <c r="H132" s="47"/>
      <c r="I132" s="47"/>
      <c r="J132" s="48" t="s">
        <v>1814</v>
      </c>
      <c r="K132" s="48" t="s">
        <v>1830</v>
      </c>
      <c r="L132" s="60" t="s">
        <v>1984</v>
      </c>
      <c r="M132" s="56" t="s">
        <v>2700</v>
      </c>
      <c r="N132" s="75"/>
    </row>
    <row r="133" spans="1:14" s="44" customFormat="1" ht="104.65" x14ac:dyDescent="0.55000000000000004">
      <c r="A133" s="42" t="s">
        <v>1504</v>
      </c>
      <c r="B133" s="42">
        <v>7</v>
      </c>
      <c r="C133" s="42" t="s">
        <v>1267</v>
      </c>
      <c r="D133" s="42" t="s">
        <v>360</v>
      </c>
      <c r="E133" s="42" t="s">
        <v>105</v>
      </c>
      <c r="F133" s="42">
        <v>3</v>
      </c>
      <c r="G133" s="46" t="s">
        <v>1505</v>
      </c>
      <c r="H133" s="47"/>
      <c r="I133" s="47"/>
      <c r="J133" s="48" t="s">
        <v>1814</v>
      </c>
      <c r="K133" s="48" t="s">
        <v>1830</v>
      </c>
      <c r="L133" s="60" t="s">
        <v>1984</v>
      </c>
      <c r="M133" s="56" t="s">
        <v>2701</v>
      </c>
      <c r="N133" s="75"/>
    </row>
    <row r="134" spans="1:14" s="44" customFormat="1" ht="104.65" x14ac:dyDescent="0.55000000000000004">
      <c r="A134" s="42" t="s">
        <v>1506</v>
      </c>
      <c r="B134" s="42">
        <v>7</v>
      </c>
      <c r="C134" s="42" t="s">
        <v>1267</v>
      </c>
      <c r="D134" s="42" t="s">
        <v>360</v>
      </c>
      <c r="E134" s="42" t="s">
        <v>105</v>
      </c>
      <c r="F134" s="42">
        <v>3</v>
      </c>
      <c r="G134" s="46" t="s">
        <v>1507</v>
      </c>
      <c r="H134" s="47"/>
      <c r="I134" s="47"/>
      <c r="J134" s="48" t="s">
        <v>1814</v>
      </c>
      <c r="K134" s="48" t="s">
        <v>1830</v>
      </c>
      <c r="L134" s="59" t="s">
        <v>2800</v>
      </c>
      <c r="M134" s="56"/>
      <c r="N134" s="75"/>
    </row>
    <row r="135" spans="1:14" s="44" customFormat="1" ht="104.65" x14ac:dyDescent="0.55000000000000004">
      <c r="A135" s="42" t="s">
        <v>372</v>
      </c>
      <c r="B135" s="42">
        <v>7</v>
      </c>
      <c r="C135" s="42" t="s">
        <v>1267</v>
      </c>
      <c r="D135" s="42" t="s">
        <v>373</v>
      </c>
      <c r="E135" s="42" t="s">
        <v>258</v>
      </c>
      <c r="F135" s="42">
        <v>1</v>
      </c>
      <c r="G135" s="46" t="s">
        <v>374</v>
      </c>
      <c r="H135" s="47"/>
      <c r="I135" s="47"/>
      <c r="J135" s="48" t="s">
        <v>1816</v>
      </c>
      <c r="K135" s="48" t="s">
        <v>1831</v>
      </c>
      <c r="L135" s="60" t="s">
        <v>1984</v>
      </c>
      <c r="M135" s="61" t="s">
        <v>1990</v>
      </c>
      <c r="N135" s="75"/>
    </row>
    <row r="136" spans="1:14" s="44" customFormat="1" ht="139.5" x14ac:dyDescent="0.55000000000000004">
      <c r="A136" s="42" t="s">
        <v>1488</v>
      </c>
      <c r="B136" s="42">
        <v>7</v>
      </c>
      <c r="C136" s="42" t="s">
        <v>1267</v>
      </c>
      <c r="D136" s="42" t="s">
        <v>373</v>
      </c>
      <c r="E136" s="42" t="s">
        <v>258</v>
      </c>
      <c r="F136" s="42">
        <v>2</v>
      </c>
      <c r="G136" s="46" t="s">
        <v>1489</v>
      </c>
      <c r="H136" s="47"/>
      <c r="I136" s="47"/>
      <c r="J136" s="48" t="s">
        <v>1817</v>
      </c>
      <c r="K136" s="48" t="s">
        <v>1832</v>
      </c>
      <c r="L136" s="60" t="s">
        <v>1984</v>
      </c>
      <c r="M136" s="61" t="s">
        <v>2702</v>
      </c>
      <c r="N136" s="75"/>
    </row>
    <row r="137" spans="1:14" s="44" customFormat="1" ht="81.400000000000006" x14ac:dyDescent="0.55000000000000004">
      <c r="A137" s="42" t="s">
        <v>1490</v>
      </c>
      <c r="B137" s="42">
        <v>7</v>
      </c>
      <c r="C137" s="42" t="s">
        <v>1267</v>
      </c>
      <c r="D137" s="42" t="s">
        <v>373</v>
      </c>
      <c r="E137" s="42" t="s">
        <v>258</v>
      </c>
      <c r="F137" s="42">
        <v>2</v>
      </c>
      <c r="G137" s="46" t="s">
        <v>1491</v>
      </c>
      <c r="H137" s="47"/>
      <c r="I137" s="47"/>
      <c r="J137" s="48" t="s">
        <v>1826</v>
      </c>
      <c r="K137" s="48" t="s">
        <v>1824</v>
      </c>
      <c r="L137" s="60" t="s">
        <v>1984</v>
      </c>
      <c r="M137" s="61" t="s">
        <v>1991</v>
      </c>
      <c r="N137" s="75"/>
    </row>
    <row r="138" spans="1:14" s="44" customFormat="1" ht="139.5" x14ac:dyDescent="0.55000000000000004">
      <c r="A138" s="42" t="s">
        <v>379</v>
      </c>
      <c r="B138" s="42">
        <v>7</v>
      </c>
      <c r="C138" s="42" t="s">
        <v>1267</v>
      </c>
      <c r="D138" s="42" t="s">
        <v>380</v>
      </c>
      <c r="E138" s="42" t="s">
        <v>105</v>
      </c>
      <c r="F138" s="42">
        <v>1</v>
      </c>
      <c r="G138" s="46" t="s">
        <v>381</v>
      </c>
      <c r="H138" s="47"/>
      <c r="I138" s="47"/>
      <c r="J138" s="48" t="s">
        <v>1817</v>
      </c>
      <c r="K138" s="48" t="s">
        <v>1832</v>
      </c>
      <c r="L138" s="60" t="s">
        <v>1984</v>
      </c>
      <c r="M138" s="56" t="s">
        <v>2691</v>
      </c>
      <c r="N138" s="75"/>
    </row>
    <row r="139" spans="1:14" s="44" customFormat="1" ht="104.65" x14ac:dyDescent="0.55000000000000004">
      <c r="A139" s="42" t="s">
        <v>1492</v>
      </c>
      <c r="B139" s="42">
        <v>7</v>
      </c>
      <c r="C139" s="42" t="s">
        <v>1267</v>
      </c>
      <c r="D139" s="42" t="s">
        <v>380</v>
      </c>
      <c r="E139" s="42" t="s">
        <v>105</v>
      </c>
      <c r="F139" s="42">
        <v>2</v>
      </c>
      <c r="G139" s="46" t="s">
        <v>1493</v>
      </c>
      <c r="H139" s="47"/>
      <c r="I139" s="47"/>
      <c r="J139" s="48" t="s">
        <v>1819</v>
      </c>
      <c r="K139" s="48" t="s">
        <v>1833</v>
      </c>
      <c r="L139" s="60" t="s">
        <v>1984</v>
      </c>
      <c r="M139" s="56" t="s">
        <v>2691</v>
      </c>
      <c r="N139" s="75"/>
    </row>
    <row r="140" spans="1:14" s="44" customFormat="1" ht="139.5" x14ac:dyDescent="0.55000000000000004">
      <c r="A140" s="42" t="s">
        <v>1494</v>
      </c>
      <c r="B140" s="42">
        <v>7</v>
      </c>
      <c r="C140" s="42" t="s">
        <v>1267</v>
      </c>
      <c r="D140" s="42" t="s">
        <v>380</v>
      </c>
      <c r="E140" s="42" t="s">
        <v>105</v>
      </c>
      <c r="F140" s="42">
        <v>2</v>
      </c>
      <c r="G140" s="46" t="s">
        <v>1495</v>
      </c>
      <c r="H140" s="47"/>
      <c r="I140" s="47"/>
      <c r="J140" s="48" t="s">
        <v>1817</v>
      </c>
      <c r="K140" s="48" t="s">
        <v>1834</v>
      </c>
      <c r="L140" s="60" t="s">
        <v>1984</v>
      </c>
      <c r="M140" s="56" t="s">
        <v>2692</v>
      </c>
      <c r="N140" s="75"/>
    </row>
    <row r="141" spans="1:14" s="44" customFormat="1" ht="139.5" x14ac:dyDescent="0.55000000000000004">
      <c r="A141" s="42" t="s">
        <v>1496</v>
      </c>
      <c r="B141" s="42">
        <v>7</v>
      </c>
      <c r="C141" s="42" t="s">
        <v>1267</v>
      </c>
      <c r="D141" s="42" t="s">
        <v>380</v>
      </c>
      <c r="E141" s="42" t="s">
        <v>105</v>
      </c>
      <c r="F141" s="42">
        <v>2</v>
      </c>
      <c r="G141" s="46" t="s">
        <v>1497</v>
      </c>
      <c r="H141" s="47"/>
      <c r="I141" s="47"/>
      <c r="J141" s="48" t="s">
        <v>1817</v>
      </c>
      <c r="K141" s="48" t="s">
        <v>1832</v>
      </c>
      <c r="L141" s="60" t="s">
        <v>1984</v>
      </c>
      <c r="M141" s="61" t="s">
        <v>2703</v>
      </c>
      <c r="N141" s="75"/>
    </row>
    <row r="142" spans="1:14" s="44" customFormat="1" ht="81.400000000000006" x14ac:dyDescent="0.55000000000000004">
      <c r="A142" s="42" t="s">
        <v>1498</v>
      </c>
      <c r="B142" s="42">
        <v>7</v>
      </c>
      <c r="C142" s="42" t="s">
        <v>1267</v>
      </c>
      <c r="D142" s="42" t="s">
        <v>380</v>
      </c>
      <c r="E142" s="42" t="s">
        <v>105</v>
      </c>
      <c r="F142" s="42">
        <v>2</v>
      </c>
      <c r="G142" s="46" t="s">
        <v>1499</v>
      </c>
      <c r="H142" s="47"/>
      <c r="I142" s="47"/>
      <c r="J142" s="48" t="s">
        <v>1826</v>
      </c>
      <c r="K142" s="48" t="s">
        <v>1824</v>
      </c>
      <c r="L142" s="60" t="s">
        <v>1984</v>
      </c>
      <c r="M142" s="56" t="s">
        <v>2704</v>
      </c>
      <c r="N142" s="75"/>
    </row>
    <row r="143" spans="1:14" s="44" customFormat="1" ht="116.25" x14ac:dyDescent="0.55000000000000004">
      <c r="A143" s="42" t="s">
        <v>1500</v>
      </c>
      <c r="B143" s="42">
        <v>7</v>
      </c>
      <c r="C143" s="42" t="s">
        <v>1267</v>
      </c>
      <c r="D143" s="42" t="s">
        <v>380</v>
      </c>
      <c r="E143" s="42" t="s">
        <v>105</v>
      </c>
      <c r="F143" s="42">
        <v>2</v>
      </c>
      <c r="G143" s="46" t="s">
        <v>1501</v>
      </c>
      <c r="H143" s="47"/>
      <c r="I143" s="47"/>
      <c r="J143" s="48" t="s">
        <v>1817</v>
      </c>
      <c r="K143" s="48" t="s">
        <v>1818</v>
      </c>
      <c r="L143" s="59" t="s">
        <v>2800</v>
      </c>
      <c r="M143" s="56"/>
      <c r="N143" s="75"/>
    </row>
    <row r="144" spans="1:14" s="44" customFormat="1" ht="104.65" x14ac:dyDescent="0.55000000000000004">
      <c r="A144" s="42" t="s">
        <v>1502</v>
      </c>
      <c r="B144" s="42">
        <v>7</v>
      </c>
      <c r="C144" s="42" t="s">
        <v>1267</v>
      </c>
      <c r="D144" s="42" t="s">
        <v>380</v>
      </c>
      <c r="E144" s="42" t="s">
        <v>105</v>
      </c>
      <c r="F144" s="42">
        <v>2</v>
      </c>
      <c r="G144" s="46" t="s">
        <v>1503</v>
      </c>
      <c r="H144" s="47"/>
      <c r="I144" s="47"/>
      <c r="J144" s="48" t="s">
        <v>1819</v>
      </c>
      <c r="K144" s="48" t="s">
        <v>1833</v>
      </c>
      <c r="L144" s="58" t="s">
        <v>1968</v>
      </c>
      <c r="M144" s="56" t="s">
        <v>1965</v>
      </c>
      <c r="N144" s="75"/>
    </row>
    <row r="145" spans="1:14" s="44" customFormat="1" ht="104.65" x14ac:dyDescent="0.55000000000000004">
      <c r="A145" s="42" t="s">
        <v>1508</v>
      </c>
      <c r="B145" s="42">
        <v>7</v>
      </c>
      <c r="C145" s="42" t="s">
        <v>1267</v>
      </c>
      <c r="D145" s="42" t="s">
        <v>380</v>
      </c>
      <c r="E145" s="42" t="s">
        <v>105</v>
      </c>
      <c r="F145" s="42">
        <v>3</v>
      </c>
      <c r="G145" s="46" t="s">
        <v>1509</v>
      </c>
      <c r="H145" s="47"/>
      <c r="I145" s="47"/>
      <c r="J145" s="48" t="s">
        <v>1820</v>
      </c>
      <c r="K145" s="48" t="s">
        <v>1835</v>
      </c>
      <c r="L145" s="60" t="s">
        <v>1984</v>
      </c>
      <c r="M145" s="61" t="s">
        <v>1992</v>
      </c>
      <c r="N145" s="75"/>
    </row>
    <row r="146" spans="1:14" s="44" customFormat="1" ht="139.5" x14ac:dyDescent="0.55000000000000004">
      <c r="A146" s="42" t="s">
        <v>1510</v>
      </c>
      <c r="B146" s="42">
        <v>7</v>
      </c>
      <c r="C146" s="42" t="s">
        <v>1267</v>
      </c>
      <c r="D146" s="42" t="s">
        <v>380</v>
      </c>
      <c r="E146" s="42" t="s">
        <v>105</v>
      </c>
      <c r="F146" s="42">
        <v>3</v>
      </c>
      <c r="G146" s="46" t="s">
        <v>1511</v>
      </c>
      <c r="H146" s="47"/>
      <c r="I146" s="47"/>
      <c r="J146" s="48" t="s">
        <v>1817</v>
      </c>
      <c r="K146" s="48" t="s">
        <v>1832</v>
      </c>
      <c r="L146" s="60" t="s">
        <v>1984</v>
      </c>
      <c r="M146" s="61" t="s">
        <v>1993</v>
      </c>
      <c r="N146" s="75"/>
    </row>
    <row r="147" spans="1:14" s="44" customFormat="1" ht="139.5" x14ac:dyDescent="0.55000000000000004">
      <c r="A147" s="42" t="s">
        <v>1512</v>
      </c>
      <c r="B147" s="42">
        <v>7</v>
      </c>
      <c r="C147" s="42" t="s">
        <v>1267</v>
      </c>
      <c r="D147" s="42" t="s">
        <v>380</v>
      </c>
      <c r="E147" s="42" t="s">
        <v>105</v>
      </c>
      <c r="F147" s="42">
        <v>3</v>
      </c>
      <c r="G147" s="46" t="s">
        <v>1513</v>
      </c>
      <c r="H147" s="47"/>
      <c r="I147" s="47"/>
      <c r="J147" s="48" t="s">
        <v>1817</v>
      </c>
      <c r="K147" s="48" t="s">
        <v>1832</v>
      </c>
      <c r="L147" s="60" t="s">
        <v>1984</v>
      </c>
      <c r="M147" s="61" t="s">
        <v>1993</v>
      </c>
      <c r="N147" s="75"/>
    </row>
    <row r="148" spans="1:14" s="44" customFormat="1" ht="139.5" x14ac:dyDescent="0.55000000000000004">
      <c r="A148" s="42" t="s">
        <v>1514</v>
      </c>
      <c r="B148" s="42">
        <v>7</v>
      </c>
      <c r="C148" s="42" t="s">
        <v>1267</v>
      </c>
      <c r="D148" s="42" t="s">
        <v>380</v>
      </c>
      <c r="E148" s="42" t="s">
        <v>105</v>
      </c>
      <c r="F148" s="42">
        <v>3</v>
      </c>
      <c r="G148" s="46" t="s">
        <v>1515</v>
      </c>
      <c r="H148" s="47"/>
      <c r="I148" s="47"/>
      <c r="J148" s="48" t="s">
        <v>1817</v>
      </c>
      <c r="K148" s="48" t="s">
        <v>1832</v>
      </c>
      <c r="L148" s="60" t="s">
        <v>1984</v>
      </c>
      <c r="M148" s="56" t="s">
        <v>2705</v>
      </c>
      <c r="N148" s="75"/>
    </row>
    <row r="149" spans="1:14" s="44" customFormat="1" ht="71.25" x14ac:dyDescent="0.55000000000000004">
      <c r="A149" s="65" t="s">
        <v>2050</v>
      </c>
      <c r="B149" s="42">
        <v>7</v>
      </c>
      <c r="C149" s="65" t="s">
        <v>1267</v>
      </c>
      <c r="D149" s="65" t="s">
        <v>360</v>
      </c>
      <c r="E149" s="67" t="s">
        <v>105</v>
      </c>
      <c r="F149" s="67" t="s">
        <v>2667</v>
      </c>
      <c r="G149" s="65" t="s">
        <v>2384</v>
      </c>
      <c r="H149" s="63"/>
      <c r="I149" s="63"/>
      <c r="J149" s="64"/>
      <c r="K149" s="64"/>
      <c r="L149" s="60" t="s">
        <v>1984</v>
      </c>
      <c r="M149" s="56" t="s">
        <v>2763</v>
      </c>
      <c r="N149" s="75" t="s">
        <v>2666</v>
      </c>
    </row>
    <row r="150" spans="1:14" s="44" customFormat="1" ht="94.5" x14ac:dyDescent="0.55000000000000004">
      <c r="A150" s="65" t="s">
        <v>2051</v>
      </c>
      <c r="B150" s="42">
        <v>7</v>
      </c>
      <c r="C150" s="65" t="s">
        <v>1267</v>
      </c>
      <c r="D150" s="65" t="s">
        <v>360</v>
      </c>
      <c r="E150" s="67" t="s">
        <v>105</v>
      </c>
      <c r="F150" s="67" t="s">
        <v>2667</v>
      </c>
      <c r="G150" s="65" t="s">
        <v>2385</v>
      </c>
      <c r="H150" s="63"/>
      <c r="I150" s="63"/>
      <c r="J150" s="64"/>
      <c r="K150" s="64"/>
      <c r="L150" s="60" t="s">
        <v>1984</v>
      </c>
      <c r="M150" s="56" t="s">
        <v>2763</v>
      </c>
      <c r="N150" s="75" t="s">
        <v>2666</v>
      </c>
    </row>
    <row r="151" spans="1:14" s="44" customFormat="1" ht="94.5" x14ac:dyDescent="0.55000000000000004">
      <c r="A151" s="65" t="s">
        <v>2052</v>
      </c>
      <c r="B151" s="42">
        <v>7</v>
      </c>
      <c r="C151" s="65" t="s">
        <v>1267</v>
      </c>
      <c r="D151" s="65" t="s">
        <v>380</v>
      </c>
      <c r="E151" s="67" t="s">
        <v>105</v>
      </c>
      <c r="F151" s="67" t="s">
        <v>2668</v>
      </c>
      <c r="G151" s="65" t="s">
        <v>2386</v>
      </c>
      <c r="H151" s="63"/>
      <c r="I151" s="63"/>
      <c r="J151" s="64"/>
      <c r="K151" s="64"/>
      <c r="L151" s="59" t="s">
        <v>2800</v>
      </c>
      <c r="M151" s="56"/>
      <c r="N151" s="75" t="s">
        <v>2666</v>
      </c>
    </row>
    <row r="152" spans="1:14" s="44" customFormat="1" ht="61.5" x14ac:dyDescent="0.55000000000000004">
      <c r="A152" s="65" t="s">
        <v>2053</v>
      </c>
      <c r="B152" s="42">
        <v>7</v>
      </c>
      <c r="C152" s="65" t="s">
        <v>1267</v>
      </c>
      <c r="D152" s="65" t="s">
        <v>380</v>
      </c>
      <c r="E152" s="67" t="s">
        <v>105</v>
      </c>
      <c r="F152" s="67" t="s">
        <v>2667</v>
      </c>
      <c r="G152" s="65" t="s">
        <v>2387</v>
      </c>
      <c r="H152" s="63"/>
      <c r="I152" s="63"/>
      <c r="J152" s="64"/>
      <c r="K152" s="64"/>
      <c r="L152" s="60" t="s">
        <v>1984</v>
      </c>
      <c r="M152" s="56" t="s">
        <v>2692</v>
      </c>
      <c r="N152" s="75" t="s">
        <v>2666</v>
      </c>
    </row>
    <row r="153" spans="1:14" s="44" customFormat="1" ht="36.4" x14ac:dyDescent="0.55000000000000004">
      <c r="A153" s="65" t="s">
        <v>2054</v>
      </c>
      <c r="B153" s="42">
        <v>7</v>
      </c>
      <c r="C153" s="65" t="s">
        <v>1267</v>
      </c>
      <c r="D153" s="65" t="s">
        <v>380</v>
      </c>
      <c r="E153" s="67" t="s">
        <v>105</v>
      </c>
      <c r="F153" s="67" t="s">
        <v>2667</v>
      </c>
      <c r="G153" s="65" t="s">
        <v>2388</v>
      </c>
      <c r="H153" s="63"/>
      <c r="I153" s="63"/>
      <c r="J153" s="64"/>
      <c r="K153" s="64"/>
      <c r="L153" s="59" t="s">
        <v>2800</v>
      </c>
      <c r="M153" s="56"/>
      <c r="N153" s="75" t="s">
        <v>2666</v>
      </c>
    </row>
    <row r="154" spans="1:14" s="44" customFormat="1" ht="199.15" x14ac:dyDescent="0.55000000000000004">
      <c r="A154" s="65" t="s">
        <v>2055</v>
      </c>
      <c r="B154" s="42">
        <v>7</v>
      </c>
      <c r="C154" s="65" t="s">
        <v>1267</v>
      </c>
      <c r="D154" s="65" t="s">
        <v>380</v>
      </c>
      <c r="E154" s="67" t="s">
        <v>105</v>
      </c>
      <c r="F154" s="67" t="s">
        <v>2667</v>
      </c>
      <c r="G154" s="65" t="s">
        <v>2389</v>
      </c>
      <c r="H154" s="63"/>
      <c r="I154" s="63"/>
      <c r="J154" s="64"/>
      <c r="K154" s="64"/>
      <c r="L154" s="60" t="s">
        <v>1984</v>
      </c>
      <c r="M154" s="56" t="s">
        <v>2766</v>
      </c>
      <c r="N154" s="75" t="s">
        <v>2666</v>
      </c>
    </row>
    <row r="155" spans="1:14" s="44" customFormat="1" ht="59.65" x14ac:dyDescent="0.55000000000000004">
      <c r="A155" s="65" t="s">
        <v>2056</v>
      </c>
      <c r="B155" s="42">
        <v>7</v>
      </c>
      <c r="C155" s="65" t="s">
        <v>1267</v>
      </c>
      <c r="D155" s="65" t="s">
        <v>380</v>
      </c>
      <c r="E155" s="67" t="s">
        <v>105</v>
      </c>
      <c r="F155" s="67" t="s">
        <v>2668</v>
      </c>
      <c r="G155" s="65" t="s">
        <v>2390</v>
      </c>
      <c r="H155" s="63"/>
      <c r="I155" s="63"/>
      <c r="J155" s="64"/>
      <c r="K155" s="64"/>
      <c r="L155" s="59" t="s">
        <v>2800</v>
      </c>
      <c r="M155" s="56"/>
      <c r="N155" s="75" t="s">
        <v>2666</v>
      </c>
    </row>
    <row r="156" spans="1:14" s="44" customFormat="1" ht="117.75" x14ac:dyDescent="0.55000000000000004">
      <c r="A156" s="65" t="s">
        <v>2057</v>
      </c>
      <c r="B156" s="42">
        <v>7</v>
      </c>
      <c r="C156" s="65" t="s">
        <v>1267</v>
      </c>
      <c r="D156" s="65" t="s">
        <v>380</v>
      </c>
      <c r="E156" s="67" t="s">
        <v>105</v>
      </c>
      <c r="F156" s="67" t="s">
        <v>2668</v>
      </c>
      <c r="G156" s="65" t="s">
        <v>2391</v>
      </c>
      <c r="H156" s="63"/>
      <c r="I156" s="63"/>
      <c r="J156" s="64"/>
      <c r="K156" s="64"/>
      <c r="L156" s="60" t="s">
        <v>1984</v>
      </c>
      <c r="M156" s="61" t="s">
        <v>1990</v>
      </c>
      <c r="N156" s="75" t="s">
        <v>2666</v>
      </c>
    </row>
    <row r="157" spans="1:14" s="44" customFormat="1" ht="210.75" x14ac:dyDescent="0.55000000000000004">
      <c r="A157" s="65" t="s">
        <v>2058</v>
      </c>
      <c r="B157" s="42">
        <v>7</v>
      </c>
      <c r="C157" s="65" t="s">
        <v>1267</v>
      </c>
      <c r="D157" s="65" t="s">
        <v>380</v>
      </c>
      <c r="E157" s="67" t="s">
        <v>105</v>
      </c>
      <c r="F157" s="67" t="s">
        <v>2668</v>
      </c>
      <c r="G157" s="65" t="s">
        <v>2392</v>
      </c>
      <c r="H157" s="63"/>
      <c r="I157" s="63"/>
      <c r="J157" s="64"/>
      <c r="K157" s="64"/>
      <c r="L157" s="58" t="s">
        <v>1968</v>
      </c>
      <c r="M157" s="56" t="s">
        <v>2768</v>
      </c>
      <c r="N157" s="75" t="s">
        <v>2666</v>
      </c>
    </row>
    <row r="158" spans="1:14" s="44" customFormat="1" ht="48" x14ac:dyDescent="0.55000000000000004">
      <c r="A158" s="65" t="s">
        <v>2059</v>
      </c>
      <c r="B158" s="42">
        <v>7</v>
      </c>
      <c r="C158" s="65" t="s">
        <v>1267</v>
      </c>
      <c r="D158" s="65" t="s">
        <v>380</v>
      </c>
      <c r="E158" s="67" t="s">
        <v>105</v>
      </c>
      <c r="F158" s="67">
        <v>2</v>
      </c>
      <c r="G158" s="65" t="s">
        <v>2393</v>
      </c>
      <c r="H158" s="63"/>
      <c r="I158" s="63"/>
      <c r="J158" s="64"/>
      <c r="K158" s="64"/>
      <c r="L158" s="58" t="s">
        <v>1968</v>
      </c>
      <c r="M158" s="56" t="s">
        <v>2768</v>
      </c>
      <c r="N158" s="75" t="s">
        <v>2666</v>
      </c>
    </row>
    <row r="159" spans="1:14" s="44" customFormat="1" ht="48" x14ac:dyDescent="0.55000000000000004">
      <c r="A159" s="65" t="s">
        <v>2060</v>
      </c>
      <c r="B159" s="42">
        <v>7</v>
      </c>
      <c r="C159" s="65" t="s">
        <v>1267</v>
      </c>
      <c r="D159" s="65" t="s">
        <v>380</v>
      </c>
      <c r="E159" s="67" t="s">
        <v>105</v>
      </c>
      <c r="F159" s="67">
        <v>2</v>
      </c>
      <c r="G159" s="65" t="s">
        <v>2394</v>
      </c>
      <c r="H159" s="63"/>
      <c r="I159" s="63"/>
      <c r="J159" s="64"/>
      <c r="K159" s="64"/>
      <c r="L159" s="58" t="s">
        <v>1968</v>
      </c>
      <c r="M159" s="56" t="s">
        <v>2768</v>
      </c>
      <c r="N159" s="75" t="s">
        <v>2666</v>
      </c>
    </row>
    <row r="160" spans="1:14" s="44" customFormat="1" ht="152.65" x14ac:dyDescent="0.55000000000000004">
      <c r="A160" s="65" t="s">
        <v>2061</v>
      </c>
      <c r="B160" s="42">
        <v>7</v>
      </c>
      <c r="C160" s="65" t="s">
        <v>1267</v>
      </c>
      <c r="D160" s="65" t="s">
        <v>380</v>
      </c>
      <c r="E160" s="67" t="s">
        <v>105</v>
      </c>
      <c r="F160" s="67">
        <v>3</v>
      </c>
      <c r="G160" s="65" t="s">
        <v>2395</v>
      </c>
      <c r="H160" s="63"/>
      <c r="I160" s="63"/>
      <c r="J160" s="64"/>
      <c r="K160" s="64"/>
      <c r="L160" s="59" t="s">
        <v>2800</v>
      </c>
      <c r="M160" s="56"/>
      <c r="N160" s="75" t="s">
        <v>2666</v>
      </c>
    </row>
    <row r="161" spans="1:14" s="44" customFormat="1" ht="71.25" x14ac:dyDescent="0.55000000000000004">
      <c r="A161" s="65" t="s">
        <v>2062</v>
      </c>
      <c r="B161" s="42">
        <v>7</v>
      </c>
      <c r="C161" s="65" t="s">
        <v>1267</v>
      </c>
      <c r="D161" s="65" t="s">
        <v>380</v>
      </c>
      <c r="E161" s="67" t="s">
        <v>105</v>
      </c>
      <c r="F161" s="67">
        <v>3</v>
      </c>
      <c r="G161" s="65" t="s">
        <v>2396</v>
      </c>
      <c r="H161" s="63"/>
      <c r="I161" s="63"/>
      <c r="J161" s="64"/>
      <c r="K161" s="64"/>
      <c r="L161" s="58" t="s">
        <v>1968</v>
      </c>
      <c r="M161" s="56" t="s">
        <v>2768</v>
      </c>
      <c r="N161" s="75" t="s">
        <v>2666</v>
      </c>
    </row>
    <row r="162" spans="1:14" s="44" customFormat="1" ht="59.65" x14ac:dyDescent="0.55000000000000004">
      <c r="A162" s="65" t="s">
        <v>2063</v>
      </c>
      <c r="B162" s="42">
        <v>7</v>
      </c>
      <c r="C162" s="65" t="s">
        <v>1267</v>
      </c>
      <c r="D162" s="65" t="s">
        <v>380</v>
      </c>
      <c r="E162" s="67" t="s">
        <v>105</v>
      </c>
      <c r="F162" s="67">
        <v>3</v>
      </c>
      <c r="G162" s="65" t="s">
        <v>2397</v>
      </c>
      <c r="H162" s="63"/>
      <c r="I162" s="63"/>
      <c r="J162" s="64"/>
      <c r="K162" s="64"/>
      <c r="L162" s="60" t="s">
        <v>1984</v>
      </c>
      <c r="M162" s="56" t="s">
        <v>1962</v>
      </c>
      <c r="N162" s="75" t="s">
        <v>2666</v>
      </c>
    </row>
    <row r="163" spans="1:14" s="44" customFormat="1" ht="58.15" x14ac:dyDescent="0.55000000000000004">
      <c r="A163" s="42" t="s">
        <v>386</v>
      </c>
      <c r="B163" s="42">
        <v>8</v>
      </c>
      <c r="C163" s="42" t="s">
        <v>1262</v>
      </c>
      <c r="D163" s="42" t="s">
        <v>388</v>
      </c>
      <c r="E163" s="42" t="s">
        <v>105</v>
      </c>
      <c r="F163" s="42">
        <v>1</v>
      </c>
      <c r="G163" s="46" t="s">
        <v>389</v>
      </c>
      <c r="H163" s="47"/>
      <c r="I163" s="47"/>
      <c r="J163" s="48" t="s">
        <v>1836</v>
      </c>
      <c r="K163" s="48" t="s">
        <v>1837</v>
      </c>
      <c r="L163" s="60" t="s">
        <v>1984</v>
      </c>
      <c r="M163" s="56" t="s">
        <v>2693</v>
      </c>
      <c r="N163" s="75" t="s">
        <v>2798</v>
      </c>
    </row>
    <row r="164" spans="1:14" s="44" customFormat="1" ht="104.65" x14ac:dyDescent="0.55000000000000004">
      <c r="A164" s="42" t="s">
        <v>1518</v>
      </c>
      <c r="B164" s="42">
        <v>8</v>
      </c>
      <c r="C164" s="42" t="s">
        <v>1262</v>
      </c>
      <c r="D164" s="42" t="s">
        <v>388</v>
      </c>
      <c r="E164" s="42" t="s">
        <v>105</v>
      </c>
      <c r="F164" s="42">
        <v>2</v>
      </c>
      <c r="G164" s="46" t="s">
        <v>1519</v>
      </c>
      <c r="H164" s="47"/>
      <c r="I164" s="47"/>
      <c r="J164" s="48" t="s">
        <v>1836</v>
      </c>
      <c r="K164" s="48" t="s">
        <v>1837</v>
      </c>
      <c r="L164" s="60" t="s">
        <v>1984</v>
      </c>
      <c r="M164" s="56" t="s">
        <v>2706</v>
      </c>
      <c r="N164" s="75" t="s">
        <v>2798</v>
      </c>
    </row>
    <row r="165" spans="1:14" s="44" customFormat="1" ht="58.15" x14ac:dyDescent="0.55000000000000004">
      <c r="A165" s="42" t="s">
        <v>1520</v>
      </c>
      <c r="B165" s="42">
        <v>8</v>
      </c>
      <c r="C165" s="42" t="s">
        <v>1262</v>
      </c>
      <c r="D165" s="42" t="s">
        <v>388</v>
      </c>
      <c r="E165" s="42" t="s">
        <v>105</v>
      </c>
      <c r="F165" s="42">
        <v>2</v>
      </c>
      <c r="G165" s="46" t="s">
        <v>1521</v>
      </c>
      <c r="H165" s="47"/>
      <c r="I165" s="47"/>
      <c r="J165" s="48" t="s">
        <v>1842</v>
      </c>
      <c r="K165" s="48" t="s">
        <v>1843</v>
      </c>
      <c r="L165" s="59" t="s">
        <v>2800</v>
      </c>
      <c r="M165" s="56"/>
      <c r="N165" s="75" t="s">
        <v>1994</v>
      </c>
    </row>
    <row r="166" spans="1:14" s="44" customFormat="1" ht="81.400000000000006" x14ac:dyDescent="0.55000000000000004">
      <c r="A166" s="42" t="s">
        <v>1522</v>
      </c>
      <c r="B166" s="42">
        <v>8</v>
      </c>
      <c r="C166" s="42" t="s">
        <v>1262</v>
      </c>
      <c r="D166" s="42" t="s">
        <v>388</v>
      </c>
      <c r="E166" s="42" t="s">
        <v>105</v>
      </c>
      <c r="F166" s="42">
        <v>2</v>
      </c>
      <c r="G166" s="46" t="s">
        <v>1523</v>
      </c>
      <c r="H166" s="47"/>
      <c r="I166" s="47"/>
      <c r="J166" s="48" t="s">
        <v>1842</v>
      </c>
      <c r="K166" s="48" t="s">
        <v>1843</v>
      </c>
      <c r="L166" s="59" t="s">
        <v>2800</v>
      </c>
      <c r="M166" s="56"/>
      <c r="N166" s="75" t="s">
        <v>1994</v>
      </c>
    </row>
    <row r="167" spans="1:14" s="44" customFormat="1" ht="139.5" x14ac:dyDescent="0.55000000000000004">
      <c r="A167" s="42" t="s">
        <v>394</v>
      </c>
      <c r="B167" s="42">
        <v>8</v>
      </c>
      <c r="C167" s="42" t="s">
        <v>1262</v>
      </c>
      <c r="D167" s="42" t="s">
        <v>395</v>
      </c>
      <c r="E167" s="42" t="s">
        <v>105</v>
      </c>
      <c r="F167" s="42">
        <v>1</v>
      </c>
      <c r="G167" s="46" t="s">
        <v>1516</v>
      </c>
      <c r="H167" s="47"/>
      <c r="I167" s="47"/>
      <c r="J167" s="48" t="s">
        <v>1836</v>
      </c>
      <c r="K167" s="48" t="s">
        <v>1837</v>
      </c>
      <c r="L167" s="60" t="s">
        <v>1984</v>
      </c>
      <c r="M167" s="56" t="s">
        <v>2694</v>
      </c>
      <c r="N167" s="75"/>
    </row>
    <row r="168" spans="1:14" s="44" customFormat="1" ht="174.4" x14ac:dyDescent="0.55000000000000004">
      <c r="A168" s="42" t="s">
        <v>401</v>
      </c>
      <c r="B168" s="42">
        <v>8</v>
      </c>
      <c r="C168" s="42" t="s">
        <v>1262</v>
      </c>
      <c r="D168" s="42" t="s">
        <v>395</v>
      </c>
      <c r="E168" s="42" t="s">
        <v>105</v>
      </c>
      <c r="F168" s="42">
        <v>2</v>
      </c>
      <c r="G168" s="46" t="s">
        <v>1524</v>
      </c>
      <c r="H168" s="47"/>
      <c r="I168" s="47"/>
      <c r="J168" s="48" t="s">
        <v>1836</v>
      </c>
      <c r="K168" s="48" t="s">
        <v>1837</v>
      </c>
      <c r="L168" s="60" t="s">
        <v>1984</v>
      </c>
      <c r="M168" s="56" t="s">
        <v>2695</v>
      </c>
      <c r="N168" s="75"/>
    </row>
    <row r="169" spans="1:14" s="44" customFormat="1" ht="162.75" x14ac:dyDescent="0.55000000000000004">
      <c r="A169" s="42" t="s">
        <v>1525</v>
      </c>
      <c r="B169" s="42">
        <v>8</v>
      </c>
      <c r="C169" s="42" t="s">
        <v>1262</v>
      </c>
      <c r="D169" s="42" t="s">
        <v>373</v>
      </c>
      <c r="E169" s="42" t="s">
        <v>258</v>
      </c>
      <c r="F169" s="42">
        <v>2</v>
      </c>
      <c r="G169" s="46" t="s">
        <v>1526</v>
      </c>
      <c r="H169" s="47"/>
      <c r="I169" s="47"/>
      <c r="J169" s="48" t="s">
        <v>1836</v>
      </c>
      <c r="K169" s="48" t="s">
        <v>1837</v>
      </c>
      <c r="L169" s="60" t="s">
        <v>1984</v>
      </c>
      <c r="M169" s="56" t="s">
        <v>2696</v>
      </c>
      <c r="N169" s="75"/>
    </row>
    <row r="170" spans="1:14" s="44" customFormat="1" ht="123" x14ac:dyDescent="0.55000000000000004">
      <c r="A170" s="42" t="s">
        <v>1527</v>
      </c>
      <c r="B170" s="42">
        <v>8</v>
      </c>
      <c r="C170" s="42" t="s">
        <v>1262</v>
      </c>
      <c r="D170" s="42" t="s">
        <v>414</v>
      </c>
      <c r="E170" s="42" t="s">
        <v>105</v>
      </c>
      <c r="F170" s="42">
        <v>2</v>
      </c>
      <c r="G170" s="46" t="s">
        <v>1528</v>
      </c>
      <c r="H170" s="47"/>
      <c r="I170" s="47"/>
      <c r="J170" s="48" t="s">
        <v>1836</v>
      </c>
      <c r="K170" s="48" t="s">
        <v>1837</v>
      </c>
      <c r="L170" s="60" t="s">
        <v>1984</v>
      </c>
      <c r="M170" s="56" t="s">
        <v>2695</v>
      </c>
      <c r="N170" s="75"/>
    </row>
    <row r="171" spans="1:14" s="44" customFormat="1" ht="58.15" x14ac:dyDescent="0.55000000000000004">
      <c r="A171" s="42" t="s">
        <v>1529</v>
      </c>
      <c r="B171" s="42">
        <v>8</v>
      </c>
      <c r="C171" s="42" t="s">
        <v>1262</v>
      </c>
      <c r="D171" s="42" t="s">
        <v>414</v>
      </c>
      <c r="E171" s="42" t="s">
        <v>105</v>
      </c>
      <c r="F171" s="42">
        <v>2</v>
      </c>
      <c r="G171" s="46" t="s">
        <v>1530</v>
      </c>
      <c r="H171" s="47"/>
      <c r="I171" s="47"/>
      <c r="J171" s="48" t="s">
        <v>1846</v>
      </c>
      <c r="K171" s="48" t="s">
        <v>1847</v>
      </c>
      <c r="L171" s="60" t="s">
        <v>1984</v>
      </c>
      <c r="M171" s="56" t="s">
        <v>2697</v>
      </c>
      <c r="N171" s="75"/>
    </row>
    <row r="172" spans="1:14" s="44" customFormat="1" ht="58.15" x14ac:dyDescent="0.55000000000000004">
      <c r="A172" s="42" t="s">
        <v>1531</v>
      </c>
      <c r="B172" s="42">
        <v>8</v>
      </c>
      <c r="C172" s="42" t="s">
        <v>1262</v>
      </c>
      <c r="D172" s="42" t="s">
        <v>221</v>
      </c>
      <c r="E172" s="42" t="s">
        <v>105</v>
      </c>
      <c r="F172" s="42">
        <v>2</v>
      </c>
      <c r="G172" s="46" t="s">
        <v>1532</v>
      </c>
      <c r="H172" s="47"/>
      <c r="I172" s="47"/>
      <c r="J172" s="48" t="s">
        <v>1846</v>
      </c>
      <c r="K172" s="48" t="s">
        <v>1847</v>
      </c>
      <c r="L172" s="60" t="s">
        <v>1984</v>
      </c>
      <c r="M172" s="56" t="s">
        <v>2697</v>
      </c>
      <c r="N172" s="75"/>
    </row>
    <row r="173" spans="1:14" s="44" customFormat="1" ht="152.65" x14ac:dyDescent="0.55000000000000004">
      <c r="A173" s="65" t="s">
        <v>2064</v>
      </c>
      <c r="B173" s="42">
        <v>8</v>
      </c>
      <c r="C173" s="65" t="s">
        <v>1262</v>
      </c>
      <c r="D173" s="65" t="s">
        <v>448</v>
      </c>
      <c r="E173" s="67" t="s">
        <v>105</v>
      </c>
      <c r="F173" s="67" t="s">
        <v>1985</v>
      </c>
      <c r="G173" s="65" t="s">
        <v>2398</v>
      </c>
      <c r="H173" s="63"/>
      <c r="I173" s="63"/>
      <c r="J173" s="64"/>
      <c r="K173" s="64"/>
      <c r="L173" s="59" t="s">
        <v>2800</v>
      </c>
      <c r="M173" s="56"/>
      <c r="N173" s="75" t="s">
        <v>2666</v>
      </c>
    </row>
    <row r="174" spans="1:14" s="44" customFormat="1" ht="92.25" x14ac:dyDescent="0.55000000000000004">
      <c r="A174" s="65" t="s">
        <v>2065</v>
      </c>
      <c r="B174" s="42">
        <v>8</v>
      </c>
      <c r="C174" s="65" t="s">
        <v>1262</v>
      </c>
      <c r="D174" s="65" t="s">
        <v>414</v>
      </c>
      <c r="E174" s="67" t="s">
        <v>105</v>
      </c>
      <c r="F174" s="67" t="s">
        <v>2668</v>
      </c>
      <c r="G174" s="65" t="s">
        <v>2399</v>
      </c>
      <c r="H174" s="63"/>
      <c r="I174" s="63"/>
      <c r="J174" s="64"/>
      <c r="K174" s="64"/>
      <c r="L174" s="60" t="s">
        <v>1984</v>
      </c>
      <c r="M174" s="56" t="s">
        <v>2771</v>
      </c>
      <c r="N174" s="81" t="s">
        <v>2666</v>
      </c>
    </row>
    <row r="175" spans="1:14" s="44" customFormat="1" ht="61.5" x14ac:dyDescent="0.55000000000000004">
      <c r="A175" s="65" t="s">
        <v>2067</v>
      </c>
      <c r="B175" s="42">
        <v>8</v>
      </c>
      <c r="C175" s="65" t="s">
        <v>1262</v>
      </c>
      <c r="D175" s="65" t="s">
        <v>221</v>
      </c>
      <c r="E175" s="67" t="s">
        <v>105</v>
      </c>
      <c r="F175" s="67" t="s">
        <v>2668</v>
      </c>
      <c r="G175" s="65" t="s">
        <v>2401</v>
      </c>
      <c r="H175" s="63"/>
      <c r="I175" s="63"/>
      <c r="J175" s="64"/>
      <c r="K175" s="64"/>
      <c r="L175" s="58" t="s">
        <v>1968</v>
      </c>
      <c r="M175" s="56" t="s">
        <v>1972</v>
      </c>
      <c r="N175" s="75" t="s">
        <v>2666</v>
      </c>
    </row>
    <row r="176" spans="1:14" s="44" customFormat="1" ht="59.65" x14ac:dyDescent="0.55000000000000004">
      <c r="A176" s="65" t="s">
        <v>2068</v>
      </c>
      <c r="B176" s="42">
        <v>8</v>
      </c>
      <c r="C176" s="65" t="s">
        <v>1262</v>
      </c>
      <c r="D176" s="65" t="s">
        <v>448</v>
      </c>
      <c r="E176" s="67" t="s">
        <v>105</v>
      </c>
      <c r="F176" s="67" t="s">
        <v>2668</v>
      </c>
      <c r="G176" s="65" t="s">
        <v>2402</v>
      </c>
      <c r="H176" s="63"/>
      <c r="I176" s="63"/>
      <c r="J176" s="64"/>
      <c r="K176" s="64"/>
      <c r="L176" s="59" t="s">
        <v>2800</v>
      </c>
      <c r="M176" s="56"/>
      <c r="N176" s="75" t="s">
        <v>2666</v>
      </c>
    </row>
    <row r="177" spans="1:14" s="44" customFormat="1" ht="93" x14ac:dyDescent="0.55000000000000004">
      <c r="A177" s="42" t="s">
        <v>1533</v>
      </c>
      <c r="B177" s="42">
        <v>8</v>
      </c>
      <c r="C177" s="42" t="s">
        <v>1262</v>
      </c>
      <c r="D177" s="42" t="s">
        <v>414</v>
      </c>
      <c r="E177" s="42" t="s">
        <v>105</v>
      </c>
      <c r="F177" s="42">
        <v>2</v>
      </c>
      <c r="G177" s="46" t="s">
        <v>1534</v>
      </c>
      <c r="H177" s="47"/>
      <c r="I177" s="47"/>
      <c r="J177" s="48" t="s">
        <v>1836</v>
      </c>
      <c r="K177" s="48" t="s">
        <v>1837</v>
      </c>
      <c r="L177" s="60" t="s">
        <v>1984</v>
      </c>
      <c r="M177" s="56" t="s">
        <v>2697</v>
      </c>
      <c r="N177" s="75"/>
    </row>
    <row r="178" spans="1:14" s="44" customFormat="1" ht="76.900000000000006" x14ac:dyDescent="0.55000000000000004">
      <c r="A178" s="42" t="s">
        <v>1535</v>
      </c>
      <c r="B178" s="42">
        <v>8</v>
      </c>
      <c r="C178" s="42" t="s">
        <v>1262</v>
      </c>
      <c r="D178" s="42" t="s">
        <v>414</v>
      </c>
      <c r="E178" s="42" t="s">
        <v>105</v>
      </c>
      <c r="F178" s="42">
        <v>2</v>
      </c>
      <c r="G178" s="46" t="s">
        <v>1536</v>
      </c>
      <c r="H178" s="47"/>
      <c r="I178" s="47"/>
      <c r="J178" s="48" t="s">
        <v>1844</v>
      </c>
      <c r="K178" s="48" t="s">
        <v>1845</v>
      </c>
      <c r="L178" s="60" t="s">
        <v>1984</v>
      </c>
      <c r="M178" s="56" t="s">
        <v>2698</v>
      </c>
      <c r="N178" s="75"/>
    </row>
    <row r="179" spans="1:14" s="44" customFormat="1" ht="93" x14ac:dyDescent="0.55000000000000004">
      <c r="A179" s="42" t="s">
        <v>413</v>
      </c>
      <c r="B179" s="42">
        <v>8</v>
      </c>
      <c r="C179" s="42" t="s">
        <v>1262</v>
      </c>
      <c r="D179" s="42" t="s">
        <v>414</v>
      </c>
      <c r="E179" s="42" t="s">
        <v>105</v>
      </c>
      <c r="F179" s="42">
        <v>1</v>
      </c>
      <c r="G179" s="46" t="s">
        <v>415</v>
      </c>
      <c r="H179" s="47"/>
      <c r="I179" s="47"/>
      <c r="J179" s="48" t="s">
        <v>1836</v>
      </c>
      <c r="K179" s="48" t="s">
        <v>1837</v>
      </c>
      <c r="L179" s="60" t="s">
        <v>1984</v>
      </c>
      <c r="M179" s="56" t="s">
        <v>2694</v>
      </c>
      <c r="N179" s="75"/>
    </row>
    <row r="180" spans="1:14" s="44" customFormat="1" ht="313.89999999999998" x14ac:dyDescent="0.55000000000000004">
      <c r="A180" s="42" t="s">
        <v>428</v>
      </c>
      <c r="B180" s="42">
        <v>8</v>
      </c>
      <c r="C180" s="42" t="s">
        <v>1262</v>
      </c>
      <c r="D180" s="42" t="s">
        <v>421</v>
      </c>
      <c r="E180" s="42" t="s">
        <v>105</v>
      </c>
      <c r="F180" s="42">
        <v>2</v>
      </c>
      <c r="G180" s="46" t="s">
        <v>1537</v>
      </c>
      <c r="H180" s="47"/>
      <c r="I180" s="47"/>
      <c r="J180" s="48" t="s">
        <v>1836</v>
      </c>
      <c r="K180" s="48" t="s">
        <v>1837</v>
      </c>
      <c r="L180" s="60" t="s">
        <v>1984</v>
      </c>
      <c r="M180" s="56" t="s">
        <v>2707</v>
      </c>
      <c r="N180" s="75"/>
    </row>
    <row r="181" spans="1:14" s="44" customFormat="1" ht="76.900000000000006" x14ac:dyDescent="0.55000000000000004">
      <c r="A181" s="42" t="s">
        <v>434</v>
      </c>
      <c r="B181" s="42">
        <v>8</v>
      </c>
      <c r="C181" s="42" t="s">
        <v>1262</v>
      </c>
      <c r="D181" s="42" t="s">
        <v>435</v>
      </c>
      <c r="E181" s="42" t="s">
        <v>258</v>
      </c>
      <c r="F181" s="42">
        <v>1</v>
      </c>
      <c r="G181" s="46" t="s">
        <v>436</v>
      </c>
      <c r="H181" s="47"/>
      <c r="I181" s="47"/>
      <c r="J181" s="48" t="s">
        <v>1838</v>
      </c>
      <c r="K181" s="48" t="s">
        <v>1839</v>
      </c>
      <c r="L181" s="60" t="s">
        <v>1984</v>
      </c>
      <c r="M181" s="56" t="s">
        <v>2708</v>
      </c>
      <c r="N181" s="75"/>
    </row>
    <row r="182" spans="1:14" s="44" customFormat="1" ht="92.25" x14ac:dyDescent="0.55000000000000004">
      <c r="A182" s="42" t="s">
        <v>1538</v>
      </c>
      <c r="B182" s="42">
        <v>8</v>
      </c>
      <c r="C182" s="42" t="s">
        <v>1262</v>
      </c>
      <c r="D182" s="42" t="s">
        <v>435</v>
      </c>
      <c r="E182" s="42" t="s">
        <v>258</v>
      </c>
      <c r="F182" s="42">
        <v>2</v>
      </c>
      <c r="G182" s="46" t="s">
        <v>1539</v>
      </c>
      <c r="H182" s="47"/>
      <c r="I182" s="47"/>
      <c r="J182" s="48" t="s">
        <v>1848</v>
      </c>
      <c r="K182" s="48" t="s">
        <v>1851</v>
      </c>
      <c r="L182" s="60" t="s">
        <v>1984</v>
      </c>
      <c r="M182" s="61" t="s">
        <v>2709</v>
      </c>
      <c r="N182" s="75"/>
    </row>
    <row r="183" spans="1:14" s="44" customFormat="1" ht="104.65" x14ac:dyDescent="0.55000000000000004">
      <c r="A183" s="42" t="s">
        <v>1546</v>
      </c>
      <c r="B183" s="42">
        <v>8</v>
      </c>
      <c r="C183" s="42" t="s">
        <v>1262</v>
      </c>
      <c r="D183" s="42" t="s">
        <v>435</v>
      </c>
      <c r="E183" s="42" t="s">
        <v>258</v>
      </c>
      <c r="F183" s="42">
        <v>3</v>
      </c>
      <c r="G183" s="46" t="s">
        <v>1547</v>
      </c>
      <c r="H183" s="47"/>
      <c r="I183" s="47"/>
      <c r="J183" s="48" t="s">
        <v>1852</v>
      </c>
      <c r="K183" s="54" t="s">
        <v>1853</v>
      </c>
      <c r="L183" s="58" t="s">
        <v>1968</v>
      </c>
      <c r="M183" s="56" t="s">
        <v>1967</v>
      </c>
      <c r="N183" s="75"/>
    </row>
    <row r="184" spans="1:14" s="44" customFormat="1" ht="61.5" x14ac:dyDescent="0.55000000000000004">
      <c r="A184" s="42" t="s">
        <v>441</v>
      </c>
      <c r="B184" s="42">
        <v>8</v>
      </c>
      <c r="C184" s="42" t="s">
        <v>1262</v>
      </c>
      <c r="D184" s="42" t="s">
        <v>221</v>
      </c>
      <c r="E184" s="42" t="s">
        <v>105</v>
      </c>
      <c r="F184" s="42">
        <v>1</v>
      </c>
      <c r="G184" s="46" t="s">
        <v>1517</v>
      </c>
      <c r="H184" s="47"/>
      <c r="I184" s="47"/>
      <c r="J184" s="48" t="s">
        <v>1840</v>
      </c>
      <c r="K184" s="48" t="s">
        <v>1841</v>
      </c>
      <c r="L184" s="60" t="s">
        <v>1984</v>
      </c>
      <c r="M184" s="56" t="s">
        <v>2710</v>
      </c>
      <c r="N184" s="75"/>
    </row>
    <row r="185" spans="1:14" s="44" customFormat="1" ht="104.65" x14ac:dyDescent="0.55000000000000004">
      <c r="A185" s="42" t="s">
        <v>1540</v>
      </c>
      <c r="B185" s="42">
        <v>8</v>
      </c>
      <c r="C185" s="42" t="s">
        <v>1262</v>
      </c>
      <c r="D185" s="42" t="s">
        <v>221</v>
      </c>
      <c r="E185" s="42" t="s">
        <v>105</v>
      </c>
      <c r="F185" s="42">
        <v>2</v>
      </c>
      <c r="G185" s="46" t="s">
        <v>1541</v>
      </c>
      <c r="H185" s="47"/>
      <c r="I185" s="47"/>
      <c r="J185" s="48" t="s">
        <v>1844</v>
      </c>
      <c r="K185" s="48" t="s">
        <v>1845</v>
      </c>
      <c r="L185" s="60" t="s">
        <v>1984</v>
      </c>
      <c r="M185" s="56" t="s">
        <v>2711</v>
      </c>
      <c r="N185" s="75"/>
    </row>
    <row r="186" spans="1:14" ht="244.15" x14ac:dyDescent="0.55000000000000004">
      <c r="A186" s="42" t="s">
        <v>1542</v>
      </c>
      <c r="B186" s="42">
        <v>8</v>
      </c>
      <c r="C186" s="42" t="s">
        <v>1262</v>
      </c>
      <c r="D186" s="42" t="s">
        <v>221</v>
      </c>
      <c r="E186" s="42" t="s">
        <v>105</v>
      </c>
      <c r="F186" s="42">
        <v>2</v>
      </c>
      <c r="G186" s="46" t="s">
        <v>1543</v>
      </c>
      <c r="H186" s="47"/>
      <c r="I186" s="47"/>
      <c r="J186" s="48" t="s">
        <v>1836</v>
      </c>
      <c r="K186" s="48" t="s">
        <v>1837</v>
      </c>
      <c r="L186" s="60" t="s">
        <v>1984</v>
      </c>
      <c r="M186" s="56" t="s">
        <v>2712</v>
      </c>
      <c r="N186" s="75"/>
    </row>
    <row r="187" spans="1:14" ht="58.15" x14ac:dyDescent="0.55000000000000004">
      <c r="A187" s="42" t="s">
        <v>1544</v>
      </c>
      <c r="B187" s="42">
        <v>8</v>
      </c>
      <c r="C187" s="42" t="s">
        <v>1262</v>
      </c>
      <c r="D187" s="42" t="s">
        <v>221</v>
      </c>
      <c r="E187" s="42" t="s">
        <v>105</v>
      </c>
      <c r="F187" s="42">
        <v>2</v>
      </c>
      <c r="G187" s="46" t="s">
        <v>1545</v>
      </c>
      <c r="H187" s="47"/>
      <c r="I187" s="47"/>
      <c r="J187" s="48" t="s">
        <v>1836</v>
      </c>
      <c r="K187" s="48" t="s">
        <v>1837</v>
      </c>
      <c r="L187" s="60" t="s">
        <v>1984</v>
      </c>
      <c r="M187" s="61" t="s">
        <v>2713</v>
      </c>
      <c r="N187" s="75"/>
    </row>
    <row r="188" spans="1:14" ht="34.9" x14ac:dyDescent="0.55000000000000004">
      <c r="A188" s="42" t="s">
        <v>1548</v>
      </c>
      <c r="B188" s="42">
        <v>8</v>
      </c>
      <c r="C188" s="42" t="s">
        <v>1262</v>
      </c>
      <c r="D188" s="42" t="s">
        <v>221</v>
      </c>
      <c r="E188" s="42" t="s">
        <v>105</v>
      </c>
      <c r="F188" s="42">
        <v>3</v>
      </c>
      <c r="G188" s="46" t="s">
        <v>1549</v>
      </c>
      <c r="H188" s="47"/>
      <c r="I188" s="47"/>
      <c r="J188" s="48" t="s">
        <v>1858</v>
      </c>
      <c r="K188" s="54" t="s">
        <v>1859</v>
      </c>
      <c r="L188" s="58" t="s">
        <v>1968</v>
      </c>
      <c r="M188" s="56"/>
      <c r="N188" s="75"/>
    </row>
    <row r="189" spans="1:14" ht="104.65" x14ac:dyDescent="0.55000000000000004">
      <c r="A189" s="42" t="s">
        <v>1550</v>
      </c>
      <c r="B189" s="42">
        <v>8</v>
      </c>
      <c r="C189" s="42" t="s">
        <v>1262</v>
      </c>
      <c r="D189" s="42" t="s">
        <v>221</v>
      </c>
      <c r="E189" s="42" t="s">
        <v>105</v>
      </c>
      <c r="F189" s="42">
        <v>3</v>
      </c>
      <c r="G189" s="46" t="s">
        <v>1551</v>
      </c>
      <c r="H189" s="47"/>
      <c r="I189" s="47"/>
      <c r="J189" s="48" t="s">
        <v>1854</v>
      </c>
      <c r="K189" s="48" t="s">
        <v>1855</v>
      </c>
      <c r="L189" s="60" t="s">
        <v>1984</v>
      </c>
      <c r="M189" s="56" t="s">
        <v>2714</v>
      </c>
      <c r="N189" s="75"/>
    </row>
    <row r="190" spans="1:14" ht="58.15" x14ac:dyDescent="0.55000000000000004">
      <c r="A190" s="42" t="s">
        <v>1552</v>
      </c>
      <c r="B190" s="42">
        <v>8</v>
      </c>
      <c r="C190" s="42" t="s">
        <v>1262</v>
      </c>
      <c r="D190" s="42" t="s">
        <v>221</v>
      </c>
      <c r="E190" s="42" t="s">
        <v>105</v>
      </c>
      <c r="F190" s="42">
        <v>3</v>
      </c>
      <c r="G190" s="46" t="s">
        <v>1553</v>
      </c>
      <c r="H190" s="47"/>
      <c r="I190" s="47"/>
      <c r="J190" s="48" t="s">
        <v>1836</v>
      </c>
      <c r="K190" s="48" t="s">
        <v>1837</v>
      </c>
      <c r="L190" s="59" t="s">
        <v>2800</v>
      </c>
      <c r="M190" s="56"/>
      <c r="N190" s="75"/>
    </row>
    <row r="191" spans="1:14" ht="104.65" x14ac:dyDescent="0.55000000000000004">
      <c r="A191" s="42" t="s">
        <v>1554</v>
      </c>
      <c r="B191" s="42">
        <v>8</v>
      </c>
      <c r="C191" s="42" t="s">
        <v>1262</v>
      </c>
      <c r="D191" s="42" t="s">
        <v>221</v>
      </c>
      <c r="E191" s="42" t="s">
        <v>105</v>
      </c>
      <c r="F191" s="42">
        <v>3</v>
      </c>
      <c r="G191" s="46" t="s">
        <v>1555</v>
      </c>
      <c r="H191" s="43"/>
      <c r="I191" s="47"/>
      <c r="J191" s="54" t="s">
        <v>1860</v>
      </c>
      <c r="K191" s="54" t="s">
        <v>1861</v>
      </c>
      <c r="L191" s="58" t="s">
        <v>1968</v>
      </c>
      <c r="M191" s="56" t="s">
        <v>1969</v>
      </c>
      <c r="N191" s="75"/>
    </row>
    <row r="192" spans="1:14" ht="61.5" x14ac:dyDescent="0.55000000000000004">
      <c r="A192" s="42" t="s">
        <v>1556</v>
      </c>
      <c r="B192" s="42">
        <v>8</v>
      </c>
      <c r="C192" s="42" t="s">
        <v>1262</v>
      </c>
      <c r="D192" s="42" t="s">
        <v>221</v>
      </c>
      <c r="E192" s="42" t="s">
        <v>105</v>
      </c>
      <c r="F192" s="42">
        <v>3</v>
      </c>
      <c r="G192" s="46" t="s">
        <v>1557</v>
      </c>
      <c r="H192" s="47"/>
      <c r="I192" s="47"/>
      <c r="J192" s="48" t="s">
        <v>1856</v>
      </c>
      <c r="K192" s="48" t="s">
        <v>1857</v>
      </c>
      <c r="L192" s="58" t="s">
        <v>1968</v>
      </c>
      <c r="M192" s="56" t="s">
        <v>1970</v>
      </c>
      <c r="N192" s="75"/>
    </row>
    <row r="193" spans="1:14" ht="58.15" x14ac:dyDescent="0.55000000000000004">
      <c r="A193" s="42" t="s">
        <v>1558</v>
      </c>
      <c r="B193" s="42">
        <v>8</v>
      </c>
      <c r="C193" s="42" t="s">
        <v>1262</v>
      </c>
      <c r="D193" s="42" t="s">
        <v>221</v>
      </c>
      <c r="E193" s="42" t="s">
        <v>105</v>
      </c>
      <c r="F193" s="42">
        <v>3</v>
      </c>
      <c r="G193" s="46" t="s">
        <v>1559</v>
      </c>
      <c r="H193" s="47"/>
      <c r="I193" s="47"/>
      <c r="J193" s="48" t="s">
        <v>1836</v>
      </c>
      <c r="K193" s="48" t="s">
        <v>1837</v>
      </c>
      <c r="L193" s="58" t="s">
        <v>1968</v>
      </c>
      <c r="M193" s="56" t="s">
        <v>1971</v>
      </c>
      <c r="N193" s="75"/>
    </row>
    <row r="194" spans="1:14" ht="81.400000000000006" x14ac:dyDescent="0.55000000000000004">
      <c r="A194" s="42" t="s">
        <v>1560</v>
      </c>
      <c r="B194" s="42">
        <v>8</v>
      </c>
      <c r="C194" s="42" t="s">
        <v>1262</v>
      </c>
      <c r="D194" s="42" t="s">
        <v>221</v>
      </c>
      <c r="E194" s="42" t="s">
        <v>105</v>
      </c>
      <c r="F194" s="42">
        <v>3</v>
      </c>
      <c r="G194" s="46" t="s">
        <v>1561</v>
      </c>
      <c r="H194" s="47"/>
      <c r="I194" s="47"/>
      <c r="J194" s="48" t="s">
        <v>1836</v>
      </c>
      <c r="K194" s="48" t="s">
        <v>1837</v>
      </c>
      <c r="L194" s="58" t="s">
        <v>1968</v>
      </c>
      <c r="M194" s="56" t="s">
        <v>1972</v>
      </c>
      <c r="N194" s="75"/>
    </row>
    <row r="195" spans="1:14" ht="58.15" x14ac:dyDescent="0.55000000000000004">
      <c r="A195" s="42" t="s">
        <v>1562</v>
      </c>
      <c r="B195" s="42">
        <v>8</v>
      </c>
      <c r="C195" s="42" t="s">
        <v>1262</v>
      </c>
      <c r="D195" s="42" t="s">
        <v>221</v>
      </c>
      <c r="E195" s="42" t="s">
        <v>105</v>
      </c>
      <c r="F195" s="42">
        <v>3</v>
      </c>
      <c r="G195" s="46" t="s">
        <v>1563</v>
      </c>
      <c r="H195" s="47"/>
      <c r="I195" s="47"/>
      <c r="J195" s="48" t="s">
        <v>1862</v>
      </c>
      <c r="K195" s="48" t="s">
        <v>1863</v>
      </c>
      <c r="L195" s="58" t="s">
        <v>1968</v>
      </c>
      <c r="M195" s="56" t="s">
        <v>1973</v>
      </c>
      <c r="N195" s="75"/>
    </row>
    <row r="196" spans="1:14" ht="81.400000000000006" x14ac:dyDescent="0.55000000000000004">
      <c r="A196" s="42" t="s">
        <v>1564</v>
      </c>
      <c r="B196" s="42">
        <v>8</v>
      </c>
      <c r="C196" s="42" t="s">
        <v>1262</v>
      </c>
      <c r="D196" s="42" t="s">
        <v>221</v>
      </c>
      <c r="E196" s="42" t="s">
        <v>105</v>
      </c>
      <c r="F196" s="42">
        <v>3</v>
      </c>
      <c r="G196" s="46" t="s">
        <v>1565</v>
      </c>
      <c r="H196" s="47"/>
      <c r="I196" s="47"/>
      <c r="J196" s="48" t="s">
        <v>1862</v>
      </c>
      <c r="K196" s="48" t="s">
        <v>1863</v>
      </c>
      <c r="L196" s="58" t="s">
        <v>1968</v>
      </c>
      <c r="M196" s="56" t="s">
        <v>1971</v>
      </c>
      <c r="N196" s="75"/>
    </row>
    <row r="197" spans="1:14" ht="61.5" x14ac:dyDescent="0.55000000000000004">
      <c r="A197" s="42" t="s">
        <v>447</v>
      </c>
      <c r="B197" s="42">
        <v>8</v>
      </c>
      <c r="C197" s="42" t="s">
        <v>1262</v>
      </c>
      <c r="D197" s="42" t="s">
        <v>448</v>
      </c>
      <c r="E197" s="42" t="s">
        <v>105</v>
      </c>
      <c r="F197" s="42">
        <v>1</v>
      </c>
      <c r="G197" s="46" t="s">
        <v>449</v>
      </c>
      <c r="H197" s="47"/>
      <c r="I197" s="47"/>
      <c r="J197" s="48" t="s">
        <v>1836</v>
      </c>
      <c r="K197" s="48" t="s">
        <v>1837</v>
      </c>
      <c r="L197" s="60" t="s">
        <v>1984</v>
      </c>
      <c r="M197" s="56" t="s">
        <v>2692</v>
      </c>
      <c r="N197" s="75"/>
    </row>
    <row r="198" spans="1:14" ht="69.75" x14ac:dyDescent="0.55000000000000004">
      <c r="A198" s="42" t="s">
        <v>455</v>
      </c>
      <c r="B198" s="42">
        <v>8</v>
      </c>
      <c r="C198" s="42" t="s">
        <v>1262</v>
      </c>
      <c r="D198" s="42" t="s">
        <v>448</v>
      </c>
      <c r="E198" s="42" t="s">
        <v>105</v>
      </c>
      <c r="F198" s="42">
        <v>2</v>
      </c>
      <c r="G198" s="46" t="s">
        <v>456</v>
      </c>
      <c r="H198" s="47"/>
      <c r="I198" s="47"/>
      <c r="J198" s="48" t="s">
        <v>1842</v>
      </c>
      <c r="K198" s="48" t="s">
        <v>1843</v>
      </c>
      <c r="L198" s="59" t="s">
        <v>2800</v>
      </c>
      <c r="M198" s="56"/>
      <c r="N198" s="75"/>
    </row>
    <row r="199" spans="1:14" ht="58.15" x14ac:dyDescent="0.55000000000000004">
      <c r="A199" s="42" t="s">
        <v>462</v>
      </c>
      <c r="B199" s="42">
        <v>8</v>
      </c>
      <c r="C199" s="42" t="s">
        <v>1262</v>
      </c>
      <c r="D199" s="42" t="s">
        <v>448</v>
      </c>
      <c r="E199" s="42" t="s">
        <v>105</v>
      </c>
      <c r="F199" s="42">
        <v>2</v>
      </c>
      <c r="G199" s="46" t="s">
        <v>463</v>
      </c>
      <c r="H199" s="47"/>
      <c r="I199" s="47"/>
      <c r="J199" s="48" t="s">
        <v>1842</v>
      </c>
      <c r="K199" s="48" t="s">
        <v>1843</v>
      </c>
      <c r="L199" s="59" t="s">
        <v>2800</v>
      </c>
      <c r="M199" s="56"/>
      <c r="N199" s="75"/>
    </row>
    <row r="200" spans="1:14" ht="82.9" x14ac:dyDescent="0.55000000000000004">
      <c r="A200" s="65" t="s">
        <v>2069</v>
      </c>
      <c r="B200" s="42">
        <v>8</v>
      </c>
      <c r="C200" s="65" t="s">
        <v>1262</v>
      </c>
      <c r="D200" s="65" t="s">
        <v>395</v>
      </c>
      <c r="E200" s="67" t="s">
        <v>105</v>
      </c>
      <c r="F200" s="67" t="s">
        <v>2668</v>
      </c>
      <c r="G200" s="65" t="s">
        <v>2403</v>
      </c>
      <c r="H200" s="63"/>
      <c r="I200" s="63"/>
      <c r="J200" s="64"/>
      <c r="K200" s="64"/>
      <c r="L200" s="58" t="s">
        <v>1968</v>
      </c>
      <c r="M200" s="56" t="s">
        <v>1960</v>
      </c>
      <c r="N200" s="75" t="s">
        <v>2666</v>
      </c>
    </row>
    <row r="201" spans="1:14" ht="123" x14ac:dyDescent="0.55000000000000004">
      <c r="A201" s="42" t="s">
        <v>420</v>
      </c>
      <c r="B201" s="42">
        <v>8</v>
      </c>
      <c r="C201" s="42" t="s">
        <v>1262</v>
      </c>
      <c r="D201" s="42" t="s">
        <v>421</v>
      </c>
      <c r="E201" s="42" t="s">
        <v>105</v>
      </c>
      <c r="F201" s="42">
        <v>1</v>
      </c>
      <c r="G201" s="46" t="s">
        <v>422</v>
      </c>
      <c r="H201" s="47"/>
      <c r="I201" s="47"/>
      <c r="J201" s="48" t="s">
        <v>1836</v>
      </c>
      <c r="K201" s="48" t="s">
        <v>1837</v>
      </c>
      <c r="L201" s="60" t="s">
        <v>1984</v>
      </c>
      <c r="M201" s="56" t="s">
        <v>2715</v>
      </c>
      <c r="N201" s="75"/>
    </row>
    <row r="202" spans="1:14" ht="71.25" x14ac:dyDescent="0.55000000000000004">
      <c r="A202" s="65" t="s">
        <v>2070</v>
      </c>
      <c r="B202" s="42">
        <v>8</v>
      </c>
      <c r="C202" s="65" t="s">
        <v>1262</v>
      </c>
      <c r="D202" s="65" t="s">
        <v>435</v>
      </c>
      <c r="E202" s="67" t="s">
        <v>105</v>
      </c>
      <c r="F202" s="67" t="s">
        <v>2668</v>
      </c>
      <c r="G202" s="65" t="s">
        <v>2404</v>
      </c>
      <c r="H202" s="63"/>
      <c r="I202" s="63"/>
      <c r="J202" s="64"/>
      <c r="K202" s="64"/>
      <c r="L202" s="59" t="s">
        <v>2800</v>
      </c>
      <c r="M202" s="56"/>
      <c r="N202" s="75" t="s">
        <v>2666</v>
      </c>
    </row>
    <row r="203" spans="1:14" ht="82.9" x14ac:dyDescent="0.55000000000000004">
      <c r="A203" s="65" t="s">
        <v>2071</v>
      </c>
      <c r="B203" s="42">
        <v>8</v>
      </c>
      <c r="C203" s="65" t="s">
        <v>1262</v>
      </c>
      <c r="D203" s="65" t="s">
        <v>221</v>
      </c>
      <c r="E203" s="67" t="s">
        <v>105</v>
      </c>
      <c r="F203" s="67">
        <v>1</v>
      </c>
      <c r="G203" s="65" t="s">
        <v>2405</v>
      </c>
      <c r="H203" s="63"/>
      <c r="I203" s="63"/>
      <c r="J203" s="64"/>
      <c r="K203" s="64"/>
      <c r="L203" s="58" t="s">
        <v>1968</v>
      </c>
      <c r="M203" s="56" t="s">
        <v>1960</v>
      </c>
      <c r="N203" s="75" t="s">
        <v>2666</v>
      </c>
    </row>
    <row r="204" spans="1:14" ht="46.15" x14ac:dyDescent="0.55000000000000004">
      <c r="A204" s="65" t="s">
        <v>2072</v>
      </c>
      <c r="B204" s="42">
        <v>8</v>
      </c>
      <c r="C204" s="65" t="s">
        <v>1262</v>
      </c>
      <c r="D204" s="65" t="s">
        <v>221</v>
      </c>
      <c r="E204" s="67" t="s">
        <v>105</v>
      </c>
      <c r="F204" s="67" t="s">
        <v>2667</v>
      </c>
      <c r="G204" s="65" t="s">
        <v>2406</v>
      </c>
      <c r="H204" s="63"/>
      <c r="I204" s="63"/>
      <c r="J204" s="64"/>
      <c r="K204" s="64"/>
      <c r="L204" s="60" t="s">
        <v>1984</v>
      </c>
      <c r="M204" s="56" t="s">
        <v>2766</v>
      </c>
      <c r="N204" s="75" t="s">
        <v>2666</v>
      </c>
    </row>
    <row r="205" spans="1:14" ht="117.75" x14ac:dyDescent="0.55000000000000004">
      <c r="A205" s="65" t="s">
        <v>2073</v>
      </c>
      <c r="B205" s="42">
        <v>8</v>
      </c>
      <c r="C205" s="65" t="s">
        <v>1262</v>
      </c>
      <c r="D205" s="65" t="s">
        <v>221</v>
      </c>
      <c r="E205" s="67" t="s">
        <v>105</v>
      </c>
      <c r="F205" s="67" t="s">
        <v>2667</v>
      </c>
      <c r="G205" s="65" t="s">
        <v>2407</v>
      </c>
      <c r="H205" s="63"/>
      <c r="I205" s="63"/>
      <c r="J205" s="64"/>
      <c r="K205" s="64"/>
      <c r="L205" s="60" t="s">
        <v>1984</v>
      </c>
      <c r="M205" s="56" t="s">
        <v>2766</v>
      </c>
      <c r="N205" s="75" t="s">
        <v>2666</v>
      </c>
    </row>
    <row r="206" spans="1:14" ht="129.4" x14ac:dyDescent="0.55000000000000004">
      <c r="A206" s="65" t="s">
        <v>2074</v>
      </c>
      <c r="B206" s="42">
        <v>8</v>
      </c>
      <c r="C206" s="65" t="s">
        <v>1262</v>
      </c>
      <c r="D206" s="65" t="s">
        <v>448</v>
      </c>
      <c r="E206" s="67" t="s">
        <v>105</v>
      </c>
      <c r="F206" s="67" t="s">
        <v>2668</v>
      </c>
      <c r="G206" s="65" t="s">
        <v>2408</v>
      </c>
      <c r="H206" s="63"/>
      <c r="I206" s="63"/>
      <c r="J206" s="64"/>
      <c r="K206" s="64"/>
      <c r="L206" s="59" t="s">
        <v>2800</v>
      </c>
      <c r="M206" s="56"/>
      <c r="N206" s="75" t="s">
        <v>2666</v>
      </c>
    </row>
    <row r="207" spans="1:14" ht="58.15" x14ac:dyDescent="0.55000000000000004">
      <c r="A207" s="42" t="s">
        <v>407</v>
      </c>
      <c r="B207" s="42">
        <v>8</v>
      </c>
      <c r="C207" s="42" t="s">
        <v>1262</v>
      </c>
      <c r="D207" s="42" t="s">
        <v>395</v>
      </c>
      <c r="E207" s="42" t="s">
        <v>105</v>
      </c>
      <c r="F207" s="42">
        <v>2</v>
      </c>
      <c r="G207" s="46" t="s">
        <v>408</v>
      </c>
      <c r="H207" s="43"/>
      <c r="I207" s="47"/>
      <c r="J207" s="48" t="s">
        <v>1849</v>
      </c>
      <c r="K207" s="48" t="s">
        <v>1850</v>
      </c>
      <c r="L207" s="60" t="s">
        <v>1984</v>
      </c>
      <c r="M207" s="56" t="s">
        <v>2716</v>
      </c>
      <c r="N207" s="75"/>
    </row>
    <row r="208" spans="1:14" ht="58.15" x14ac:dyDescent="0.55000000000000004">
      <c r="A208" s="45" t="s">
        <v>470</v>
      </c>
      <c r="B208" s="45">
        <v>9</v>
      </c>
      <c r="C208" s="45" t="s">
        <v>1258</v>
      </c>
      <c r="D208" s="45" t="s">
        <v>472</v>
      </c>
      <c r="E208" s="45" t="s">
        <v>105</v>
      </c>
      <c r="F208" s="45">
        <v>1</v>
      </c>
      <c r="G208" s="46" t="s">
        <v>473</v>
      </c>
      <c r="H208" s="47"/>
      <c r="I208" s="47"/>
      <c r="J208" s="48" t="s">
        <v>1842</v>
      </c>
      <c r="K208" s="48" t="s">
        <v>1843</v>
      </c>
      <c r="L208" s="60" t="s">
        <v>1984</v>
      </c>
      <c r="M208" s="56" t="s">
        <v>2717</v>
      </c>
      <c r="N208" s="75"/>
    </row>
    <row r="209" spans="1:14" ht="69.75" x14ac:dyDescent="0.55000000000000004">
      <c r="A209" s="45" t="s">
        <v>478</v>
      </c>
      <c r="B209" s="45">
        <v>9</v>
      </c>
      <c r="C209" s="45" t="s">
        <v>1258</v>
      </c>
      <c r="D209" s="45" t="s">
        <v>472</v>
      </c>
      <c r="E209" s="45" t="s">
        <v>105</v>
      </c>
      <c r="F209" s="45">
        <v>2</v>
      </c>
      <c r="G209" s="46" t="s">
        <v>1567</v>
      </c>
      <c r="H209" s="47"/>
      <c r="I209" s="47"/>
      <c r="J209" s="48" t="s">
        <v>1844</v>
      </c>
      <c r="K209" s="48" t="s">
        <v>1845</v>
      </c>
      <c r="L209" s="59" t="s">
        <v>2800</v>
      </c>
      <c r="M209" s="56"/>
      <c r="N209" s="75"/>
    </row>
    <row r="210" spans="1:14" ht="69.75" x14ac:dyDescent="0.55000000000000004">
      <c r="A210" s="45" t="s">
        <v>484</v>
      </c>
      <c r="B210" s="45">
        <v>9</v>
      </c>
      <c r="C210" s="45" t="s">
        <v>1258</v>
      </c>
      <c r="D210" s="45" t="s">
        <v>485</v>
      </c>
      <c r="E210" s="45" t="s">
        <v>105</v>
      </c>
      <c r="F210" s="45">
        <v>1</v>
      </c>
      <c r="G210" s="46" t="s">
        <v>486</v>
      </c>
      <c r="H210" s="46"/>
      <c r="I210" s="47"/>
      <c r="J210" s="49" t="s">
        <v>1864</v>
      </c>
      <c r="K210" s="48" t="s">
        <v>1865</v>
      </c>
      <c r="L210" s="60" t="s">
        <v>1984</v>
      </c>
      <c r="M210" s="56" t="s">
        <v>2718</v>
      </c>
      <c r="N210" s="75"/>
    </row>
    <row r="211" spans="1:14" ht="69.75" x14ac:dyDescent="0.55000000000000004">
      <c r="A211" s="45" t="s">
        <v>1568</v>
      </c>
      <c r="B211" s="45">
        <v>9</v>
      </c>
      <c r="C211" s="45" t="s">
        <v>1258</v>
      </c>
      <c r="D211" s="45" t="s">
        <v>485</v>
      </c>
      <c r="E211" s="45" t="s">
        <v>105</v>
      </c>
      <c r="F211" s="45">
        <v>2</v>
      </c>
      <c r="G211" s="46" t="s">
        <v>1569</v>
      </c>
      <c r="H211" s="47"/>
      <c r="I211" s="47"/>
      <c r="J211" s="48" t="s">
        <v>1866</v>
      </c>
      <c r="K211" s="48" t="s">
        <v>1867</v>
      </c>
      <c r="L211" s="60" t="s">
        <v>1984</v>
      </c>
      <c r="M211" s="56" t="s">
        <v>2719</v>
      </c>
      <c r="N211" s="75"/>
    </row>
    <row r="212" spans="1:14" ht="58.15" x14ac:dyDescent="0.55000000000000004">
      <c r="A212" s="45" t="s">
        <v>491</v>
      </c>
      <c r="B212" s="45">
        <v>9</v>
      </c>
      <c r="C212" s="45" t="s">
        <v>1258</v>
      </c>
      <c r="D212" s="45" t="s">
        <v>492</v>
      </c>
      <c r="E212" s="45" t="s">
        <v>105</v>
      </c>
      <c r="F212" s="45">
        <v>1</v>
      </c>
      <c r="G212" s="46" t="s">
        <v>493</v>
      </c>
      <c r="H212" s="47"/>
      <c r="I212" s="47"/>
      <c r="J212" s="48" t="s">
        <v>1866</v>
      </c>
      <c r="K212" s="48" t="s">
        <v>1867</v>
      </c>
      <c r="L212" s="60" t="s">
        <v>1984</v>
      </c>
      <c r="M212" s="56" t="s">
        <v>2718</v>
      </c>
      <c r="N212" s="75" t="s">
        <v>2798</v>
      </c>
    </row>
    <row r="213" spans="1:14" ht="81.400000000000006" x14ac:dyDescent="0.55000000000000004">
      <c r="A213" s="45" t="s">
        <v>1570</v>
      </c>
      <c r="B213" s="45">
        <v>9</v>
      </c>
      <c r="C213" s="45" t="s">
        <v>1258</v>
      </c>
      <c r="D213" s="45" t="s">
        <v>492</v>
      </c>
      <c r="E213" s="45" t="s">
        <v>105</v>
      </c>
      <c r="F213" s="45">
        <v>2</v>
      </c>
      <c r="G213" s="46" t="s">
        <v>1571</v>
      </c>
      <c r="H213" s="47"/>
      <c r="I213" s="47"/>
      <c r="J213" s="48" t="s">
        <v>1866</v>
      </c>
      <c r="K213" s="48" t="s">
        <v>1867</v>
      </c>
      <c r="L213" s="60" t="s">
        <v>1984</v>
      </c>
      <c r="M213" s="56" t="s">
        <v>2719</v>
      </c>
      <c r="N213" s="75" t="s">
        <v>2798</v>
      </c>
    </row>
    <row r="214" spans="1:14" ht="61.5" x14ac:dyDescent="0.55000000000000004">
      <c r="A214" s="45" t="s">
        <v>1572</v>
      </c>
      <c r="B214" s="45">
        <v>9</v>
      </c>
      <c r="C214" s="45" t="s">
        <v>1258</v>
      </c>
      <c r="D214" s="45" t="s">
        <v>492</v>
      </c>
      <c r="E214" s="45" t="s">
        <v>105</v>
      </c>
      <c r="F214" s="45">
        <v>2</v>
      </c>
      <c r="G214" s="46" t="s">
        <v>1573</v>
      </c>
      <c r="H214" s="47"/>
      <c r="I214" s="47"/>
      <c r="J214" s="48" t="s">
        <v>1866</v>
      </c>
      <c r="K214" s="48" t="s">
        <v>1867</v>
      </c>
      <c r="L214" s="60" t="s">
        <v>1984</v>
      </c>
      <c r="M214" s="56" t="s">
        <v>2720</v>
      </c>
      <c r="N214" s="75" t="s">
        <v>2798</v>
      </c>
    </row>
    <row r="215" spans="1:14" ht="58.15" x14ac:dyDescent="0.55000000000000004">
      <c r="A215" s="45" t="s">
        <v>1574</v>
      </c>
      <c r="B215" s="45">
        <v>9</v>
      </c>
      <c r="C215" s="45" t="s">
        <v>1258</v>
      </c>
      <c r="D215" s="45" t="s">
        <v>492</v>
      </c>
      <c r="E215" s="45" t="s">
        <v>105</v>
      </c>
      <c r="F215" s="45">
        <v>2</v>
      </c>
      <c r="G215" s="46" t="s">
        <v>1575</v>
      </c>
      <c r="H215" s="47"/>
      <c r="I215" s="47"/>
      <c r="J215" s="48" t="s">
        <v>1866</v>
      </c>
      <c r="K215" s="48" t="s">
        <v>1867</v>
      </c>
      <c r="L215" s="58" t="s">
        <v>1968</v>
      </c>
      <c r="M215" s="56" t="s">
        <v>1974</v>
      </c>
      <c r="N215" s="75" t="s">
        <v>1994</v>
      </c>
    </row>
    <row r="216" spans="1:14" ht="141" x14ac:dyDescent="0.55000000000000004">
      <c r="A216" s="65" t="s">
        <v>2075</v>
      </c>
      <c r="B216" s="45">
        <v>9</v>
      </c>
      <c r="C216" s="65" t="s">
        <v>1258</v>
      </c>
      <c r="D216" s="65" t="s">
        <v>472</v>
      </c>
      <c r="E216" s="67" t="s">
        <v>105</v>
      </c>
      <c r="F216" s="67">
        <v>1</v>
      </c>
      <c r="G216" s="65" t="s">
        <v>2409</v>
      </c>
      <c r="H216" s="63"/>
      <c r="I216" s="63"/>
      <c r="J216" s="64"/>
      <c r="K216" s="64"/>
      <c r="L216" s="59" t="s">
        <v>2800</v>
      </c>
      <c r="M216" s="56"/>
      <c r="N216" s="75" t="s">
        <v>2666</v>
      </c>
    </row>
    <row r="217" spans="1:14" ht="59.65" x14ac:dyDescent="0.55000000000000004">
      <c r="A217" s="65" t="s">
        <v>2076</v>
      </c>
      <c r="B217" s="45">
        <v>9</v>
      </c>
      <c r="C217" s="65" t="s">
        <v>1258</v>
      </c>
      <c r="D217" s="65" t="s">
        <v>472</v>
      </c>
      <c r="E217" s="67" t="s">
        <v>105</v>
      </c>
      <c r="F217" s="67">
        <v>1</v>
      </c>
      <c r="G217" s="65" t="s">
        <v>2410</v>
      </c>
      <c r="H217" s="63"/>
      <c r="I217" s="63"/>
      <c r="J217" s="64"/>
      <c r="K217" s="64"/>
      <c r="L217" s="59" t="s">
        <v>2800</v>
      </c>
      <c r="M217" s="56"/>
      <c r="N217" s="75" t="s">
        <v>2666</v>
      </c>
    </row>
    <row r="218" spans="1:14" ht="76.900000000000006" x14ac:dyDescent="0.55000000000000004">
      <c r="A218" s="65" t="s">
        <v>2077</v>
      </c>
      <c r="B218" s="45">
        <v>9</v>
      </c>
      <c r="C218" s="65" t="s">
        <v>1258</v>
      </c>
      <c r="D218" s="65" t="s">
        <v>472</v>
      </c>
      <c r="E218" s="67" t="s">
        <v>105</v>
      </c>
      <c r="F218" s="67">
        <v>1</v>
      </c>
      <c r="G218" s="65" t="s">
        <v>2411</v>
      </c>
      <c r="H218" s="63"/>
      <c r="I218" s="63"/>
      <c r="J218" s="64"/>
      <c r="K218" s="64"/>
      <c r="L218" s="60" t="s">
        <v>1984</v>
      </c>
      <c r="M218" s="61" t="s">
        <v>1988</v>
      </c>
      <c r="N218" s="75" t="s">
        <v>2666</v>
      </c>
    </row>
    <row r="219" spans="1:14" ht="82.9" x14ac:dyDescent="0.55000000000000004">
      <c r="A219" s="65" t="s">
        <v>2078</v>
      </c>
      <c r="B219" s="45">
        <v>9</v>
      </c>
      <c r="C219" s="65" t="s">
        <v>1258</v>
      </c>
      <c r="D219" s="65" t="s">
        <v>472</v>
      </c>
      <c r="E219" s="67" t="s">
        <v>105</v>
      </c>
      <c r="F219" s="67">
        <v>1</v>
      </c>
      <c r="G219" s="65" t="s">
        <v>2412</v>
      </c>
      <c r="H219" s="63"/>
      <c r="I219" s="63"/>
      <c r="J219" s="64"/>
      <c r="K219" s="64"/>
      <c r="L219" s="59" t="s">
        <v>2800</v>
      </c>
      <c r="M219" s="56"/>
      <c r="N219" s="75" t="s">
        <v>2666</v>
      </c>
    </row>
    <row r="220" spans="1:14" ht="59.65" x14ac:dyDescent="0.55000000000000004">
      <c r="A220" s="65" t="s">
        <v>2079</v>
      </c>
      <c r="B220" s="45">
        <v>9</v>
      </c>
      <c r="C220" s="65" t="s">
        <v>1258</v>
      </c>
      <c r="D220" s="65" t="s">
        <v>472</v>
      </c>
      <c r="E220" s="67" t="s">
        <v>105</v>
      </c>
      <c r="F220" s="67">
        <v>2</v>
      </c>
      <c r="G220" s="65" t="s">
        <v>2413</v>
      </c>
      <c r="H220" s="63"/>
      <c r="I220" s="63"/>
      <c r="J220" s="64"/>
      <c r="K220" s="64"/>
      <c r="L220" s="59" t="s">
        <v>2800</v>
      </c>
      <c r="M220" s="56"/>
      <c r="N220" s="75" t="s">
        <v>2666</v>
      </c>
    </row>
    <row r="221" spans="1:14" ht="59.65" x14ac:dyDescent="0.55000000000000004">
      <c r="A221" s="65" t="s">
        <v>2080</v>
      </c>
      <c r="B221" s="45">
        <v>9</v>
      </c>
      <c r="C221" s="65" t="s">
        <v>1258</v>
      </c>
      <c r="D221" s="65" t="s">
        <v>472</v>
      </c>
      <c r="E221" s="67" t="s">
        <v>105</v>
      </c>
      <c r="F221" s="67">
        <v>2</v>
      </c>
      <c r="G221" s="65" t="s">
        <v>2414</v>
      </c>
      <c r="H221" s="63"/>
      <c r="I221" s="63"/>
      <c r="J221" s="64"/>
      <c r="K221" s="64"/>
      <c r="L221" s="59" t="s">
        <v>2800</v>
      </c>
      <c r="M221" s="56"/>
      <c r="N221" s="75" t="s">
        <v>2666</v>
      </c>
    </row>
    <row r="222" spans="1:14" ht="94.5" x14ac:dyDescent="0.55000000000000004">
      <c r="A222" s="65" t="s">
        <v>2081</v>
      </c>
      <c r="B222" s="45">
        <v>9</v>
      </c>
      <c r="C222" s="65" t="s">
        <v>1258</v>
      </c>
      <c r="D222" s="65" t="s">
        <v>472</v>
      </c>
      <c r="E222" s="67" t="s">
        <v>105</v>
      </c>
      <c r="F222" s="67" t="s">
        <v>2668</v>
      </c>
      <c r="G222" s="65" t="s">
        <v>2415</v>
      </c>
      <c r="H222" s="63"/>
      <c r="I222" s="63"/>
      <c r="J222" s="64"/>
      <c r="K222" s="64"/>
      <c r="L222" s="59" t="s">
        <v>2800</v>
      </c>
      <c r="M222" s="56"/>
      <c r="N222" s="75" t="s">
        <v>2666</v>
      </c>
    </row>
    <row r="223" spans="1:14" ht="48" x14ac:dyDescent="0.55000000000000004">
      <c r="A223" s="65" t="s">
        <v>2082</v>
      </c>
      <c r="B223" s="45">
        <v>9</v>
      </c>
      <c r="C223" s="65" t="s">
        <v>1258</v>
      </c>
      <c r="D223" s="65" t="s">
        <v>472</v>
      </c>
      <c r="E223" s="67" t="s">
        <v>105</v>
      </c>
      <c r="F223" s="67" t="s">
        <v>2668</v>
      </c>
      <c r="G223" s="65" t="s">
        <v>2416</v>
      </c>
      <c r="H223" s="63"/>
      <c r="I223" s="63"/>
      <c r="J223" s="64"/>
      <c r="K223" s="64"/>
      <c r="L223" s="59" t="s">
        <v>2800</v>
      </c>
      <c r="M223" s="56"/>
      <c r="N223" s="75" t="s">
        <v>2666</v>
      </c>
    </row>
    <row r="224" spans="1:14" ht="36.4" x14ac:dyDescent="0.55000000000000004">
      <c r="A224" s="65" t="s">
        <v>2083</v>
      </c>
      <c r="B224" s="45">
        <v>9</v>
      </c>
      <c r="C224" s="65" t="s">
        <v>1258</v>
      </c>
      <c r="D224" s="65" t="s">
        <v>2000</v>
      </c>
      <c r="E224" s="67" t="s">
        <v>105</v>
      </c>
      <c r="F224" s="67">
        <v>1</v>
      </c>
      <c r="G224" s="65" t="s">
        <v>2417</v>
      </c>
      <c r="H224" s="63"/>
      <c r="I224" s="63"/>
      <c r="J224" s="64"/>
      <c r="K224" s="64"/>
      <c r="L224" s="59" t="s">
        <v>2800</v>
      </c>
      <c r="M224" s="56"/>
      <c r="N224" s="75" t="s">
        <v>2666</v>
      </c>
    </row>
    <row r="225" spans="1:14" ht="48" x14ac:dyDescent="0.55000000000000004">
      <c r="A225" s="65" t="s">
        <v>2084</v>
      </c>
      <c r="B225" s="45">
        <v>9</v>
      </c>
      <c r="C225" s="65" t="s">
        <v>1258</v>
      </c>
      <c r="D225" s="65" t="s">
        <v>2000</v>
      </c>
      <c r="E225" s="67" t="s">
        <v>105</v>
      </c>
      <c r="F225" s="67">
        <v>1</v>
      </c>
      <c r="G225" s="65" t="s">
        <v>2418</v>
      </c>
      <c r="H225" s="63"/>
      <c r="I225" s="63"/>
      <c r="J225" s="64"/>
      <c r="K225" s="64"/>
      <c r="L225" s="59" t="s">
        <v>2800</v>
      </c>
      <c r="M225" s="56"/>
      <c r="N225" s="75" t="s">
        <v>2666</v>
      </c>
    </row>
    <row r="226" spans="1:14" ht="36.4" x14ac:dyDescent="0.55000000000000004">
      <c r="A226" s="65" t="s">
        <v>2085</v>
      </c>
      <c r="B226" s="45">
        <v>9</v>
      </c>
      <c r="C226" s="65" t="s">
        <v>1258</v>
      </c>
      <c r="D226" s="65" t="s">
        <v>2000</v>
      </c>
      <c r="E226" s="67" t="s">
        <v>105</v>
      </c>
      <c r="F226" s="67">
        <v>1</v>
      </c>
      <c r="G226" s="65" t="s">
        <v>2419</v>
      </c>
      <c r="H226" s="63"/>
      <c r="I226" s="63"/>
      <c r="J226" s="64"/>
      <c r="K226" s="64"/>
      <c r="L226" s="59" t="s">
        <v>2800</v>
      </c>
      <c r="M226" s="56"/>
      <c r="N226" s="75" t="s">
        <v>2666</v>
      </c>
    </row>
    <row r="227" spans="1:14" ht="94.5" x14ac:dyDescent="0.55000000000000004">
      <c r="A227" s="65" t="s">
        <v>2086</v>
      </c>
      <c r="B227" s="45">
        <v>9</v>
      </c>
      <c r="C227" s="65" t="s">
        <v>1258</v>
      </c>
      <c r="D227" s="65" t="s">
        <v>2000</v>
      </c>
      <c r="E227" s="67" t="s">
        <v>105</v>
      </c>
      <c r="F227" s="67">
        <v>1</v>
      </c>
      <c r="G227" s="65" t="s">
        <v>2420</v>
      </c>
      <c r="H227" s="63"/>
      <c r="I227" s="63"/>
      <c r="J227" s="64"/>
      <c r="K227" s="64"/>
      <c r="L227" s="59" t="s">
        <v>2800</v>
      </c>
      <c r="M227" s="56"/>
      <c r="N227" s="75" t="s">
        <v>2666</v>
      </c>
    </row>
    <row r="228" spans="1:14" ht="59.65" x14ac:dyDescent="0.55000000000000004">
      <c r="A228" s="65" t="s">
        <v>2087</v>
      </c>
      <c r="B228" s="45">
        <v>9</v>
      </c>
      <c r="C228" s="65" t="s">
        <v>1258</v>
      </c>
      <c r="D228" s="65" t="s">
        <v>2000</v>
      </c>
      <c r="E228" s="67" t="s">
        <v>105</v>
      </c>
      <c r="F228" s="67">
        <v>1</v>
      </c>
      <c r="G228" s="65" t="s">
        <v>2421</v>
      </c>
      <c r="H228" s="63"/>
      <c r="I228" s="63"/>
      <c r="J228" s="64"/>
      <c r="K228" s="64"/>
      <c r="L228" s="59" t="s">
        <v>2800</v>
      </c>
      <c r="M228" s="56"/>
      <c r="N228" s="75" t="s">
        <v>2666</v>
      </c>
    </row>
    <row r="229" spans="1:14" ht="48" x14ac:dyDescent="0.55000000000000004">
      <c r="A229" s="65" t="s">
        <v>2088</v>
      </c>
      <c r="B229" s="45">
        <v>9</v>
      </c>
      <c r="C229" s="65" t="s">
        <v>1258</v>
      </c>
      <c r="D229" s="65" t="s">
        <v>2001</v>
      </c>
      <c r="E229" s="67" t="s">
        <v>105</v>
      </c>
      <c r="F229" s="67">
        <v>1</v>
      </c>
      <c r="G229" s="65" t="s">
        <v>2422</v>
      </c>
      <c r="H229" s="63"/>
      <c r="I229" s="63"/>
      <c r="J229" s="64"/>
      <c r="K229" s="64"/>
      <c r="L229" s="59" t="s">
        <v>2800</v>
      </c>
      <c r="M229" s="56"/>
      <c r="N229" s="75" t="s">
        <v>2666</v>
      </c>
    </row>
    <row r="230" spans="1:14" ht="117.75" x14ac:dyDescent="0.55000000000000004">
      <c r="A230" s="65" t="s">
        <v>2089</v>
      </c>
      <c r="B230" s="45">
        <v>9</v>
      </c>
      <c r="C230" s="65" t="s">
        <v>1258</v>
      </c>
      <c r="D230" s="65" t="s">
        <v>2001</v>
      </c>
      <c r="E230" s="67" t="s">
        <v>105</v>
      </c>
      <c r="F230" s="67">
        <v>2</v>
      </c>
      <c r="G230" s="65" t="s">
        <v>2423</v>
      </c>
      <c r="H230" s="63"/>
      <c r="I230" s="63"/>
      <c r="J230" s="64"/>
      <c r="K230" s="64"/>
      <c r="L230" s="59" t="s">
        <v>2800</v>
      </c>
      <c r="M230" s="56"/>
      <c r="N230" s="75" t="s">
        <v>2666</v>
      </c>
    </row>
    <row r="231" spans="1:14" ht="48" x14ac:dyDescent="0.55000000000000004">
      <c r="A231" s="65" t="s">
        <v>2090</v>
      </c>
      <c r="B231" s="45">
        <v>9</v>
      </c>
      <c r="C231" s="65" t="s">
        <v>1258</v>
      </c>
      <c r="D231" s="65" t="s">
        <v>2001</v>
      </c>
      <c r="E231" s="67" t="s">
        <v>105</v>
      </c>
      <c r="F231" s="67">
        <v>2</v>
      </c>
      <c r="G231" s="65" t="s">
        <v>2424</v>
      </c>
      <c r="H231" s="63"/>
      <c r="I231" s="63"/>
      <c r="J231" s="64"/>
      <c r="K231" s="64"/>
      <c r="L231" s="59" t="s">
        <v>2800</v>
      </c>
      <c r="M231" s="56"/>
      <c r="N231" s="75" t="s">
        <v>2666</v>
      </c>
    </row>
    <row r="232" spans="1:14" ht="59.65" x14ac:dyDescent="0.55000000000000004">
      <c r="A232" s="65" t="s">
        <v>2091</v>
      </c>
      <c r="B232" s="45">
        <v>9</v>
      </c>
      <c r="C232" s="65" t="s">
        <v>1258</v>
      </c>
      <c r="D232" s="65" t="s">
        <v>2001</v>
      </c>
      <c r="E232" s="67" t="s">
        <v>105</v>
      </c>
      <c r="F232" s="67">
        <v>2</v>
      </c>
      <c r="G232" s="65" t="s">
        <v>2425</v>
      </c>
      <c r="H232" s="63"/>
      <c r="I232" s="63"/>
      <c r="J232" s="64"/>
      <c r="K232" s="64"/>
      <c r="L232" s="59" t="s">
        <v>2800</v>
      </c>
      <c r="M232" s="56"/>
      <c r="N232" s="75" t="s">
        <v>2666</v>
      </c>
    </row>
    <row r="233" spans="1:14" ht="48" x14ac:dyDescent="0.55000000000000004">
      <c r="A233" s="65" t="s">
        <v>2092</v>
      </c>
      <c r="B233" s="45">
        <v>9</v>
      </c>
      <c r="C233" s="65" t="s">
        <v>1258</v>
      </c>
      <c r="D233" s="65" t="s">
        <v>2001</v>
      </c>
      <c r="E233" s="67" t="s">
        <v>105</v>
      </c>
      <c r="F233" s="67">
        <v>2</v>
      </c>
      <c r="G233" s="65" t="s">
        <v>2426</v>
      </c>
      <c r="H233" s="63"/>
      <c r="I233" s="63"/>
      <c r="J233" s="64"/>
      <c r="K233" s="64"/>
      <c r="L233" s="59" t="s">
        <v>2800</v>
      </c>
      <c r="M233" s="56"/>
      <c r="N233" s="75" t="s">
        <v>2666</v>
      </c>
    </row>
    <row r="234" spans="1:14" ht="48" x14ac:dyDescent="0.55000000000000004">
      <c r="A234" s="65" t="s">
        <v>2093</v>
      </c>
      <c r="B234" s="45">
        <v>9</v>
      </c>
      <c r="C234" s="65" t="s">
        <v>1258</v>
      </c>
      <c r="D234" s="65" t="s">
        <v>2002</v>
      </c>
      <c r="E234" s="67" t="s">
        <v>105</v>
      </c>
      <c r="F234" s="67">
        <v>1</v>
      </c>
      <c r="G234" s="65" t="s">
        <v>2427</v>
      </c>
      <c r="H234" s="63"/>
      <c r="I234" s="63"/>
      <c r="J234" s="64"/>
      <c r="K234" s="64"/>
      <c r="L234" s="59" t="s">
        <v>2800</v>
      </c>
      <c r="M234" s="56"/>
      <c r="N234" s="75" t="s">
        <v>2666</v>
      </c>
    </row>
    <row r="235" spans="1:14" ht="36.4" x14ac:dyDescent="0.55000000000000004">
      <c r="A235" s="65" t="s">
        <v>2094</v>
      </c>
      <c r="B235" s="45">
        <v>9</v>
      </c>
      <c r="C235" s="65" t="s">
        <v>1258</v>
      </c>
      <c r="D235" s="65" t="s">
        <v>2002</v>
      </c>
      <c r="E235" s="67" t="s">
        <v>105</v>
      </c>
      <c r="F235" s="67">
        <v>1</v>
      </c>
      <c r="G235" s="65" t="s">
        <v>2428</v>
      </c>
      <c r="H235" s="63"/>
      <c r="I235" s="63"/>
      <c r="J235" s="64"/>
      <c r="K235" s="64"/>
      <c r="L235" s="59" t="s">
        <v>2800</v>
      </c>
      <c r="M235" s="56"/>
      <c r="N235" s="75" t="s">
        <v>2666</v>
      </c>
    </row>
    <row r="236" spans="1:14" ht="76.900000000000006" x14ac:dyDescent="0.55000000000000004">
      <c r="A236" s="65" t="s">
        <v>2095</v>
      </c>
      <c r="B236" s="45">
        <v>9</v>
      </c>
      <c r="C236" s="65" t="s">
        <v>1258</v>
      </c>
      <c r="D236" s="65" t="s">
        <v>2002</v>
      </c>
      <c r="E236" s="67" t="s">
        <v>105</v>
      </c>
      <c r="F236" s="67">
        <v>1</v>
      </c>
      <c r="G236" s="65" t="s">
        <v>2429</v>
      </c>
      <c r="H236" s="63"/>
      <c r="I236" s="63"/>
      <c r="J236" s="64"/>
      <c r="K236" s="64"/>
      <c r="L236" s="60" t="s">
        <v>1984</v>
      </c>
      <c r="M236" s="61" t="s">
        <v>1988</v>
      </c>
      <c r="N236" s="75" t="s">
        <v>2666</v>
      </c>
    </row>
    <row r="237" spans="1:14" ht="59.65" x14ac:dyDescent="0.55000000000000004">
      <c r="A237" s="65" t="s">
        <v>2096</v>
      </c>
      <c r="B237" s="45">
        <v>9</v>
      </c>
      <c r="C237" s="65" t="s">
        <v>1258</v>
      </c>
      <c r="D237" s="65" t="s">
        <v>2002</v>
      </c>
      <c r="E237" s="67" t="s">
        <v>105</v>
      </c>
      <c r="F237" s="67">
        <v>2</v>
      </c>
      <c r="G237" s="65" t="s">
        <v>2430</v>
      </c>
      <c r="H237" s="63"/>
      <c r="I237" s="63"/>
      <c r="J237" s="64"/>
      <c r="K237" s="64"/>
      <c r="L237" s="59" t="s">
        <v>2800</v>
      </c>
      <c r="M237" s="56" t="s">
        <v>2773</v>
      </c>
      <c r="N237" s="75" t="s">
        <v>2666</v>
      </c>
    </row>
    <row r="238" spans="1:14" ht="106.15" x14ac:dyDescent="0.55000000000000004">
      <c r="A238" s="65" t="s">
        <v>2097</v>
      </c>
      <c r="B238" s="45">
        <v>9</v>
      </c>
      <c r="C238" s="65" t="s">
        <v>1258</v>
      </c>
      <c r="D238" s="65" t="s">
        <v>2002</v>
      </c>
      <c r="E238" s="67" t="s">
        <v>105</v>
      </c>
      <c r="F238" s="67">
        <v>2</v>
      </c>
      <c r="G238" s="65" t="s">
        <v>2431</v>
      </c>
      <c r="H238" s="63"/>
      <c r="I238" s="63"/>
      <c r="J238" s="64"/>
      <c r="K238" s="64"/>
      <c r="L238" s="59" t="s">
        <v>2800</v>
      </c>
      <c r="M238" s="56" t="s">
        <v>2773</v>
      </c>
      <c r="N238" s="75" t="s">
        <v>2666</v>
      </c>
    </row>
    <row r="239" spans="1:14" ht="94.5" x14ac:dyDescent="0.55000000000000004">
      <c r="A239" s="65" t="s">
        <v>2098</v>
      </c>
      <c r="B239" s="45">
        <v>9</v>
      </c>
      <c r="C239" s="65" t="s">
        <v>1258</v>
      </c>
      <c r="D239" s="65" t="s">
        <v>2002</v>
      </c>
      <c r="E239" s="67" t="s">
        <v>105</v>
      </c>
      <c r="F239" s="67">
        <v>2</v>
      </c>
      <c r="G239" s="65" t="s">
        <v>2432</v>
      </c>
      <c r="H239" s="63"/>
      <c r="I239" s="63"/>
      <c r="J239" s="64"/>
      <c r="K239" s="64"/>
      <c r="L239" s="59" t="s">
        <v>2800</v>
      </c>
      <c r="M239" s="56" t="s">
        <v>2773</v>
      </c>
      <c r="N239" s="75" t="s">
        <v>2666</v>
      </c>
    </row>
    <row r="240" spans="1:14" ht="71.25" x14ac:dyDescent="0.55000000000000004">
      <c r="A240" s="65" t="s">
        <v>2099</v>
      </c>
      <c r="B240" s="45">
        <v>9</v>
      </c>
      <c r="C240" s="65" t="s">
        <v>1258</v>
      </c>
      <c r="D240" s="65" t="s">
        <v>2002</v>
      </c>
      <c r="E240" s="67" t="s">
        <v>105</v>
      </c>
      <c r="F240" s="67">
        <v>2</v>
      </c>
      <c r="G240" s="65" t="s">
        <v>2433</v>
      </c>
      <c r="H240" s="63"/>
      <c r="I240" s="63"/>
      <c r="J240" s="64"/>
      <c r="K240" s="64"/>
      <c r="L240" s="59" t="s">
        <v>2800</v>
      </c>
      <c r="M240" s="56" t="s">
        <v>2773</v>
      </c>
      <c r="N240" s="75" t="s">
        <v>2666</v>
      </c>
    </row>
    <row r="241" spans="1:14" ht="117.75" x14ac:dyDescent="0.55000000000000004">
      <c r="A241" s="65" t="s">
        <v>2100</v>
      </c>
      <c r="B241" s="45">
        <v>9</v>
      </c>
      <c r="C241" s="65" t="s">
        <v>1258</v>
      </c>
      <c r="D241" s="65" t="s">
        <v>472</v>
      </c>
      <c r="E241" s="67" t="s">
        <v>105</v>
      </c>
      <c r="F241" s="67" t="s">
        <v>1985</v>
      </c>
      <c r="G241" s="65" t="s">
        <v>2434</v>
      </c>
      <c r="H241" s="63"/>
      <c r="I241" s="63"/>
      <c r="J241" s="64"/>
      <c r="K241" s="64"/>
      <c r="L241" s="58" t="s">
        <v>1968</v>
      </c>
      <c r="M241" s="56" t="s">
        <v>1960</v>
      </c>
      <c r="N241" s="75" t="s">
        <v>2666</v>
      </c>
    </row>
    <row r="242" spans="1:14" ht="59.65" x14ac:dyDescent="0.55000000000000004">
      <c r="A242" s="65" t="s">
        <v>2101</v>
      </c>
      <c r="B242" s="45">
        <v>9</v>
      </c>
      <c r="C242" s="65" t="s">
        <v>1258</v>
      </c>
      <c r="D242" s="65" t="s">
        <v>2000</v>
      </c>
      <c r="E242" s="67" t="s">
        <v>105</v>
      </c>
      <c r="F242" s="67">
        <v>1</v>
      </c>
      <c r="G242" s="65" t="s">
        <v>2435</v>
      </c>
      <c r="H242" s="63"/>
      <c r="I242" s="63"/>
      <c r="J242" s="64"/>
      <c r="K242" s="64"/>
      <c r="L242" s="59" t="s">
        <v>2800</v>
      </c>
      <c r="M242" s="56" t="s">
        <v>2773</v>
      </c>
      <c r="N242" s="75" t="s">
        <v>2666</v>
      </c>
    </row>
    <row r="243" spans="1:14" ht="123" x14ac:dyDescent="0.55000000000000004">
      <c r="A243" s="45" t="s">
        <v>498</v>
      </c>
      <c r="B243" s="45">
        <v>9</v>
      </c>
      <c r="C243" s="45" t="s">
        <v>1258</v>
      </c>
      <c r="D243" s="45" t="s">
        <v>492</v>
      </c>
      <c r="E243" s="45" t="s">
        <v>105</v>
      </c>
      <c r="F243" s="45">
        <v>1</v>
      </c>
      <c r="G243" s="46" t="s">
        <v>1566</v>
      </c>
      <c r="H243" s="47"/>
      <c r="I243" s="47"/>
      <c r="J243" s="48" t="s">
        <v>1866</v>
      </c>
      <c r="K243" s="48" t="s">
        <v>1867</v>
      </c>
      <c r="L243" s="60" t="s">
        <v>1984</v>
      </c>
      <c r="M243" s="56" t="s">
        <v>2721</v>
      </c>
      <c r="N243" s="75" t="s">
        <v>2798</v>
      </c>
    </row>
    <row r="244" spans="1:14" ht="175.9" x14ac:dyDescent="0.55000000000000004">
      <c r="A244" s="65" t="s">
        <v>2102</v>
      </c>
      <c r="B244" s="45">
        <v>9</v>
      </c>
      <c r="C244" s="65" t="s">
        <v>1258</v>
      </c>
      <c r="D244" s="65" t="s">
        <v>485</v>
      </c>
      <c r="E244" s="67" t="s">
        <v>105</v>
      </c>
      <c r="F244" s="67" t="s">
        <v>2667</v>
      </c>
      <c r="G244" s="65" t="s">
        <v>2436</v>
      </c>
      <c r="H244" s="63"/>
      <c r="I244" s="63"/>
      <c r="J244" s="64"/>
      <c r="K244" s="64"/>
      <c r="L244" s="58" t="s">
        <v>1968</v>
      </c>
      <c r="M244" s="56" t="s">
        <v>1960</v>
      </c>
      <c r="N244" s="75" t="s">
        <v>2666</v>
      </c>
    </row>
    <row r="245" spans="1:14" ht="116.25" x14ac:dyDescent="0.55000000000000004">
      <c r="A245" s="42" t="s">
        <v>504</v>
      </c>
      <c r="B245" s="42">
        <v>10</v>
      </c>
      <c r="C245" s="42" t="s">
        <v>1257</v>
      </c>
      <c r="D245" s="42" t="s">
        <v>506</v>
      </c>
      <c r="E245" s="42" t="s">
        <v>258</v>
      </c>
      <c r="F245" s="42">
        <v>1</v>
      </c>
      <c r="G245" s="46" t="s">
        <v>1576</v>
      </c>
      <c r="H245" s="47"/>
      <c r="I245" s="47"/>
      <c r="J245" s="48" t="s">
        <v>1868</v>
      </c>
      <c r="K245" s="48" t="s">
        <v>1869</v>
      </c>
      <c r="L245" s="60" t="s">
        <v>1984</v>
      </c>
      <c r="M245" s="56" t="s">
        <v>2722</v>
      </c>
      <c r="N245" s="75"/>
    </row>
    <row r="246" spans="1:14" ht="104.65" x14ac:dyDescent="0.55000000000000004">
      <c r="A246" s="42" t="s">
        <v>512</v>
      </c>
      <c r="B246" s="42">
        <v>10</v>
      </c>
      <c r="C246" s="42" t="s">
        <v>1257</v>
      </c>
      <c r="D246" s="42" t="s">
        <v>506</v>
      </c>
      <c r="E246" s="42" t="s">
        <v>258</v>
      </c>
      <c r="F246" s="42">
        <v>1</v>
      </c>
      <c r="G246" s="46" t="s">
        <v>513</v>
      </c>
      <c r="H246" s="47"/>
      <c r="I246" s="47"/>
      <c r="J246" s="48" t="s">
        <v>1868</v>
      </c>
      <c r="K246" s="48" t="s">
        <v>1869</v>
      </c>
      <c r="L246" s="60" t="s">
        <v>1984</v>
      </c>
      <c r="M246" s="56" t="s">
        <v>2723</v>
      </c>
      <c r="N246" s="75"/>
    </row>
    <row r="247" spans="1:14" ht="104.65" x14ac:dyDescent="0.55000000000000004">
      <c r="A247" s="42" t="s">
        <v>518</v>
      </c>
      <c r="B247" s="42">
        <v>10</v>
      </c>
      <c r="C247" s="42" t="s">
        <v>1257</v>
      </c>
      <c r="D247" s="42" t="s">
        <v>506</v>
      </c>
      <c r="E247" s="42" t="s">
        <v>258</v>
      </c>
      <c r="F247" s="42">
        <v>1</v>
      </c>
      <c r="G247" s="46" t="s">
        <v>519</v>
      </c>
      <c r="H247" s="47"/>
      <c r="I247" s="47"/>
      <c r="J247" s="48" t="s">
        <v>1870</v>
      </c>
      <c r="K247" s="48" t="s">
        <v>1871</v>
      </c>
      <c r="L247" s="60" t="s">
        <v>1984</v>
      </c>
      <c r="M247" s="56" t="s">
        <v>2724</v>
      </c>
      <c r="N247" s="75"/>
    </row>
    <row r="248" spans="1:14" ht="104.65" x14ac:dyDescent="0.55000000000000004">
      <c r="A248" s="42" t="s">
        <v>524</v>
      </c>
      <c r="B248" s="42">
        <v>10</v>
      </c>
      <c r="C248" s="42" t="s">
        <v>1257</v>
      </c>
      <c r="D248" s="42" t="s">
        <v>506</v>
      </c>
      <c r="E248" s="42" t="s">
        <v>258</v>
      </c>
      <c r="F248" s="42">
        <v>1</v>
      </c>
      <c r="G248" s="46" t="s">
        <v>1577</v>
      </c>
      <c r="H248" s="47"/>
      <c r="I248" s="47"/>
      <c r="J248" s="48" t="s">
        <v>1868</v>
      </c>
      <c r="K248" s="48" t="s">
        <v>1869</v>
      </c>
      <c r="L248" s="60" t="s">
        <v>1984</v>
      </c>
      <c r="M248" s="56" t="s">
        <v>2725</v>
      </c>
      <c r="N248" s="75"/>
    </row>
    <row r="249" spans="1:14" ht="104.65" x14ac:dyDescent="0.55000000000000004">
      <c r="A249" s="42" t="s">
        <v>530</v>
      </c>
      <c r="B249" s="42">
        <v>10</v>
      </c>
      <c r="C249" s="42" t="s">
        <v>1257</v>
      </c>
      <c r="D249" s="42" t="s">
        <v>506</v>
      </c>
      <c r="E249" s="42" t="s">
        <v>258</v>
      </c>
      <c r="F249" s="42">
        <v>1</v>
      </c>
      <c r="G249" s="46" t="s">
        <v>531</v>
      </c>
      <c r="H249" s="47"/>
      <c r="I249" s="47"/>
      <c r="J249" s="48" t="s">
        <v>1868</v>
      </c>
      <c r="K249" s="48" t="s">
        <v>1869</v>
      </c>
      <c r="L249" s="60" t="s">
        <v>1984</v>
      </c>
      <c r="M249" s="56" t="s">
        <v>2726</v>
      </c>
      <c r="N249" s="75"/>
    </row>
    <row r="250" spans="1:14" ht="104.65" x14ac:dyDescent="0.55000000000000004">
      <c r="A250" s="42" t="s">
        <v>1579</v>
      </c>
      <c r="B250" s="42">
        <v>10</v>
      </c>
      <c r="C250" s="42" t="s">
        <v>1257</v>
      </c>
      <c r="D250" s="42" t="s">
        <v>506</v>
      </c>
      <c r="E250" s="42" t="s">
        <v>258</v>
      </c>
      <c r="F250" s="42">
        <v>2</v>
      </c>
      <c r="G250" s="46" t="s">
        <v>1580</v>
      </c>
      <c r="H250" s="47"/>
      <c r="I250" s="47"/>
      <c r="J250" s="48" t="s">
        <v>1868</v>
      </c>
      <c r="K250" s="48" t="s">
        <v>1869</v>
      </c>
      <c r="L250" s="60" t="s">
        <v>1984</v>
      </c>
      <c r="M250" s="56" t="s">
        <v>2727</v>
      </c>
      <c r="N250" s="75"/>
    </row>
    <row r="251" spans="1:14" ht="104.65" x14ac:dyDescent="0.55000000000000004">
      <c r="A251" s="42" t="s">
        <v>1581</v>
      </c>
      <c r="B251" s="42">
        <v>10</v>
      </c>
      <c r="C251" s="42" t="s">
        <v>1257</v>
      </c>
      <c r="D251" s="42" t="s">
        <v>506</v>
      </c>
      <c r="E251" s="42" t="s">
        <v>258</v>
      </c>
      <c r="F251" s="42">
        <v>2</v>
      </c>
      <c r="G251" s="46" t="s">
        <v>1582</v>
      </c>
      <c r="H251" s="47"/>
      <c r="I251" s="47"/>
      <c r="J251" s="48" t="s">
        <v>1868</v>
      </c>
      <c r="K251" s="48" t="s">
        <v>1869</v>
      </c>
      <c r="L251" s="60" t="s">
        <v>1984</v>
      </c>
      <c r="M251" s="56" t="s">
        <v>2727</v>
      </c>
      <c r="N251" s="75"/>
    </row>
    <row r="252" spans="1:14" ht="104.65" x14ac:dyDescent="0.55000000000000004">
      <c r="A252" s="42" t="s">
        <v>1583</v>
      </c>
      <c r="B252" s="42">
        <v>10</v>
      </c>
      <c r="C252" s="42" t="s">
        <v>1257</v>
      </c>
      <c r="D252" s="42" t="s">
        <v>506</v>
      </c>
      <c r="E252" s="42" t="s">
        <v>258</v>
      </c>
      <c r="F252" s="42">
        <v>2</v>
      </c>
      <c r="G252" s="46" t="s">
        <v>1584</v>
      </c>
      <c r="H252" s="47"/>
      <c r="I252" s="47"/>
      <c r="J252" s="48" t="s">
        <v>1868</v>
      </c>
      <c r="K252" s="48" t="s">
        <v>1869</v>
      </c>
      <c r="L252" s="59" t="s">
        <v>2800</v>
      </c>
      <c r="M252" s="56"/>
      <c r="N252" s="75"/>
    </row>
    <row r="253" spans="1:14" ht="104.65" x14ac:dyDescent="0.55000000000000004">
      <c r="A253" s="42" t="s">
        <v>1585</v>
      </c>
      <c r="B253" s="42">
        <v>10</v>
      </c>
      <c r="C253" s="42" t="s">
        <v>1257</v>
      </c>
      <c r="D253" s="42" t="s">
        <v>506</v>
      </c>
      <c r="E253" s="42" t="s">
        <v>258</v>
      </c>
      <c r="F253" s="42">
        <v>2</v>
      </c>
      <c r="G253" s="46" t="s">
        <v>1586</v>
      </c>
      <c r="H253" s="47"/>
      <c r="I253" s="47"/>
      <c r="J253" s="48" t="s">
        <v>1868</v>
      </c>
      <c r="K253" s="48" t="s">
        <v>1869</v>
      </c>
      <c r="L253" s="60" t="s">
        <v>1984</v>
      </c>
      <c r="M253" s="56" t="s">
        <v>2727</v>
      </c>
      <c r="N253" s="75"/>
    </row>
    <row r="254" spans="1:14" ht="104.65" x14ac:dyDescent="0.55000000000000004">
      <c r="A254" s="42" t="s">
        <v>1587</v>
      </c>
      <c r="B254" s="42">
        <v>10</v>
      </c>
      <c r="C254" s="42" t="s">
        <v>1257</v>
      </c>
      <c r="D254" s="42" t="s">
        <v>506</v>
      </c>
      <c r="E254" s="42" t="s">
        <v>258</v>
      </c>
      <c r="F254" s="42">
        <v>2</v>
      </c>
      <c r="G254" s="46" t="s">
        <v>1588</v>
      </c>
      <c r="H254" s="43"/>
      <c r="I254" s="47"/>
      <c r="J254" s="49" t="s">
        <v>1872</v>
      </c>
      <c r="K254" s="48" t="s">
        <v>1873</v>
      </c>
      <c r="L254" s="60" t="s">
        <v>1984</v>
      </c>
      <c r="M254" s="56" t="s">
        <v>2728</v>
      </c>
      <c r="N254" s="75"/>
    </row>
    <row r="255" spans="1:14" ht="104.65" x14ac:dyDescent="0.55000000000000004">
      <c r="A255" s="42" t="s">
        <v>542</v>
      </c>
      <c r="B255" s="42">
        <v>10</v>
      </c>
      <c r="C255" s="42" t="s">
        <v>1257</v>
      </c>
      <c r="D255" s="42" t="s">
        <v>543</v>
      </c>
      <c r="E255" s="42" t="s">
        <v>105</v>
      </c>
      <c r="F255" s="42">
        <v>1</v>
      </c>
      <c r="G255" s="46" t="s">
        <v>544</v>
      </c>
      <c r="H255" s="47"/>
      <c r="I255" s="47"/>
      <c r="J255" s="48" t="s">
        <v>1868</v>
      </c>
      <c r="K255" s="48" t="s">
        <v>1869</v>
      </c>
      <c r="L255" s="59" t="s">
        <v>2800</v>
      </c>
      <c r="M255" s="56"/>
      <c r="N255" s="75" t="s">
        <v>1994</v>
      </c>
    </row>
    <row r="256" spans="1:14" ht="127.9" x14ac:dyDescent="0.55000000000000004">
      <c r="A256" s="42" t="s">
        <v>549</v>
      </c>
      <c r="B256" s="42">
        <v>10</v>
      </c>
      <c r="C256" s="42" t="s">
        <v>1257</v>
      </c>
      <c r="D256" s="42" t="s">
        <v>550</v>
      </c>
      <c r="E256" s="42" t="s">
        <v>258</v>
      </c>
      <c r="F256" s="42">
        <v>1</v>
      </c>
      <c r="G256" s="46" t="s">
        <v>551</v>
      </c>
      <c r="H256" s="47"/>
      <c r="I256" s="47"/>
      <c r="J256" s="48" t="s">
        <v>1868</v>
      </c>
      <c r="K256" s="48" t="s">
        <v>1869</v>
      </c>
      <c r="L256" s="60" t="s">
        <v>1984</v>
      </c>
      <c r="M256" s="56" t="s">
        <v>2727</v>
      </c>
      <c r="N256" s="75" t="s">
        <v>2798</v>
      </c>
    </row>
    <row r="257" spans="1:14" ht="104.65" x14ac:dyDescent="0.55000000000000004">
      <c r="A257" s="42" t="s">
        <v>556</v>
      </c>
      <c r="B257" s="42">
        <v>10</v>
      </c>
      <c r="C257" s="42" t="s">
        <v>1257</v>
      </c>
      <c r="D257" s="42" t="s">
        <v>550</v>
      </c>
      <c r="E257" s="42" t="s">
        <v>258</v>
      </c>
      <c r="F257" s="42">
        <v>2</v>
      </c>
      <c r="G257" s="46" t="s">
        <v>1589</v>
      </c>
      <c r="H257" s="47"/>
      <c r="I257" s="47"/>
      <c r="J257" s="48" t="s">
        <v>1868</v>
      </c>
      <c r="K257" s="48" t="s">
        <v>1869</v>
      </c>
      <c r="L257" s="60" t="s">
        <v>1984</v>
      </c>
      <c r="M257" s="56" t="s">
        <v>2729</v>
      </c>
      <c r="N257" s="75" t="s">
        <v>2798</v>
      </c>
    </row>
    <row r="258" spans="1:14" ht="48" x14ac:dyDescent="0.55000000000000004">
      <c r="A258" s="65" t="s">
        <v>2103</v>
      </c>
      <c r="B258" s="42">
        <v>10</v>
      </c>
      <c r="C258" s="65" t="s">
        <v>1257</v>
      </c>
      <c r="D258" s="65" t="s">
        <v>506</v>
      </c>
      <c r="E258" s="67" t="s">
        <v>258</v>
      </c>
      <c r="F258" s="67">
        <v>1</v>
      </c>
      <c r="G258" s="65" t="s">
        <v>2437</v>
      </c>
      <c r="H258" s="63"/>
      <c r="I258" s="63"/>
      <c r="J258" s="64"/>
      <c r="K258" s="64"/>
      <c r="L258" s="59" t="s">
        <v>2800</v>
      </c>
      <c r="M258" s="56" t="s">
        <v>2773</v>
      </c>
      <c r="N258" s="75" t="s">
        <v>2666</v>
      </c>
    </row>
    <row r="259" spans="1:14" ht="36.4" x14ac:dyDescent="0.55000000000000004">
      <c r="A259" s="65" t="s">
        <v>2104</v>
      </c>
      <c r="B259" s="42">
        <v>10</v>
      </c>
      <c r="C259" s="65" t="s">
        <v>1257</v>
      </c>
      <c r="D259" s="65" t="s">
        <v>506</v>
      </c>
      <c r="E259" s="67" t="s">
        <v>258</v>
      </c>
      <c r="F259" s="67">
        <v>1</v>
      </c>
      <c r="G259" s="65" t="s">
        <v>2438</v>
      </c>
      <c r="H259" s="63"/>
      <c r="I259" s="63"/>
      <c r="J259" s="64"/>
      <c r="K259" s="64"/>
      <c r="L259" s="59" t="s">
        <v>2800</v>
      </c>
      <c r="M259" s="56" t="s">
        <v>2773</v>
      </c>
      <c r="N259" s="75" t="s">
        <v>2666</v>
      </c>
    </row>
    <row r="260" spans="1:14" ht="93" x14ac:dyDescent="0.55000000000000004">
      <c r="A260" s="42" t="s">
        <v>536</v>
      </c>
      <c r="B260" s="42">
        <v>10</v>
      </c>
      <c r="C260" s="42" t="s">
        <v>1257</v>
      </c>
      <c r="D260" s="42" t="s">
        <v>506</v>
      </c>
      <c r="E260" s="42" t="s">
        <v>258</v>
      </c>
      <c r="F260" s="42">
        <v>1</v>
      </c>
      <c r="G260" s="46" t="s">
        <v>1578</v>
      </c>
      <c r="H260" s="46"/>
      <c r="I260" s="47"/>
      <c r="J260" s="49" t="s">
        <v>1808</v>
      </c>
      <c r="K260" s="48" t="s">
        <v>1807</v>
      </c>
      <c r="L260" s="59" t="s">
        <v>2800</v>
      </c>
      <c r="M260" s="56" t="s">
        <v>2796</v>
      </c>
      <c r="N260" s="75"/>
    </row>
    <row r="261" spans="1:14" ht="48" x14ac:dyDescent="0.55000000000000004">
      <c r="A261" s="65" t="s">
        <v>2105</v>
      </c>
      <c r="B261" s="42">
        <v>10</v>
      </c>
      <c r="C261" s="65" t="s">
        <v>1257</v>
      </c>
      <c r="D261" s="65" t="s">
        <v>506</v>
      </c>
      <c r="E261" s="67" t="s">
        <v>258</v>
      </c>
      <c r="F261" s="67" t="s">
        <v>2668</v>
      </c>
      <c r="G261" s="65" t="s">
        <v>2439</v>
      </c>
      <c r="H261" s="63"/>
      <c r="I261" s="63"/>
      <c r="J261" s="64"/>
      <c r="K261" s="64"/>
      <c r="L261" s="59" t="s">
        <v>2800</v>
      </c>
      <c r="M261" s="56"/>
      <c r="N261" s="75" t="s">
        <v>2666</v>
      </c>
    </row>
    <row r="262" spans="1:14" ht="36.4" x14ac:dyDescent="0.55000000000000004">
      <c r="A262" s="65" t="s">
        <v>2106</v>
      </c>
      <c r="B262" s="42">
        <v>10</v>
      </c>
      <c r="C262" s="65" t="s">
        <v>1257</v>
      </c>
      <c r="D262" s="65" t="s">
        <v>506</v>
      </c>
      <c r="E262" s="67" t="s">
        <v>258</v>
      </c>
      <c r="F262" s="67" t="s">
        <v>2668</v>
      </c>
      <c r="G262" s="65" t="s">
        <v>2440</v>
      </c>
      <c r="H262" s="63"/>
      <c r="I262" s="63"/>
      <c r="J262" s="64"/>
      <c r="K262" s="64"/>
      <c r="L262" s="59" t="s">
        <v>2800</v>
      </c>
      <c r="M262" s="56"/>
      <c r="N262" s="75" t="s">
        <v>2666</v>
      </c>
    </row>
    <row r="263" spans="1:14" ht="59.65" x14ac:dyDescent="0.55000000000000004">
      <c r="A263" s="65" t="s">
        <v>2107</v>
      </c>
      <c r="B263" s="42">
        <v>10</v>
      </c>
      <c r="C263" s="65" t="s">
        <v>1257</v>
      </c>
      <c r="D263" s="65" t="s">
        <v>506</v>
      </c>
      <c r="E263" s="67" t="s">
        <v>258</v>
      </c>
      <c r="F263" s="67">
        <v>2</v>
      </c>
      <c r="G263" s="65" t="s">
        <v>2441</v>
      </c>
      <c r="H263" s="63"/>
      <c r="I263" s="63"/>
      <c r="J263" s="64"/>
      <c r="K263" s="64"/>
      <c r="L263" s="59" t="s">
        <v>2800</v>
      </c>
      <c r="M263" s="56" t="s">
        <v>2773</v>
      </c>
      <c r="N263" s="75" t="s">
        <v>2666</v>
      </c>
    </row>
    <row r="264" spans="1:14" ht="129.4" x14ac:dyDescent="0.55000000000000004">
      <c r="A264" s="65" t="s">
        <v>2108</v>
      </c>
      <c r="B264" s="42">
        <v>10</v>
      </c>
      <c r="C264" s="65" t="s">
        <v>1257</v>
      </c>
      <c r="D264" s="65" t="s">
        <v>506</v>
      </c>
      <c r="E264" s="67" t="s">
        <v>258</v>
      </c>
      <c r="F264" s="67" t="s">
        <v>2668</v>
      </c>
      <c r="G264" s="65" t="s">
        <v>2442</v>
      </c>
      <c r="H264" s="63"/>
      <c r="I264" s="63"/>
      <c r="J264" s="64"/>
      <c r="K264" s="64"/>
      <c r="L264" s="59" t="s">
        <v>2800</v>
      </c>
      <c r="M264" s="56"/>
      <c r="N264" s="75" t="s">
        <v>2666</v>
      </c>
    </row>
    <row r="265" spans="1:14" ht="48" x14ac:dyDescent="0.55000000000000004">
      <c r="A265" s="65" t="s">
        <v>2109</v>
      </c>
      <c r="B265" s="42">
        <v>10</v>
      </c>
      <c r="C265" s="65" t="s">
        <v>1257</v>
      </c>
      <c r="D265" s="65" t="s">
        <v>506</v>
      </c>
      <c r="E265" s="67" t="s">
        <v>258</v>
      </c>
      <c r="F265" s="67" t="s">
        <v>2668</v>
      </c>
      <c r="G265" s="65" t="s">
        <v>2443</v>
      </c>
      <c r="H265" s="63"/>
      <c r="I265" s="63"/>
      <c r="J265" s="64"/>
      <c r="K265" s="64"/>
      <c r="L265" s="59" t="s">
        <v>2800</v>
      </c>
      <c r="M265" s="56"/>
      <c r="N265" s="75" t="s">
        <v>2666</v>
      </c>
    </row>
    <row r="266" spans="1:14" ht="104.65" x14ac:dyDescent="0.55000000000000004">
      <c r="A266" s="42" t="s">
        <v>562</v>
      </c>
      <c r="B266" s="42">
        <v>11</v>
      </c>
      <c r="C266" s="42" t="s">
        <v>1256</v>
      </c>
      <c r="D266" s="42" t="s">
        <v>564</v>
      </c>
      <c r="E266" s="42" t="s">
        <v>105</v>
      </c>
      <c r="F266" s="42">
        <v>1</v>
      </c>
      <c r="G266" s="46" t="s">
        <v>1590</v>
      </c>
      <c r="H266" s="47"/>
      <c r="I266" s="47"/>
      <c r="J266" s="48" t="s">
        <v>1874</v>
      </c>
      <c r="K266" s="48" t="s">
        <v>1875</v>
      </c>
      <c r="L266" s="60" t="s">
        <v>1984</v>
      </c>
      <c r="M266" s="56" t="s">
        <v>2729</v>
      </c>
      <c r="N266" s="75" t="s">
        <v>2798</v>
      </c>
    </row>
    <row r="267" spans="1:14" ht="104.65" x14ac:dyDescent="0.55000000000000004">
      <c r="A267" s="42" t="s">
        <v>570</v>
      </c>
      <c r="B267" s="42">
        <v>11</v>
      </c>
      <c r="C267" s="42" t="s">
        <v>1256</v>
      </c>
      <c r="D267" s="42" t="s">
        <v>564</v>
      </c>
      <c r="E267" s="42" t="s">
        <v>105</v>
      </c>
      <c r="F267" s="42">
        <v>1</v>
      </c>
      <c r="G267" s="46" t="s">
        <v>1591</v>
      </c>
      <c r="H267" s="47"/>
      <c r="I267" s="47"/>
      <c r="J267" s="48" t="s">
        <v>1874</v>
      </c>
      <c r="K267" s="48" t="s">
        <v>1875</v>
      </c>
      <c r="L267" s="59" t="s">
        <v>2800</v>
      </c>
      <c r="M267" s="56"/>
      <c r="N267" s="75" t="s">
        <v>1994</v>
      </c>
    </row>
    <row r="268" spans="1:14" ht="104.65" x14ac:dyDescent="0.55000000000000004">
      <c r="A268" s="42" t="s">
        <v>576</v>
      </c>
      <c r="B268" s="42">
        <v>11</v>
      </c>
      <c r="C268" s="42" t="s">
        <v>1256</v>
      </c>
      <c r="D268" s="42" t="s">
        <v>564</v>
      </c>
      <c r="E268" s="42" t="s">
        <v>105</v>
      </c>
      <c r="F268" s="42">
        <v>1</v>
      </c>
      <c r="G268" s="46" t="s">
        <v>1592</v>
      </c>
      <c r="H268" s="47"/>
      <c r="I268" s="47"/>
      <c r="J268" s="48" t="s">
        <v>1874</v>
      </c>
      <c r="K268" s="48" t="s">
        <v>1875</v>
      </c>
      <c r="L268" s="60" t="s">
        <v>1984</v>
      </c>
      <c r="M268" s="56" t="s">
        <v>2730</v>
      </c>
      <c r="N268" s="75" t="s">
        <v>2798</v>
      </c>
    </row>
    <row r="269" spans="1:14" ht="104.65" x14ac:dyDescent="0.55000000000000004">
      <c r="A269" s="42" t="s">
        <v>1604</v>
      </c>
      <c r="B269" s="42">
        <v>11</v>
      </c>
      <c r="C269" s="42" t="s">
        <v>1256</v>
      </c>
      <c r="D269" s="42" t="s">
        <v>564</v>
      </c>
      <c r="E269" s="42" t="s">
        <v>105</v>
      </c>
      <c r="F269" s="42">
        <v>2</v>
      </c>
      <c r="G269" s="46" t="s">
        <v>1605</v>
      </c>
      <c r="H269" s="47"/>
      <c r="I269" s="47"/>
      <c r="J269" s="48" t="s">
        <v>1874</v>
      </c>
      <c r="K269" s="48" t="s">
        <v>1875</v>
      </c>
      <c r="L269" s="59" t="s">
        <v>2800</v>
      </c>
      <c r="M269" s="56"/>
      <c r="N269" s="75" t="s">
        <v>1994</v>
      </c>
    </row>
    <row r="270" spans="1:14" ht="104.65" x14ac:dyDescent="0.55000000000000004">
      <c r="A270" s="42" t="s">
        <v>1606</v>
      </c>
      <c r="B270" s="42">
        <v>11</v>
      </c>
      <c r="C270" s="42" t="s">
        <v>1256</v>
      </c>
      <c r="D270" s="42" t="s">
        <v>564</v>
      </c>
      <c r="E270" s="42" t="s">
        <v>105</v>
      </c>
      <c r="F270" s="42">
        <v>2</v>
      </c>
      <c r="G270" s="46" t="s">
        <v>1607</v>
      </c>
      <c r="H270" s="47"/>
      <c r="I270" s="47"/>
      <c r="J270" s="48" t="s">
        <v>1874</v>
      </c>
      <c r="K270" s="48" t="s">
        <v>1875</v>
      </c>
      <c r="L270" s="60" t="s">
        <v>1984</v>
      </c>
      <c r="M270" s="56" t="s">
        <v>2731</v>
      </c>
      <c r="N270" s="75" t="s">
        <v>2798</v>
      </c>
    </row>
    <row r="271" spans="1:14" ht="104.65" x14ac:dyDescent="0.55000000000000004">
      <c r="A271" s="42" t="s">
        <v>582</v>
      </c>
      <c r="B271" s="42">
        <v>11</v>
      </c>
      <c r="C271" s="42" t="s">
        <v>1256</v>
      </c>
      <c r="D271" s="42" t="s">
        <v>583</v>
      </c>
      <c r="E271" s="42" t="s">
        <v>258</v>
      </c>
      <c r="F271" s="42">
        <v>1</v>
      </c>
      <c r="G271" s="46" t="s">
        <v>584</v>
      </c>
      <c r="H271" s="47"/>
      <c r="I271" s="47"/>
      <c r="J271" s="48" t="s">
        <v>1870</v>
      </c>
      <c r="K271" s="48" t="s">
        <v>1871</v>
      </c>
      <c r="L271" s="60" t="s">
        <v>1984</v>
      </c>
      <c r="M271" s="56" t="s">
        <v>2732</v>
      </c>
      <c r="N271" s="75"/>
    </row>
    <row r="272" spans="1:14" ht="104.65" x14ac:dyDescent="0.55000000000000004">
      <c r="A272" s="42" t="s">
        <v>589</v>
      </c>
      <c r="B272" s="42">
        <v>11</v>
      </c>
      <c r="C272" s="42" t="s">
        <v>1256</v>
      </c>
      <c r="D272" s="42" t="s">
        <v>583</v>
      </c>
      <c r="E272" s="42" t="s">
        <v>258</v>
      </c>
      <c r="F272" s="42">
        <v>1</v>
      </c>
      <c r="G272" s="46" t="s">
        <v>590</v>
      </c>
      <c r="H272" s="47"/>
      <c r="I272" s="47"/>
      <c r="J272" s="48" t="s">
        <v>1876</v>
      </c>
      <c r="K272" s="48" t="s">
        <v>1877</v>
      </c>
      <c r="L272" s="60" t="s">
        <v>1984</v>
      </c>
      <c r="M272" s="56" t="s">
        <v>2733</v>
      </c>
      <c r="N272" s="75"/>
    </row>
    <row r="273" spans="1:14" ht="104.65" x14ac:dyDescent="0.55000000000000004">
      <c r="A273" s="42" t="s">
        <v>595</v>
      </c>
      <c r="B273" s="42">
        <v>11</v>
      </c>
      <c r="C273" s="42" t="s">
        <v>1256</v>
      </c>
      <c r="D273" s="42" t="s">
        <v>583</v>
      </c>
      <c r="E273" s="42" t="s">
        <v>258</v>
      </c>
      <c r="F273" s="42">
        <v>1</v>
      </c>
      <c r="G273" s="46" t="s">
        <v>1593</v>
      </c>
      <c r="H273" s="47"/>
      <c r="I273" s="47"/>
      <c r="J273" s="48" t="s">
        <v>1876</v>
      </c>
      <c r="K273" s="48" t="s">
        <v>1877</v>
      </c>
      <c r="L273" s="59" t="s">
        <v>2800</v>
      </c>
      <c r="M273" s="56"/>
      <c r="N273" s="75"/>
    </row>
    <row r="274" spans="1:14" ht="244.15" x14ac:dyDescent="0.55000000000000004">
      <c r="A274" s="42" t="s">
        <v>601</v>
      </c>
      <c r="B274" s="42">
        <v>11</v>
      </c>
      <c r="C274" s="42" t="s">
        <v>1256</v>
      </c>
      <c r="D274" s="42" t="s">
        <v>583</v>
      </c>
      <c r="E274" s="42" t="s">
        <v>258</v>
      </c>
      <c r="F274" s="42">
        <v>1</v>
      </c>
      <c r="G274" s="46" t="s">
        <v>1594</v>
      </c>
      <c r="H274" s="47"/>
      <c r="I274" s="47"/>
      <c r="J274" s="48" t="s">
        <v>1876</v>
      </c>
      <c r="K274" s="48" t="s">
        <v>1877</v>
      </c>
      <c r="L274" s="59" t="s">
        <v>2800</v>
      </c>
      <c r="M274" s="56"/>
      <c r="N274" s="75"/>
    </row>
    <row r="275" spans="1:14" ht="104.65" x14ac:dyDescent="0.55000000000000004">
      <c r="A275" s="42" t="s">
        <v>607</v>
      </c>
      <c r="B275" s="42">
        <v>11</v>
      </c>
      <c r="C275" s="42" t="s">
        <v>1256</v>
      </c>
      <c r="D275" s="42" t="s">
        <v>583</v>
      </c>
      <c r="E275" s="42" t="s">
        <v>258</v>
      </c>
      <c r="F275" s="42">
        <v>1</v>
      </c>
      <c r="G275" s="46" t="s">
        <v>1595</v>
      </c>
      <c r="H275" s="47"/>
      <c r="I275" s="47"/>
      <c r="J275" s="48" t="s">
        <v>1874</v>
      </c>
      <c r="K275" s="48" t="s">
        <v>1875</v>
      </c>
      <c r="L275" s="59" t="s">
        <v>2800</v>
      </c>
      <c r="M275" s="56"/>
      <c r="N275" s="75"/>
    </row>
    <row r="276" spans="1:14" ht="82.9" x14ac:dyDescent="0.55000000000000004">
      <c r="A276" s="65" t="s">
        <v>2110</v>
      </c>
      <c r="B276" s="65">
        <v>11</v>
      </c>
      <c r="C276" s="65" t="s">
        <v>1256</v>
      </c>
      <c r="D276" s="65" t="s">
        <v>647</v>
      </c>
      <c r="E276" s="65" t="s">
        <v>105</v>
      </c>
      <c r="F276" s="65">
        <v>1</v>
      </c>
      <c r="G276" s="65" t="s">
        <v>2444</v>
      </c>
      <c r="H276" s="65"/>
      <c r="I276" s="65"/>
      <c r="J276" s="65"/>
      <c r="K276" s="65"/>
      <c r="L276" s="59" t="s">
        <v>2800</v>
      </c>
      <c r="M276" s="56" t="s">
        <v>2773</v>
      </c>
      <c r="N276" s="75" t="s">
        <v>2666</v>
      </c>
    </row>
    <row r="277" spans="1:14" ht="104.65" x14ac:dyDescent="0.55000000000000004">
      <c r="A277" s="42" t="s">
        <v>1608</v>
      </c>
      <c r="B277" s="42">
        <v>11</v>
      </c>
      <c r="C277" s="42" t="s">
        <v>1256</v>
      </c>
      <c r="D277" s="42" t="s">
        <v>583</v>
      </c>
      <c r="E277" s="42" t="s">
        <v>258</v>
      </c>
      <c r="F277" s="42">
        <v>2</v>
      </c>
      <c r="G277" s="46" t="s">
        <v>1609</v>
      </c>
      <c r="H277" s="47"/>
      <c r="I277" s="47"/>
      <c r="J277" s="48" t="s">
        <v>1876</v>
      </c>
      <c r="K277" s="48" t="s">
        <v>1877</v>
      </c>
      <c r="L277" s="60" t="s">
        <v>1984</v>
      </c>
      <c r="M277" s="56" t="s">
        <v>2731</v>
      </c>
      <c r="N277" s="75"/>
    </row>
    <row r="278" spans="1:14" ht="129.4" x14ac:dyDescent="0.55000000000000004">
      <c r="A278" s="65" t="s">
        <v>2111</v>
      </c>
      <c r="B278" s="42">
        <v>11</v>
      </c>
      <c r="C278" s="65" t="s">
        <v>1256</v>
      </c>
      <c r="D278" s="65" t="s">
        <v>647</v>
      </c>
      <c r="E278" s="67" t="s">
        <v>105</v>
      </c>
      <c r="F278" s="67">
        <v>1</v>
      </c>
      <c r="G278" s="65" t="s">
        <v>2445</v>
      </c>
      <c r="H278" s="63"/>
      <c r="I278" s="63"/>
      <c r="J278" s="64"/>
      <c r="K278" s="64"/>
      <c r="L278" s="59" t="s">
        <v>2800</v>
      </c>
      <c r="M278" s="56" t="s">
        <v>2773</v>
      </c>
      <c r="N278" s="75" t="s">
        <v>2666</v>
      </c>
    </row>
    <row r="279" spans="1:14" ht="187.5" x14ac:dyDescent="0.55000000000000004">
      <c r="A279" s="65" t="s">
        <v>2112</v>
      </c>
      <c r="B279" s="42">
        <v>11</v>
      </c>
      <c r="C279" s="65" t="s">
        <v>1256</v>
      </c>
      <c r="D279" s="65" t="s">
        <v>647</v>
      </c>
      <c r="E279" s="67" t="s">
        <v>258</v>
      </c>
      <c r="F279" s="67">
        <v>2</v>
      </c>
      <c r="G279" s="65" t="s">
        <v>2446</v>
      </c>
      <c r="H279" s="63"/>
      <c r="I279" s="63"/>
      <c r="J279" s="64"/>
      <c r="K279" s="64"/>
      <c r="L279" s="59" t="s">
        <v>2800</v>
      </c>
      <c r="M279" s="56" t="s">
        <v>2772</v>
      </c>
      <c r="N279" s="75" t="s">
        <v>2666</v>
      </c>
    </row>
    <row r="280" spans="1:14" ht="141" x14ac:dyDescent="0.55000000000000004">
      <c r="A280" s="65" t="s">
        <v>2113</v>
      </c>
      <c r="B280" s="42">
        <v>11</v>
      </c>
      <c r="C280" s="65" t="s">
        <v>1256</v>
      </c>
      <c r="D280" s="65" t="s">
        <v>647</v>
      </c>
      <c r="E280" s="67" t="s">
        <v>105</v>
      </c>
      <c r="F280" s="67">
        <v>2</v>
      </c>
      <c r="G280" s="65" t="s">
        <v>2447</v>
      </c>
      <c r="H280" s="63"/>
      <c r="I280" s="63"/>
      <c r="J280" s="64"/>
      <c r="K280" s="64"/>
      <c r="L280" s="58" t="s">
        <v>1968</v>
      </c>
      <c r="M280" s="56" t="s">
        <v>2780</v>
      </c>
      <c r="N280" s="75" t="s">
        <v>2666</v>
      </c>
    </row>
    <row r="281" spans="1:14" ht="129.4" x14ac:dyDescent="0.55000000000000004">
      <c r="A281" s="65" t="s">
        <v>2114</v>
      </c>
      <c r="B281" s="42">
        <v>11</v>
      </c>
      <c r="C281" s="65" t="s">
        <v>1256</v>
      </c>
      <c r="D281" s="65" t="s">
        <v>647</v>
      </c>
      <c r="E281" s="67" t="s">
        <v>105</v>
      </c>
      <c r="F281" s="67">
        <v>3</v>
      </c>
      <c r="G281" s="65" t="s">
        <v>2448</v>
      </c>
      <c r="H281" s="63"/>
      <c r="I281" s="63"/>
      <c r="J281" s="64"/>
      <c r="K281" s="64"/>
      <c r="L281" s="60" t="s">
        <v>1984</v>
      </c>
      <c r="M281" s="56" t="s">
        <v>2728</v>
      </c>
      <c r="N281" s="75" t="s">
        <v>2666</v>
      </c>
    </row>
    <row r="282" spans="1:14" ht="104.65" x14ac:dyDescent="0.55000000000000004">
      <c r="A282" s="42" t="s">
        <v>1610</v>
      </c>
      <c r="B282" s="42">
        <v>11</v>
      </c>
      <c r="C282" s="42" t="s">
        <v>1256</v>
      </c>
      <c r="D282" s="42" t="s">
        <v>583</v>
      </c>
      <c r="E282" s="42" t="s">
        <v>258</v>
      </c>
      <c r="F282" s="42">
        <v>2</v>
      </c>
      <c r="G282" s="46" t="s">
        <v>1611</v>
      </c>
      <c r="H282" s="47"/>
      <c r="I282" s="47"/>
      <c r="J282" s="48" t="s">
        <v>1870</v>
      </c>
      <c r="K282" s="48" t="s">
        <v>1871</v>
      </c>
      <c r="L282" s="59" t="s">
        <v>2800</v>
      </c>
      <c r="M282" s="56"/>
      <c r="N282" s="75"/>
    </row>
    <row r="283" spans="1:14" ht="129.4" x14ac:dyDescent="0.55000000000000004">
      <c r="A283" s="65" t="s">
        <v>2115</v>
      </c>
      <c r="B283" s="66"/>
      <c r="C283" s="65" t="s">
        <v>1256</v>
      </c>
      <c r="D283" s="65" t="s">
        <v>647</v>
      </c>
      <c r="E283" s="67" t="s">
        <v>105</v>
      </c>
      <c r="F283" s="67" t="s">
        <v>2667</v>
      </c>
      <c r="G283" s="65" t="s">
        <v>2449</v>
      </c>
      <c r="H283" s="63"/>
      <c r="I283" s="63"/>
      <c r="J283" s="64"/>
      <c r="K283" s="64"/>
      <c r="L283" s="60" t="s">
        <v>1984</v>
      </c>
      <c r="M283" s="56" t="s">
        <v>2730</v>
      </c>
      <c r="N283" s="75" t="s">
        <v>2666</v>
      </c>
    </row>
    <row r="284" spans="1:14" ht="152.65" x14ac:dyDescent="0.55000000000000004">
      <c r="A284" s="65" t="s">
        <v>2116</v>
      </c>
      <c r="B284" s="66"/>
      <c r="C284" s="65" t="s">
        <v>1256</v>
      </c>
      <c r="D284" s="65" t="s">
        <v>647</v>
      </c>
      <c r="E284" s="67" t="s">
        <v>105</v>
      </c>
      <c r="F284" s="67" t="s">
        <v>2667</v>
      </c>
      <c r="G284" s="65" t="s">
        <v>2450</v>
      </c>
      <c r="H284" s="63"/>
      <c r="I284" s="63"/>
      <c r="J284" s="64"/>
      <c r="K284" s="64"/>
      <c r="L284" s="59" t="s">
        <v>2800</v>
      </c>
      <c r="M284" s="56"/>
      <c r="N284" s="75" t="s">
        <v>2666</v>
      </c>
    </row>
    <row r="285" spans="1:14" ht="240" customHeight="1" x14ac:dyDescent="0.55000000000000004">
      <c r="A285" s="65" t="s">
        <v>2117</v>
      </c>
      <c r="B285" s="66"/>
      <c r="C285" s="65" t="s">
        <v>1256</v>
      </c>
      <c r="D285" s="65" t="s">
        <v>647</v>
      </c>
      <c r="E285" s="67" t="s">
        <v>105</v>
      </c>
      <c r="F285" s="67" t="s">
        <v>2667</v>
      </c>
      <c r="G285" s="65" t="s">
        <v>2451</v>
      </c>
      <c r="H285" s="63"/>
      <c r="I285" s="63"/>
      <c r="J285" s="64"/>
      <c r="K285" s="64"/>
      <c r="L285" s="58" t="s">
        <v>1968</v>
      </c>
      <c r="M285" s="56"/>
      <c r="N285" s="75" t="s">
        <v>2666</v>
      </c>
    </row>
    <row r="286" spans="1:14" ht="108" customHeight="1" x14ac:dyDescent="0.55000000000000004">
      <c r="A286" s="42" t="s">
        <v>683</v>
      </c>
      <c r="B286" s="42">
        <v>11</v>
      </c>
      <c r="C286" s="42" t="s">
        <v>1256</v>
      </c>
      <c r="D286" s="42" t="s">
        <v>684</v>
      </c>
      <c r="E286" s="42" t="s">
        <v>105</v>
      </c>
      <c r="F286" s="42">
        <v>1</v>
      </c>
      <c r="G286" s="46" t="s">
        <v>1596</v>
      </c>
      <c r="H286" s="47"/>
      <c r="I286" s="47"/>
      <c r="J286" s="48" t="s">
        <v>1874</v>
      </c>
      <c r="K286" s="48" t="s">
        <v>1875</v>
      </c>
      <c r="L286" s="60" t="s">
        <v>1984</v>
      </c>
      <c r="M286" s="56" t="s">
        <v>2734</v>
      </c>
      <c r="N286" s="75"/>
    </row>
    <row r="287" spans="1:14" ht="132" customHeight="1" x14ac:dyDescent="0.55000000000000004">
      <c r="A287" s="65" t="s">
        <v>2118</v>
      </c>
      <c r="B287" s="66"/>
      <c r="C287" s="65" t="s">
        <v>1256</v>
      </c>
      <c r="D287" s="65" t="s">
        <v>684</v>
      </c>
      <c r="E287" s="67" t="s">
        <v>105</v>
      </c>
      <c r="F287" s="67">
        <v>2</v>
      </c>
      <c r="G287" s="65" t="s">
        <v>2452</v>
      </c>
      <c r="H287" s="63"/>
      <c r="I287" s="63"/>
      <c r="J287" s="64"/>
      <c r="K287" s="64"/>
      <c r="L287" s="58" t="s">
        <v>1968</v>
      </c>
      <c r="M287" s="56"/>
      <c r="N287" s="75" t="s">
        <v>2666</v>
      </c>
    </row>
    <row r="288" spans="1:14" ht="132" customHeight="1" x14ac:dyDescent="0.55000000000000004">
      <c r="A288" s="65" t="s">
        <v>2119</v>
      </c>
      <c r="B288" s="66"/>
      <c r="C288" s="65" t="s">
        <v>1256</v>
      </c>
      <c r="D288" s="65" t="s">
        <v>583</v>
      </c>
      <c r="E288" s="67" t="s">
        <v>258</v>
      </c>
      <c r="F288" s="67">
        <v>3</v>
      </c>
      <c r="G288" s="65" t="s">
        <v>2453</v>
      </c>
      <c r="H288" s="63"/>
      <c r="I288" s="63"/>
      <c r="J288" s="64"/>
      <c r="K288" s="64"/>
      <c r="L288" s="59" t="s">
        <v>2800</v>
      </c>
      <c r="M288" s="56" t="s">
        <v>2774</v>
      </c>
      <c r="N288" s="75" t="s">
        <v>2666</v>
      </c>
    </row>
    <row r="289" spans="1:14" ht="132" customHeight="1" x14ac:dyDescent="0.55000000000000004">
      <c r="A289" s="65" t="s">
        <v>2120</v>
      </c>
      <c r="B289" s="66"/>
      <c r="C289" s="65" t="s">
        <v>1256</v>
      </c>
      <c r="D289" s="65" t="s">
        <v>684</v>
      </c>
      <c r="E289" s="67" t="s">
        <v>105</v>
      </c>
      <c r="F289" s="67" t="s">
        <v>2668</v>
      </c>
      <c r="G289" s="65" t="s">
        <v>2454</v>
      </c>
      <c r="H289" s="63"/>
      <c r="I289" s="63"/>
      <c r="J289" s="64"/>
      <c r="K289" s="64"/>
      <c r="L289" s="59" t="s">
        <v>2800</v>
      </c>
      <c r="M289" s="56"/>
      <c r="N289" s="75" t="s">
        <v>2666</v>
      </c>
    </row>
    <row r="290" spans="1:14" ht="84" customHeight="1" x14ac:dyDescent="0.55000000000000004">
      <c r="A290" s="42" t="s">
        <v>620</v>
      </c>
      <c r="B290" s="42">
        <v>11</v>
      </c>
      <c r="C290" s="42" t="s">
        <v>1256</v>
      </c>
      <c r="D290" s="42" t="s">
        <v>621</v>
      </c>
      <c r="E290" s="42" t="s">
        <v>105</v>
      </c>
      <c r="F290" s="42">
        <v>1</v>
      </c>
      <c r="G290" s="46" t="s">
        <v>1597</v>
      </c>
      <c r="H290" s="43"/>
      <c r="I290" s="47"/>
      <c r="J290" s="49" t="s">
        <v>1891</v>
      </c>
      <c r="K290" s="48" t="s">
        <v>1890</v>
      </c>
      <c r="L290" s="59" t="s">
        <v>2800</v>
      </c>
      <c r="M290" s="56"/>
      <c r="N290" s="75"/>
    </row>
    <row r="291" spans="1:14" ht="117.75" x14ac:dyDescent="0.55000000000000004">
      <c r="A291" s="65" t="s">
        <v>2121</v>
      </c>
      <c r="B291" s="66"/>
      <c r="C291" s="65" t="s">
        <v>1256</v>
      </c>
      <c r="D291" s="65" t="s">
        <v>691</v>
      </c>
      <c r="E291" s="67" t="s">
        <v>105</v>
      </c>
      <c r="F291" s="67" t="s">
        <v>2667</v>
      </c>
      <c r="G291" s="65" t="s">
        <v>2455</v>
      </c>
      <c r="H291" s="63"/>
      <c r="I291" s="63"/>
      <c r="J291" s="64"/>
      <c r="K291" s="64"/>
      <c r="L291" s="60" t="s">
        <v>1984</v>
      </c>
      <c r="M291" s="56" t="s">
        <v>2766</v>
      </c>
      <c r="N291" s="75" t="s">
        <v>2666</v>
      </c>
    </row>
    <row r="292" spans="1:14" ht="59.65" x14ac:dyDescent="0.55000000000000004">
      <c r="A292" s="65" t="s">
        <v>2122</v>
      </c>
      <c r="B292" s="66"/>
      <c r="C292" s="65" t="s">
        <v>1256</v>
      </c>
      <c r="D292" s="65" t="s">
        <v>691</v>
      </c>
      <c r="E292" s="67" t="s">
        <v>105</v>
      </c>
      <c r="F292" s="67" t="s">
        <v>2667</v>
      </c>
      <c r="G292" s="65" t="s">
        <v>2456</v>
      </c>
      <c r="H292" s="63"/>
      <c r="I292" s="63"/>
      <c r="J292" s="64"/>
      <c r="K292" s="64"/>
      <c r="L292" s="60" t="s">
        <v>1984</v>
      </c>
      <c r="M292" s="56" t="s">
        <v>2766</v>
      </c>
      <c r="N292" s="75" t="s">
        <v>2666</v>
      </c>
    </row>
    <row r="293" spans="1:14" ht="123" x14ac:dyDescent="0.55000000000000004">
      <c r="A293" s="65" t="s">
        <v>2123</v>
      </c>
      <c r="B293" s="66"/>
      <c r="C293" s="65" t="s">
        <v>1256</v>
      </c>
      <c r="D293" s="65" t="s">
        <v>691</v>
      </c>
      <c r="E293" s="67" t="s">
        <v>105</v>
      </c>
      <c r="F293" s="67" t="s">
        <v>2667</v>
      </c>
      <c r="G293" s="65" t="s">
        <v>2457</v>
      </c>
      <c r="H293" s="63"/>
      <c r="I293" s="63"/>
      <c r="J293" s="64"/>
      <c r="K293" s="64"/>
      <c r="L293" s="60" t="s">
        <v>1984</v>
      </c>
      <c r="M293" s="56" t="s">
        <v>2740</v>
      </c>
      <c r="N293" s="75" t="s">
        <v>2666</v>
      </c>
    </row>
    <row r="294" spans="1:14" ht="104.65" x14ac:dyDescent="0.55000000000000004">
      <c r="A294" s="42" t="s">
        <v>627</v>
      </c>
      <c r="B294" s="42">
        <v>11</v>
      </c>
      <c r="C294" s="42" t="s">
        <v>1256</v>
      </c>
      <c r="D294" s="42" t="s">
        <v>621</v>
      </c>
      <c r="E294" s="42" t="s">
        <v>105</v>
      </c>
      <c r="F294" s="42">
        <v>1</v>
      </c>
      <c r="G294" s="46" t="s">
        <v>628</v>
      </c>
      <c r="H294" s="43"/>
      <c r="I294" s="47"/>
      <c r="J294" s="49" t="s">
        <v>1886</v>
      </c>
      <c r="K294" s="48" t="s">
        <v>1887</v>
      </c>
      <c r="L294" s="59" t="s">
        <v>2800</v>
      </c>
      <c r="M294" s="56"/>
      <c r="N294" s="75"/>
    </row>
    <row r="295" spans="1:14" ht="71.25" x14ac:dyDescent="0.55000000000000004">
      <c r="A295" s="65" t="s">
        <v>2124</v>
      </c>
      <c r="B295" s="66"/>
      <c r="C295" s="65" t="s">
        <v>1256</v>
      </c>
      <c r="D295" s="65" t="s">
        <v>728</v>
      </c>
      <c r="E295" s="67" t="s">
        <v>105</v>
      </c>
      <c r="F295" s="67">
        <v>1</v>
      </c>
      <c r="G295" s="65" t="s">
        <v>2458</v>
      </c>
      <c r="H295" s="63"/>
      <c r="I295" s="63"/>
      <c r="J295" s="64"/>
      <c r="K295" s="64"/>
      <c r="L295" s="59" t="s">
        <v>2800</v>
      </c>
      <c r="M295" s="56"/>
      <c r="N295" s="75" t="s">
        <v>2666</v>
      </c>
    </row>
    <row r="296" spans="1:14" ht="59.65" x14ac:dyDescent="0.55000000000000004">
      <c r="A296" s="65" t="s">
        <v>2125</v>
      </c>
      <c r="B296" s="66"/>
      <c r="C296" s="65" t="s">
        <v>1256</v>
      </c>
      <c r="D296" s="65" t="s">
        <v>728</v>
      </c>
      <c r="E296" s="67" t="s">
        <v>105</v>
      </c>
      <c r="F296" s="67">
        <v>2</v>
      </c>
      <c r="G296" s="65" t="s">
        <v>2459</v>
      </c>
      <c r="H296" s="63"/>
      <c r="I296" s="63"/>
      <c r="J296" s="64"/>
      <c r="K296" s="64"/>
      <c r="L296" s="59" t="s">
        <v>2800</v>
      </c>
      <c r="M296" s="56" t="s">
        <v>2775</v>
      </c>
      <c r="N296" s="75" t="s">
        <v>2666</v>
      </c>
    </row>
    <row r="297" spans="1:14" ht="93" x14ac:dyDescent="0.55000000000000004">
      <c r="A297" s="42" t="s">
        <v>633</v>
      </c>
      <c r="B297" s="42">
        <v>11</v>
      </c>
      <c r="C297" s="42" t="s">
        <v>1256</v>
      </c>
      <c r="D297" s="42" t="s">
        <v>634</v>
      </c>
      <c r="E297" s="42" t="s">
        <v>105</v>
      </c>
      <c r="F297" s="42">
        <v>1</v>
      </c>
      <c r="G297" s="46" t="s">
        <v>1598</v>
      </c>
      <c r="H297" s="47"/>
      <c r="I297" s="47"/>
      <c r="J297" s="48" t="s">
        <v>1844</v>
      </c>
      <c r="K297" s="48" t="s">
        <v>1845</v>
      </c>
      <c r="L297" s="60" t="s">
        <v>1984</v>
      </c>
      <c r="M297" s="56" t="s">
        <v>2728</v>
      </c>
      <c r="N297" s="75"/>
    </row>
    <row r="298" spans="1:14" ht="61.5" x14ac:dyDescent="0.55000000000000004">
      <c r="A298" s="42" t="s">
        <v>640</v>
      </c>
      <c r="B298" s="42">
        <v>11</v>
      </c>
      <c r="C298" s="42" t="s">
        <v>1256</v>
      </c>
      <c r="D298" s="42" t="s">
        <v>634</v>
      </c>
      <c r="E298" s="42" t="s">
        <v>105</v>
      </c>
      <c r="F298" s="42">
        <v>1</v>
      </c>
      <c r="G298" s="46" t="s">
        <v>641</v>
      </c>
      <c r="H298" s="47"/>
      <c r="I298" s="47"/>
      <c r="J298" s="48" t="s">
        <v>1844</v>
      </c>
      <c r="K298" s="48" t="s">
        <v>1845</v>
      </c>
      <c r="L298" s="60" t="s">
        <v>1984</v>
      </c>
      <c r="M298" s="56" t="s">
        <v>2729</v>
      </c>
      <c r="N298" s="75"/>
    </row>
    <row r="299" spans="1:14" ht="106.15" x14ac:dyDescent="0.55000000000000004">
      <c r="A299" s="65" t="s">
        <v>2126</v>
      </c>
      <c r="B299" s="42">
        <v>11</v>
      </c>
      <c r="C299" s="65" t="s">
        <v>1256</v>
      </c>
      <c r="D299" s="65" t="s">
        <v>741</v>
      </c>
      <c r="E299" s="67" t="s">
        <v>258</v>
      </c>
      <c r="F299" s="67" t="s">
        <v>2668</v>
      </c>
      <c r="G299" s="65" t="s">
        <v>2460</v>
      </c>
      <c r="H299" s="63"/>
      <c r="I299" s="63"/>
      <c r="J299" s="64"/>
      <c r="K299" s="64"/>
      <c r="L299" s="59" t="s">
        <v>2800</v>
      </c>
      <c r="M299" s="56"/>
      <c r="N299" s="75" t="s">
        <v>2666</v>
      </c>
    </row>
    <row r="300" spans="1:14" ht="59.65" x14ac:dyDescent="0.55000000000000004">
      <c r="A300" s="65" t="s">
        <v>2127</v>
      </c>
      <c r="B300" s="42">
        <v>11</v>
      </c>
      <c r="C300" s="65" t="s">
        <v>1256</v>
      </c>
      <c r="D300" s="65" t="s">
        <v>741</v>
      </c>
      <c r="E300" s="67" t="s">
        <v>258</v>
      </c>
      <c r="F300" s="67" t="s">
        <v>2668</v>
      </c>
      <c r="G300" s="65" t="s">
        <v>2461</v>
      </c>
      <c r="H300" s="63"/>
      <c r="I300" s="63"/>
      <c r="J300" s="64"/>
      <c r="K300" s="64"/>
      <c r="L300" s="59" t="s">
        <v>2800</v>
      </c>
      <c r="M300" s="56"/>
      <c r="N300" s="75" t="s">
        <v>2666</v>
      </c>
    </row>
    <row r="301" spans="1:14" ht="71.25" x14ac:dyDescent="0.55000000000000004">
      <c r="A301" s="65" t="s">
        <v>2128</v>
      </c>
      <c r="B301" s="42">
        <v>11</v>
      </c>
      <c r="C301" s="65" t="s">
        <v>1256</v>
      </c>
      <c r="D301" s="65" t="s">
        <v>741</v>
      </c>
      <c r="E301" s="67" t="s">
        <v>258</v>
      </c>
      <c r="F301" s="67" t="s">
        <v>2668</v>
      </c>
      <c r="G301" s="65" t="s">
        <v>2462</v>
      </c>
      <c r="H301" s="63"/>
      <c r="I301" s="63"/>
      <c r="J301" s="64"/>
      <c r="K301" s="64"/>
      <c r="L301" s="59" t="s">
        <v>2800</v>
      </c>
      <c r="M301" s="56"/>
      <c r="N301" s="75" t="s">
        <v>2666</v>
      </c>
    </row>
    <row r="302" spans="1:14" ht="94.5" x14ac:dyDescent="0.55000000000000004">
      <c r="A302" s="65" t="s">
        <v>2129</v>
      </c>
      <c r="B302" s="42">
        <v>11</v>
      </c>
      <c r="C302" s="65" t="s">
        <v>1256</v>
      </c>
      <c r="D302" s="65" t="s">
        <v>741</v>
      </c>
      <c r="E302" s="67" t="s">
        <v>258</v>
      </c>
      <c r="F302" s="67" t="s">
        <v>2668</v>
      </c>
      <c r="G302" s="65" t="s">
        <v>2463</v>
      </c>
      <c r="H302" s="63"/>
      <c r="I302" s="63"/>
      <c r="J302" s="64"/>
      <c r="K302" s="64"/>
      <c r="L302" s="59" t="s">
        <v>2800</v>
      </c>
      <c r="M302" s="56"/>
      <c r="N302" s="75" t="s">
        <v>2666</v>
      </c>
    </row>
    <row r="303" spans="1:14" ht="59.65" x14ac:dyDescent="0.55000000000000004">
      <c r="A303" s="65" t="s">
        <v>2130</v>
      </c>
      <c r="B303" s="42">
        <v>11</v>
      </c>
      <c r="C303" s="65" t="s">
        <v>1256</v>
      </c>
      <c r="D303" s="65" t="s">
        <v>741</v>
      </c>
      <c r="E303" s="67" t="s">
        <v>258</v>
      </c>
      <c r="F303" s="67" t="s">
        <v>2668</v>
      </c>
      <c r="G303" s="65" t="s">
        <v>2464</v>
      </c>
      <c r="H303" s="63"/>
      <c r="I303" s="63"/>
      <c r="J303" s="64"/>
      <c r="K303" s="64"/>
      <c r="L303" s="59" t="s">
        <v>2800</v>
      </c>
      <c r="M303" s="56"/>
      <c r="N303" s="75" t="s">
        <v>2666</v>
      </c>
    </row>
    <row r="304" spans="1:14" ht="82.9" x14ac:dyDescent="0.55000000000000004">
      <c r="A304" s="65" t="s">
        <v>2131</v>
      </c>
      <c r="B304" s="42">
        <v>11</v>
      </c>
      <c r="C304" s="65" t="s">
        <v>1256</v>
      </c>
      <c r="D304" s="65" t="s">
        <v>741</v>
      </c>
      <c r="E304" s="67" t="s">
        <v>258</v>
      </c>
      <c r="F304" s="67" t="s">
        <v>2667</v>
      </c>
      <c r="G304" s="65" t="s">
        <v>2465</v>
      </c>
      <c r="H304" s="63"/>
      <c r="I304" s="63"/>
      <c r="J304" s="64"/>
      <c r="K304" s="64"/>
      <c r="L304" s="60" t="s">
        <v>1984</v>
      </c>
      <c r="M304" s="56" t="s">
        <v>2766</v>
      </c>
      <c r="N304" s="75" t="s">
        <v>2666</v>
      </c>
    </row>
    <row r="305" spans="1:14" ht="69.75" x14ac:dyDescent="0.55000000000000004">
      <c r="A305" s="42" t="s">
        <v>1612</v>
      </c>
      <c r="B305" s="42">
        <v>11</v>
      </c>
      <c r="C305" s="42" t="s">
        <v>1256</v>
      </c>
      <c r="D305" s="42" t="s">
        <v>634</v>
      </c>
      <c r="E305" s="42" t="s">
        <v>105</v>
      </c>
      <c r="F305" s="42">
        <v>2</v>
      </c>
      <c r="G305" s="46" t="s">
        <v>1613</v>
      </c>
      <c r="H305" s="47"/>
      <c r="I305" s="47"/>
      <c r="J305" s="48" t="s">
        <v>1844</v>
      </c>
      <c r="K305" s="48" t="s">
        <v>1845</v>
      </c>
      <c r="L305" s="60" t="s">
        <v>1984</v>
      </c>
      <c r="M305" s="56" t="s">
        <v>2735</v>
      </c>
      <c r="N305" s="75"/>
    </row>
    <row r="306" spans="1:14" ht="82.9" x14ac:dyDescent="0.55000000000000004">
      <c r="A306" s="65" t="s">
        <v>2132</v>
      </c>
      <c r="B306" s="42">
        <v>11</v>
      </c>
      <c r="C306" s="65" t="s">
        <v>1256</v>
      </c>
      <c r="D306" s="65" t="s">
        <v>2003</v>
      </c>
      <c r="E306" s="67" t="s">
        <v>258</v>
      </c>
      <c r="F306" s="67">
        <v>3</v>
      </c>
      <c r="G306" s="65" t="s">
        <v>2466</v>
      </c>
      <c r="H306" s="63"/>
      <c r="I306" s="63"/>
      <c r="J306" s="64"/>
      <c r="K306" s="64"/>
      <c r="L306" s="60" t="s">
        <v>1984</v>
      </c>
      <c r="M306" s="56" t="s">
        <v>2730</v>
      </c>
      <c r="N306" s="75" t="s">
        <v>2666</v>
      </c>
    </row>
    <row r="307" spans="1:14" ht="58.15" x14ac:dyDescent="0.55000000000000004">
      <c r="A307" s="42" t="s">
        <v>1614</v>
      </c>
      <c r="B307" s="42">
        <v>11</v>
      </c>
      <c r="C307" s="42" t="s">
        <v>1256</v>
      </c>
      <c r="D307" s="42" t="s">
        <v>634</v>
      </c>
      <c r="E307" s="42" t="s">
        <v>105</v>
      </c>
      <c r="F307" s="42">
        <v>2</v>
      </c>
      <c r="G307" s="46" t="s">
        <v>1615</v>
      </c>
      <c r="H307" s="43"/>
      <c r="I307" s="47"/>
      <c r="J307" s="49" t="s">
        <v>1878</v>
      </c>
      <c r="K307" s="48" t="s">
        <v>1879</v>
      </c>
      <c r="L307" s="59" t="s">
        <v>2800</v>
      </c>
      <c r="M307" s="56" t="s">
        <v>1966</v>
      </c>
      <c r="N307" s="75"/>
    </row>
    <row r="308" spans="1:14" ht="69.75" x14ac:dyDescent="0.55000000000000004">
      <c r="A308" s="42" t="s">
        <v>1599</v>
      </c>
      <c r="B308" s="42">
        <v>11</v>
      </c>
      <c r="C308" s="42" t="s">
        <v>1256</v>
      </c>
      <c r="D308" s="42" t="s">
        <v>684</v>
      </c>
      <c r="E308" s="42" t="s">
        <v>105</v>
      </c>
      <c r="F308" s="42">
        <v>1</v>
      </c>
      <c r="G308" s="46" t="s">
        <v>1600</v>
      </c>
      <c r="H308" s="46"/>
      <c r="I308" s="47"/>
      <c r="J308" s="49" t="s">
        <v>1808</v>
      </c>
      <c r="K308" s="48" t="s">
        <v>1807</v>
      </c>
      <c r="L308" s="59" t="s">
        <v>2800</v>
      </c>
      <c r="M308" s="56" t="s">
        <v>2797</v>
      </c>
      <c r="N308" s="75"/>
    </row>
    <row r="309" spans="1:14" ht="94.5" x14ac:dyDescent="0.55000000000000004">
      <c r="A309" s="65" t="s">
        <v>2133</v>
      </c>
      <c r="B309" s="42">
        <v>11</v>
      </c>
      <c r="C309" s="65" t="s">
        <v>1256</v>
      </c>
      <c r="D309" s="65" t="s">
        <v>2003</v>
      </c>
      <c r="E309" s="67" t="s">
        <v>258</v>
      </c>
      <c r="F309" s="67" t="s">
        <v>2668</v>
      </c>
      <c r="G309" s="65" t="s">
        <v>2467</v>
      </c>
      <c r="H309" s="63"/>
      <c r="I309" s="63"/>
      <c r="J309" s="64"/>
      <c r="K309" s="64"/>
      <c r="L309" s="60" t="s">
        <v>1984</v>
      </c>
      <c r="M309" s="56" t="s">
        <v>2730</v>
      </c>
      <c r="N309" s="75" t="s">
        <v>2666</v>
      </c>
    </row>
    <row r="310" spans="1:14" ht="129.4" x14ac:dyDescent="0.55000000000000004">
      <c r="A310" s="65" t="s">
        <v>2134</v>
      </c>
      <c r="B310" s="42">
        <v>11</v>
      </c>
      <c r="C310" s="65" t="s">
        <v>1256</v>
      </c>
      <c r="D310" s="65" t="s">
        <v>2003</v>
      </c>
      <c r="E310" s="67" t="s">
        <v>258</v>
      </c>
      <c r="F310" s="67" t="s">
        <v>2668</v>
      </c>
      <c r="G310" s="65" t="s">
        <v>2468</v>
      </c>
      <c r="H310" s="63"/>
      <c r="I310" s="63"/>
      <c r="J310" s="64"/>
      <c r="K310" s="64"/>
      <c r="L310" s="59" t="s">
        <v>2800</v>
      </c>
      <c r="M310" s="56"/>
      <c r="N310" s="75" t="s">
        <v>2666</v>
      </c>
    </row>
    <row r="311" spans="1:14" ht="129.4" x14ac:dyDescent="0.55000000000000004">
      <c r="A311" s="65" t="s">
        <v>2135</v>
      </c>
      <c r="B311" s="42">
        <v>11</v>
      </c>
      <c r="C311" s="65" t="s">
        <v>1256</v>
      </c>
      <c r="D311" s="65" t="s">
        <v>614</v>
      </c>
      <c r="E311" s="67" t="s">
        <v>258</v>
      </c>
      <c r="F311" s="67" t="s">
        <v>2668</v>
      </c>
      <c r="G311" s="65" t="s">
        <v>2469</v>
      </c>
      <c r="H311" s="63"/>
      <c r="I311" s="63"/>
      <c r="J311" s="64"/>
      <c r="K311" s="64"/>
      <c r="L311" s="59" t="s">
        <v>2800</v>
      </c>
      <c r="M311" s="56"/>
      <c r="N311" s="75" t="s">
        <v>2666</v>
      </c>
    </row>
    <row r="312" spans="1:14" ht="71.25" x14ac:dyDescent="0.55000000000000004">
      <c r="A312" s="65" t="s">
        <v>2136</v>
      </c>
      <c r="B312" s="42">
        <v>11</v>
      </c>
      <c r="C312" s="65" t="s">
        <v>1256</v>
      </c>
      <c r="D312" s="65" t="s">
        <v>647</v>
      </c>
      <c r="E312" s="67" t="s">
        <v>258</v>
      </c>
      <c r="F312" s="67" t="s">
        <v>2668</v>
      </c>
      <c r="G312" s="65" t="s">
        <v>2470</v>
      </c>
      <c r="H312" s="63"/>
      <c r="I312" s="63"/>
      <c r="J312" s="64"/>
      <c r="K312" s="64"/>
      <c r="L312" s="59" t="s">
        <v>2800</v>
      </c>
      <c r="M312" s="56"/>
      <c r="N312" s="75" t="s">
        <v>2666</v>
      </c>
    </row>
    <row r="313" spans="1:14" ht="48" x14ac:dyDescent="0.55000000000000004">
      <c r="A313" s="65" t="s">
        <v>2137</v>
      </c>
      <c r="B313" s="42">
        <v>11</v>
      </c>
      <c r="C313" s="65" t="s">
        <v>1256</v>
      </c>
      <c r="D313" s="65" t="s">
        <v>741</v>
      </c>
      <c r="E313" s="67" t="s">
        <v>258</v>
      </c>
      <c r="F313" s="67" t="s">
        <v>2668</v>
      </c>
      <c r="G313" s="65" t="s">
        <v>2471</v>
      </c>
      <c r="H313" s="63"/>
      <c r="I313" s="63"/>
      <c r="J313" s="64"/>
      <c r="K313" s="64"/>
      <c r="L313" s="59" t="s">
        <v>2800</v>
      </c>
      <c r="M313" s="56"/>
      <c r="N313" s="75" t="s">
        <v>2666</v>
      </c>
    </row>
    <row r="314" spans="1:14" ht="82.9" x14ac:dyDescent="0.55000000000000004">
      <c r="A314" s="65" t="s">
        <v>2138</v>
      </c>
      <c r="B314" s="42">
        <v>11</v>
      </c>
      <c r="C314" s="65" t="s">
        <v>1256</v>
      </c>
      <c r="D314" s="65" t="s">
        <v>741</v>
      </c>
      <c r="E314" s="67" t="s">
        <v>258</v>
      </c>
      <c r="F314" s="67" t="s">
        <v>2668</v>
      </c>
      <c r="G314" s="65" t="s">
        <v>2472</v>
      </c>
      <c r="H314" s="63"/>
      <c r="I314" s="63"/>
      <c r="J314" s="64"/>
      <c r="K314" s="64"/>
      <c r="L314" s="59" t="s">
        <v>2800</v>
      </c>
      <c r="M314" s="56"/>
      <c r="N314" s="75" t="s">
        <v>2666</v>
      </c>
    </row>
    <row r="315" spans="1:14" ht="61.5" x14ac:dyDescent="0.55000000000000004">
      <c r="A315" s="65" t="s">
        <v>2139</v>
      </c>
      <c r="B315" s="42">
        <v>11</v>
      </c>
      <c r="C315" s="65" t="s">
        <v>1256</v>
      </c>
      <c r="D315" s="65" t="s">
        <v>741</v>
      </c>
      <c r="E315" s="67" t="s">
        <v>258</v>
      </c>
      <c r="F315" s="67" t="s">
        <v>2668</v>
      </c>
      <c r="G315" s="65" t="s">
        <v>2473</v>
      </c>
      <c r="H315" s="63"/>
      <c r="I315" s="63"/>
      <c r="J315" s="64"/>
      <c r="K315" s="64"/>
      <c r="L315" s="58" t="s">
        <v>1968</v>
      </c>
      <c r="M315" s="56" t="s">
        <v>1977</v>
      </c>
      <c r="N315" s="75" t="s">
        <v>2666</v>
      </c>
    </row>
    <row r="316" spans="1:14" ht="59.65" x14ac:dyDescent="0.55000000000000004">
      <c r="A316" s="65" t="s">
        <v>2140</v>
      </c>
      <c r="B316" s="42">
        <v>11</v>
      </c>
      <c r="C316" s="65" t="s">
        <v>1256</v>
      </c>
      <c r="D316" s="65" t="s">
        <v>741</v>
      </c>
      <c r="E316" s="67" t="s">
        <v>258</v>
      </c>
      <c r="F316" s="67" t="s">
        <v>2667</v>
      </c>
      <c r="G316" s="65" t="s">
        <v>2474</v>
      </c>
      <c r="H316" s="63"/>
      <c r="I316" s="63"/>
      <c r="J316" s="64"/>
      <c r="K316" s="64"/>
      <c r="L316" s="58" t="s">
        <v>1968</v>
      </c>
      <c r="M316" s="56" t="s">
        <v>2776</v>
      </c>
      <c r="N316" s="75" t="s">
        <v>2666</v>
      </c>
    </row>
    <row r="317" spans="1:14" ht="48" x14ac:dyDescent="0.55000000000000004">
      <c r="A317" s="65" t="s">
        <v>2141</v>
      </c>
      <c r="B317" s="42">
        <v>11</v>
      </c>
      <c r="C317" s="65" t="s">
        <v>1256</v>
      </c>
      <c r="D317" s="65" t="s">
        <v>741</v>
      </c>
      <c r="E317" s="67" t="s">
        <v>258</v>
      </c>
      <c r="F317" s="67" t="s">
        <v>2667</v>
      </c>
      <c r="G317" s="65" t="s">
        <v>2475</v>
      </c>
      <c r="H317" s="63"/>
      <c r="I317" s="63"/>
      <c r="J317" s="64"/>
      <c r="K317" s="64"/>
      <c r="L317" s="58" t="s">
        <v>1968</v>
      </c>
      <c r="M317" s="56"/>
      <c r="N317" s="75" t="s">
        <v>2666</v>
      </c>
    </row>
    <row r="318" spans="1:14" ht="69.75" x14ac:dyDescent="0.55000000000000004">
      <c r="A318" s="42" t="s">
        <v>1623</v>
      </c>
      <c r="B318" s="42">
        <v>11</v>
      </c>
      <c r="C318" s="42" t="s">
        <v>1256</v>
      </c>
      <c r="D318" s="42" t="s">
        <v>741</v>
      </c>
      <c r="E318" s="42" t="s">
        <v>258</v>
      </c>
      <c r="F318" s="42">
        <v>3</v>
      </c>
      <c r="G318" s="46" t="s">
        <v>1624</v>
      </c>
      <c r="H318" s="47"/>
      <c r="I318" s="47"/>
      <c r="J318" s="48" t="s">
        <v>1844</v>
      </c>
      <c r="K318" s="48" t="s">
        <v>1845</v>
      </c>
      <c r="L318" s="59" t="s">
        <v>2800</v>
      </c>
      <c r="M318" s="56"/>
      <c r="N318" s="75"/>
    </row>
    <row r="319" spans="1:14" ht="59.65" x14ac:dyDescent="0.55000000000000004">
      <c r="A319" s="65" t="s">
        <v>2142</v>
      </c>
      <c r="B319" s="42">
        <v>11</v>
      </c>
      <c r="C319" s="65" t="s">
        <v>1256</v>
      </c>
      <c r="D319" s="65" t="s">
        <v>583</v>
      </c>
      <c r="E319" s="67" t="s">
        <v>105</v>
      </c>
      <c r="F319" s="67">
        <v>2</v>
      </c>
      <c r="G319" s="65" t="s">
        <v>2476</v>
      </c>
      <c r="H319" s="63"/>
      <c r="I319" s="63"/>
      <c r="J319" s="64"/>
      <c r="K319" s="64"/>
      <c r="L319" s="59" t="s">
        <v>2800</v>
      </c>
      <c r="M319" s="56"/>
      <c r="N319" s="75" t="s">
        <v>2666</v>
      </c>
    </row>
    <row r="320" spans="1:14" ht="48" x14ac:dyDescent="0.55000000000000004">
      <c r="A320" s="65" t="s">
        <v>2143</v>
      </c>
      <c r="B320" s="42">
        <v>11</v>
      </c>
      <c r="C320" s="65" t="s">
        <v>1256</v>
      </c>
      <c r="D320" s="65" t="s">
        <v>647</v>
      </c>
      <c r="E320" s="67" t="s">
        <v>105</v>
      </c>
      <c r="F320" s="67">
        <v>1</v>
      </c>
      <c r="G320" s="65" t="s">
        <v>2477</v>
      </c>
      <c r="H320" s="63"/>
      <c r="I320" s="63"/>
      <c r="J320" s="64"/>
      <c r="K320" s="64"/>
      <c r="L320" s="59" t="s">
        <v>2800</v>
      </c>
      <c r="M320" s="56"/>
      <c r="N320" s="75" t="s">
        <v>2666</v>
      </c>
    </row>
    <row r="321" spans="1:14" ht="59.65" x14ac:dyDescent="0.55000000000000004">
      <c r="A321" s="65" t="s">
        <v>2144</v>
      </c>
      <c r="B321" s="42">
        <v>11</v>
      </c>
      <c r="C321" s="65" t="s">
        <v>1256</v>
      </c>
      <c r="D321" s="65" t="s">
        <v>647</v>
      </c>
      <c r="E321" s="67" t="s">
        <v>105</v>
      </c>
      <c r="F321" s="67">
        <v>2</v>
      </c>
      <c r="G321" s="65" t="s">
        <v>2478</v>
      </c>
      <c r="H321" s="63"/>
      <c r="I321" s="63"/>
      <c r="J321" s="64"/>
      <c r="K321" s="64"/>
      <c r="L321" s="59" t="s">
        <v>2800</v>
      </c>
      <c r="M321" s="56"/>
      <c r="N321" s="75" t="s">
        <v>2666</v>
      </c>
    </row>
    <row r="322" spans="1:14" ht="58.15" x14ac:dyDescent="0.55000000000000004">
      <c r="A322" s="42" t="s">
        <v>1625</v>
      </c>
      <c r="B322" s="42">
        <v>11</v>
      </c>
      <c r="C322" s="42" t="s">
        <v>1256</v>
      </c>
      <c r="D322" s="42" t="s">
        <v>634</v>
      </c>
      <c r="E322" s="42" t="s">
        <v>105</v>
      </c>
      <c r="F322" s="42">
        <v>3</v>
      </c>
      <c r="G322" s="46" t="s">
        <v>1626</v>
      </c>
      <c r="H322" s="47"/>
      <c r="I322" s="47"/>
      <c r="J322" s="48" t="s">
        <v>1844</v>
      </c>
      <c r="K322" s="48" t="s">
        <v>1845</v>
      </c>
      <c r="L322" s="60" t="s">
        <v>1984</v>
      </c>
      <c r="M322" s="56" t="s">
        <v>2736</v>
      </c>
      <c r="N322" s="75"/>
    </row>
    <row r="323" spans="1:14" ht="48" x14ac:dyDescent="0.55000000000000004">
      <c r="A323" s="65" t="s">
        <v>2145</v>
      </c>
      <c r="B323" s="42">
        <v>11</v>
      </c>
      <c r="C323" s="65" t="s">
        <v>1256</v>
      </c>
      <c r="D323" s="65" t="s">
        <v>647</v>
      </c>
      <c r="E323" s="67" t="s">
        <v>105</v>
      </c>
      <c r="F323" s="67">
        <v>2</v>
      </c>
      <c r="G323" s="65" t="s">
        <v>2479</v>
      </c>
      <c r="H323" s="63"/>
      <c r="I323" s="63"/>
      <c r="J323" s="64"/>
      <c r="K323" s="64"/>
      <c r="L323" s="59" t="s">
        <v>2800</v>
      </c>
      <c r="M323" s="56"/>
      <c r="N323" s="75" t="s">
        <v>2666</v>
      </c>
    </row>
    <row r="324" spans="1:14" ht="48" x14ac:dyDescent="0.55000000000000004">
      <c r="A324" s="65" t="s">
        <v>2146</v>
      </c>
      <c r="B324" s="42">
        <v>11</v>
      </c>
      <c r="C324" s="65" t="s">
        <v>1256</v>
      </c>
      <c r="D324" s="65" t="s">
        <v>647</v>
      </c>
      <c r="E324" s="67" t="s">
        <v>105</v>
      </c>
      <c r="F324" s="67">
        <v>2</v>
      </c>
      <c r="G324" s="65" t="s">
        <v>2480</v>
      </c>
      <c r="H324" s="63"/>
      <c r="I324" s="63"/>
      <c r="J324" s="64"/>
      <c r="K324" s="64"/>
      <c r="L324" s="59" t="s">
        <v>2800</v>
      </c>
      <c r="M324" s="56"/>
      <c r="N324" s="75" t="s">
        <v>2666</v>
      </c>
    </row>
    <row r="325" spans="1:14" ht="59.65" x14ac:dyDescent="0.55000000000000004">
      <c r="A325" s="65" t="s">
        <v>2147</v>
      </c>
      <c r="B325" s="42">
        <v>11</v>
      </c>
      <c r="C325" s="65" t="s">
        <v>1256</v>
      </c>
      <c r="D325" s="65" t="s">
        <v>583</v>
      </c>
      <c r="E325" s="67" t="s">
        <v>105</v>
      </c>
      <c r="F325" s="67">
        <v>1</v>
      </c>
      <c r="G325" s="65" t="s">
        <v>2481</v>
      </c>
      <c r="H325" s="63"/>
      <c r="I325" s="63"/>
      <c r="J325" s="64"/>
      <c r="K325" s="64"/>
      <c r="L325" s="59" t="s">
        <v>2800</v>
      </c>
      <c r="M325" s="56"/>
      <c r="N325" s="75" t="s">
        <v>2666</v>
      </c>
    </row>
    <row r="326" spans="1:14" ht="104.65" x14ac:dyDescent="0.55000000000000004">
      <c r="A326" s="42" t="s">
        <v>646</v>
      </c>
      <c r="B326" s="42">
        <v>11</v>
      </c>
      <c r="C326" s="42" t="s">
        <v>1256</v>
      </c>
      <c r="D326" s="42" t="s">
        <v>647</v>
      </c>
      <c r="E326" s="42" t="s">
        <v>258</v>
      </c>
      <c r="F326" s="42">
        <v>1</v>
      </c>
      <c r="G326" s="46" t="s">
        <v>648</v>
      </c>
      <c r="H326" s="47"/>
      <c r="I326" s="47"/>
      <c r="J326" s="48" t="s">
        <v>1870</v>
      </c>
      <c r="K326" s="48" t="s">
        <v>1871</v>
      </c>
      <c r="L326" s="60" t="s">
        <v>1984</v>
      </c>
      <c r="M326" s="61" t="s">
        <v>2737</v>
      </c>
      <c r="N326" s="75"/>
    </row>
    <row r="327" spans="1:14" ht="59.65" x14ac:dyDescent="0.55000000000000004">
      <c r="A327" s="65" t="s">
        <v>2148</v>
      </c>
      <c r="B327" s="42">
        <v>11</v>
      </c>
      <c r="C327" s="65" t="s">
        <v>1256</v>
      </c>
      <c r="D327" s="65" t="s">
        <v>583</v>
      </c>
      <c r="E327" s="67" t="s">
        <v>258</v>
      </c>
      <c r="F327" s="67">
        <v>1</v>
      </c>
      <c r="G327" s="65" t="s">
        <v>2482</v>
      </c>
      <c r="H327" s="63"/>
      <c r="I327" s="63"/>
      <c r="J327" s="64"/>
      <c r="K327" s="64"/>
      <c r="L327" s="59" t="s">
        <v>2800</v>
      </c>
      <c r="M327" s="56"/>
      <c r="N327" s="75" t="s">
        <v>2666</v>
      </c>
    </row>
    <row r="328" spans="1:14" ht="104.65" x14ac:dyDescent="0.55000000000000004">
      <c r="A328" s="42" t="s">
        <v>653</v>
      </c>
      <c r="B328" s="42">
        <v>11</v>
      </c>
      <c r="C328" s="42" t="s">
        <v>1256</v>
      </c>
      <c r="D328" s="42" t="s">
        <v>647</v>
      </c>
      <c r="E328" s="42" t="s">
        <v>258</v>
      </c>
      <c r="F328" s="42">
        <v>1</v>
      </c>
      <c r="G328" s="46" t="s">
        <v>654</v>
      </c>
      <c r="H328" s="47"/>
      <c r="I328" s="47"/>
      <c r="J328" s="48" t="s">
        <v>1876</v>
      </c>
      <c r="K328" s="48" t="s">
        <v>1877</v>
      </c>
      <c r="L328" s="60" t="s">
        <v>1984</v>
      </c>
      <c r="M328" s="56" t="s">
        <v>2738</v>
      </c>
      <c r="N328" s="75"/>
    </row>
    <row r="329" spans="1:14" ht="104.65" x14ac:dyDescent="0.55000000000000004">
      <c r="A329" s="42" t="s">
        <v>659</v>
      </c>
      <c r="B329" s="42">
        <v>11</v>
      </c>
      <c r="C329" s="42" t="s">
        <v>1256</v>
      </c>
      <c r="D329" s="42" t="s">
        <v>647</v>
      </c>
      <c r="E329" s="42" t="s">
        <v>258</v>
      </c>
      <c r="F329" s="42">
        <v>1</v>
      </c>
      <c r="G329" s="46" t="s">
        <v>1601</v>
      </c>
      <c r="H329" s="47"/>
      <c r="I329" s="47"/>
      <c r="J329" s="48" t="s">
        <v>1870</v>
      </c>
      <c r="K329" s="48" t="s">
        <v>1871</v>
      </c>
      <c r="L329" s="60" t="s">
        <v>1984</v>
      </c>
      <c r="M329" s="56" t="s">
        <v>2731</v>
      </c>
      <c r="N329" s="75"/>
    </row>
    <row r="330" spans="1:14" ht="61.5" x14ac:dyDescent="0.55000000000000004">
      <c r="A330" s="42" t="s">
        <v>665</v>
      </c>
      <c r="B330" s="42">
        <v>11</v>
      </c>
      <c r="C330" s="42" t="s">
        <v>1256</v>
      </c>
      <c r="D330" s="42" t="s">
        <v>647</v>
      </c>
      <c r="E330" s="42" t="s">
        <v>258</v>
      </c>
      <c r="F330" s="42">
        <v>2</v>
      </c>
      <c r="G330" s="46" t="s">
        <v>1616</v>
      </c>
      <c r="H330" s="47"/>
      <c r="I330" s="47"/>
      <c r="J330" s="48" t="s">
        <v>1880</v>
      </c>
      <c r="K330" s="48" t="s">
        <v>1881</v>
      </c>
      <c r="L330" s="60" t="s">
        <v>1984</v>
      </c>
      <c r="M330" s="56" t="s">
        <v>2739</v>
      </c>
      <c r="N330" s="75"/>
    </row>
    <row r="331" spans="1:14" ht="48" x14ac:dyDescent="0.55000000000000004">
      <c r="A331" s="65" t="s">
        <v>2149</v>
      </c>
      <c r="B331" s="42">
        <v>11</v>
      </c>
      <c r="C331" s="65" t="s">
        <v>1256</v>
      </c>
      <c r="D331" s="65" t="s">
        <v>647</v>
      </c>
      <c r="E331" s="67" t="s">
        <v>258</v>
      </c>
      <c r="F331" s="67" t="s">
        <v>2667</v>
      </c>
      <c r="G331" s="65" t="s">
        <v>2483</v>
      </c>
      <c r="H331" s="63"/>
      <c r="I331" s="63"/>
      <c r="J331" s="64"/>
      <c r="K331" s="64"/>
      <c r="L331" s="58" t="s">
        <v>1968</v>
      </c>
      <c r="M331" s="56" t="s">
        <v>2777</v>
      </c>
      <c r="N331" s="75" t="s">
        <v>2666</v>
      </c>
    </row>
    <row r="332" spans="1:14" ht="58.15" x14ac:dyDescent="0.55000000000000004">
      <c r="A332" s="42" t="s">
        <v>671</v>
      </c>
      <c r="B332" s="42">
        <v>11</v>
      </c>
      <c r="C332" s="42" t="s">
        <v>1256</v>
      </c>
      <c r="D332" s="42" t="s">
        <v>647</v>
      </c>
      <c r="E332" s="42" t="s">
        <v>258</v>
      </c>
      <c r="F332" s="42">
        <v>2</v>
      </c>
      <c r="G332" s="46" t="s">
        <v>1617</v>
      </c>
      <c r="H332" s="47"/>
      <c r="I332" s="47"/>
      <c r="J332" s="48" t="s">
        <v>1880</v>
      </c>
      <c r="K332" s="48" t="s">
        <v>1881</v>
      </c>
      <c r="L332" s="59" t="s">
        <v>2800</v>
      </c>
      <c r="M332" s="56"/>
      <c r="N332" s="75"/>
    </row>
    <row r="333" spans="1:14" ht="104.65" x14ac:dyDescent="0.55000000000000004">
      <c r="A333" s="42" t="s">
        <v>677</v>
      </c>
      <c r="B333" s="42">
        <v>11</v>
      </c>
      <c r="C333" s="42" t="s">
        <v>1256</v>
      </c>
      <c r="D333" s="42" t="s">
        <v>647</v>
      </c>
      <c r="E333" s="42" t="s">
        <v>258</v>
      </c>
      <c r="F333" s="42">
        <v>2</v>
      </c>
      <c r="G333" s="46" t="s">
        <v>1618</v>
      </c>
      <c r="H333" s="47"/>
      <c r="I333" s="47"/>
      <c r="J333" s="48" t="s">
        <v>1870</v>
      </c>
      <c r="K333" s="48" t="s">
        <v>1871</v>
      </c>
      <c r="L333" s="59" t="s">
        <v>2800</v>
      </c>
      <c r="M333" s="56"/>
      <c r="N333" s="75"/>
    </row>
    <row r="334" spans="1:14" ht="123" x14ac:dyDescent="0.55000000000000004">
      <c r="A334" s="42" t="s">
        <v>690</v>
      </c>
      <c r="B334" s="42">
        <v>11</v>
      </c>
      <c r="C334" s="42" t="s">
        <v>1256</v>
      </c>
      <c r="D334" s="42" t="s">
        <v>691</v>
      </c>
      <c r="E334" s="42" t="s">
        <v>258</v>
      </c>
      <c r="F334" s="42">
        <v>1</v>
      </c>
      <c r="G334" s="46" t="s">
        <v>692</v>
      </c>
      <c r="H334" s="47"/>
      <c r="I334" s="47"/>
      <c r="J334" s="48" t="s">
        <v>1874</v>
      </c>
      <c r="K334" s="48" t="s">
        <v>1875</v>
      </c>
      <c r="L334" s="60" t="s">
        <v>1984</v>
      </c>
      <c r="M334" s="56" t="s">
        <v>2740</v>
      </c>
      <c r="N334" s="75"/>
    </row>
    <row r="335" spans="1:14" ht="123" x14ac:dyDescent="0.55000000000000004">
      <c r="A335" s="42" t="s">
        <v>697</v>
      </c>
      <c r="B335" s="42">
        <v>11</v>
      </c>
      <c r="C335" s="42" t="s">
        <v>1256</v>
      </c>
      <c r="D335" s="42" t="s">
        <v>691</v>
      </c>
      <c r="E335" s="42" t="s">
        <v>258</v>
      </c>
      <c r="F335" s="42">
        <v>2</v>
      </c>
      <c r="G335" s="46" t="s">
        <v>698</v>
      </c>
      <c r="H335" s="47"/>
      <c r="I335" s="47"/>
      <c r="J335" s="48" t="s">
        <v>1874</v>
      </c>
      <c r="K335" s="48" t="s">
        <v>1875</v>
      </c>
      <c r="L335" s="60" t="s">
        <v>1984</v>
      </c>
      <c r="M335" s="56" t="s">
        <v>2740</v>
      </c>
      <c r="N335" s="75"/>
    </row>
    <row r="336" spans="1:14" ht="104.65" x14ac:dyDescent="0.55000000000000004">
      <c r="A336" s="42" t="s">
        <v>703</v>
      </c>
      <c r="B336" s="42">
        <v>11</v>
      </c>
      <c r="C336" s="42" t="s">
        <v>1256</v>
      </c>
      <c r="D336" s="42" t="s">
        <v>691</v>
      </c>
      <c r="E336" s="42" t="s">
        <v>258</v>
      </c>
      <c r="F336" s="42">
        <v>2</v>
      </c>
      <c r="G336" s="46" t="s">
        <v>704</v>
      </c>
      <c r="H336" s="43"/>
      <c r="I336" s="47"/>
      <c r="J336" s="49" t="s">
        <v>1886</v>
      </c>
      <c r="K336" s="48" t="s">
        <v>1887</v>
      </c>
      <c r="L336" s="60" t="s">
        <v>1984</v>
      </c>
      <c r="M336" s="56" t="s">
        <v>2741</v>
      </c>
      <c r="N336" s="75"/>
    </row>
    <row r="337" spans="1:14" ht="116.25" x14ac:dyDescent="0.55000000000000004">
      <c r="A337" s="42" t="s">
        <v>709</v>
      </c>
      <c r="B337" s="42">
        <v>11</v>
      </c>
      <c r="C337" s="42" t="s">
        <v>1256</v>
      </c>
      <c r="D337" s="42" t="s">
        <v>691</v>
      </c>
      <c r="E337" s="42" t="s">
        <v>258</v>
      </c>
      <c r="F337" s="42">
        <v>2</v>
      </c>
      <c r="G337" s="46" t="s">
        <v>710</v>
      </c>
      <c r="H337" s="43"/>
      <c r="I337" s="47"/>
      <c r="J337" s="49" t="s">
        <v>1882</v>
      </c>
      <c r="K337" s="48" t="s">
        <v>1883</v>
      </c>
      <c r="L337" s="60" t="s">
        <v>1984</v>
      </c>
      <c r="M337" s="56" t="s">
        <v>2742</v>
      </c>
      <c r="N337" s="75"/>
    </row>
    <row r="338" spans="1:14" ht="104.65" x14ac:dyDescent="0.55000000000000004">
      <c r="A338" s="42" t="s">
        <v>715</v>
      </c>
      <c r="B338" s="42">
        <v>11</v>
      </c>
      <c r="C338" s="42" t="s">
        <v>1256</v>
      </c>
      <c r="D338" s="42" t="s">
        <v>691</v>
      </c>
      <c r="E338" s="42" t="s">
        <v>258</v>
      </c>
      <c r="F338" s="42">
        <v>2</v>
      </c>
      <c r="G338" s="46" t="s">
        <v>716</v>
      </c>
      <c r="H338" s="47"/>
      <c r="I338" s="47"/>
      <c r="J338" s="48" t="s">
        <v>1888</v>
      </c>
      <c r="K338" s="48" t="s">
        <v>1889</v>
      </c>
      <c r="L338" s="60" t="s">
        <v>1984</v>
      </c>
      <c r="M338" s="56" t="s">
        <v>2743</v>
      </c>
      <c r="N338" s="75"/>
    </row>
    <row r="339" spans="1:14" ht="116.25" x14ac:dyDescent="0.55000000000000004">
      <c r="A339" s="42" t="s">
        <v>721</v>
      </c>
      <c r="B339" s="42">
        <v>11</v>
      </c>
      <c r="C339" s="42" t="s">
        <v>1256</v>
      </c>
      <c r="D339" s="42" t="s">
        <v>691</v>
      </c>
      <c r="E339" s="42" t="s">
        <v>258</v>
      </c>
      <c r="F339" s="42">
        <v>3</v>
      </c>
      <c r="G339" s="46" t="s">
        <v>1627</v>
      </c>
      <c r="H339" s="43"/>
      <c r="I339" s="47"/>
      <c r="J339" s="49" t="s">
        <v>1884</v>
      </c>
      <c r="K339" s="48" t="s">
        <v>1885</v>
      </c>
      <c r="L339" s="59" t="s">
        <v>2800</v>
      </c>
      <c r="M339" s="56" t="s">
        <v>1975</v>
      </c>
      <c r="N339" s="75"/>
    </row>
    <row r="340" spans="1:14" ht="162.75" x14ac:dyDescent="0.55000000000000004">
      <c r="A340" s="42" t="s">
        <v>727</v>
      </c>
      <c r="B340" s="42">
        <v>11</v>
      </c>
      <c r="C340" s="42" t="s">
        <v>1256</v>
      </c>
      <c r="D340" s="42" t="s">
        <v>728</v>
      </c>
      <c r="E340" s="42" t="s">
        <v>105</v>
      </c>
      <c r="F340" s="42">
        <v>1</v>
      </c>
      <c r="G340" s="46" t="s">
        <v>1602</v>
      </c>
      <c r="H340" s="47"/>
      <c r="I340" s="47"/>
      <c r="J340" s="48" t="s">
        <v>1874</v>
      </c>
      <c r="K340" s="48" t="s">
        <v>1875</v>
      </c>
      <c r="L340" s="59" t="s">
        <v>2800</v>
      </c>
      <c r="M340" s="56"/>
      <c r="N340" s="75"/>
    </row>
    <row r="341" spans="1:14" ht="104.65" x14ac:dyDescent="0.55000000000000004">
      <c r="A341" s="42" t="s">
        <v>1619</v>
      </c>
      <c r="B341" s="42">
        <v>11</v>
      </c>
      <c r="C341" s="42" t="s">
        <v>1256</v>
      </c>
      <c r="D341" s="42" t="s">
        <v>728</v>
      </c>
      <c r="E341" s="42" t="s">
        <v>105</v>
      </c>
      <c r="F341" s="42">
        <v>2</v>
      </c>
      <c r="G341" s="46" t="s">
        <v>1620</v>
      </c>
      <c r="H341" s="47"/>
      <c r="I341" s="47"/>
      <c r="J341" s="48" t="s">
        <v>1874</v>
      </c>
      <c r="K341" s="48" t="s">
        <v>1875</v>
      </c>
      <c r="L341" s="59" t="s">
        <v>2800</v>
      </c>
      <c r="M341" s="56"/>
      <c r="N341" s="75"/>
    </row>
    <row r="342" spans="1:14" ht="104.65" x14ac:dyDescent="0.55000000000000004">
      <c r="A342" s="42" t="s">
        <v>734</v>
      </c>
      <c r="B342" s="42">
        <v>11</v>
      </c>
      <c r="C342" s="42" t="s">
        <v>1256</v>
      </c>
      <c r="D342" s="42" t="s">
        <v>735</v>
      </c>
      <c r="E342" s="42" t="s">
        <v>105</v>
      </c>
      <c r="F342" s="42">
        <v>1</v>
      </c>
      <c r="G342" s="46" t="s">
        <v>736</v>
      </c>
      <c r="H342" s="47"/>
      <c r="I342" s="47"/>
      <c r="J342" s="48" t="s">
        <v>1874</v>
      </c>
      <c r="K342" s="48" t="s">
        <v>1875</v>
      </c>
      <c r="L342" s="59" t="s">
        <v>2800</v>
      </c>
      <c r="M342" s="56"/>
      <c r="N342" s="75"/>
    </row>
    <row r="343" spans="1:14" ht="104.65" x14ac:dyDescent="0.55000000000000004">
      <c r="A343" s="42" t="s">
        <v>1621</v>
      </c>
      <c r="B343" s="42">
        <v>11</v>
      </c>
      <c r="C343" s="42" t="s">
        <v>1256</v>
      </c>
      <c r="D343" s="42" t="s">
        <v>735</v>
      </c>
      <c r="E343" s="42" t="s">
        <v>105</v>
      </c>
      <c r="F343" s="42">
        <v>2</v>
      </c>
      <c r="G343" s="46" t="s">
        <v>1622</v>
      </c>
      <c r="H343" s="47"/>
      <c r="I343" s="47"/>
      <c r="J343" s="48" t="s">
        <v>1874</v>
      </c>
      <c r="K343" s="48" t="s">
        <v>1875</v>
      </c>
      <c r="L343" s="59" t="s">
        <v>2800</v>
      </c>
      <c r="M343" s="56" t="s">
        <v>1975</v>
      </c>
      <c r="N343" s="75"/>
    </row>
    <row r="344" spans="1:14" ht="106.15" x14ac:dyDescent="0.55000000000000004">
      <c r="A344" s="65" t="s">
        <v>2150</v>
      </c>
      <c r="B344" s="42">
        <v>11</v>
      </c>
      <c r="C344" s="65" t="s">
        <v>1256</v>
      </c>
      <c r="D344" s="65" t="s">
        <v>583</v>
      </c>
      <c r="E344" s="67" t="s">
        <v>258</v>
      </c>
      <c r="F344" s="67">
        <v>1</v>
      </c>
      <c r="G344" s="65" t="s">
        <v>2484</v>
      </c>
      <c r="H344" s="63"/>
      <c r="I344" s="63"/>
      <c r="J344" s="64"/>
      <c r="K344" s="64"/>
      <c r="L344" s="60" t="s">
        <v>1984</v>
      </c>
      <c r="M344" s="56" t="s">
        <v>2730</v>
      </c>
      <c r="N344" s="75" t="s">
        <v>2666</v>
      </c>
    </row>
    <row r="345" spans="1:14" ht="59.65" x14ac:dyDescent="0.55000000000000004">
      <c r="A345" s="65" t="s">
        <v>2151</v>
      </c>
      <c r="B345" s="42">
        <v>11</v>
      </c>
      <c r="C345" s="65" t="s">
        <v>1256</v>
      </c>
      <c r="D345" s="65" t="s">
        <v>583</v>
      </c>
      <c r="E345" s="67" t="s">
        <v>258</v>
      </c>
      <c r="F345" s="67">
        <v>3</v>
      </c>
      <c r="G345" s="65" t="s">
        <v>2485</v>
      </c>
      <c r="H345" s="63"/>
      <c r="I345" s="63"/>
      <c r="J345" s="64"/>
      <c r="K345" s="64"/>
      <c r="L345" s="60" t="s">
        <v>1984</v>
      </c>
      <c r="M345" s="56" t="s">
        <v>2728</v>
      </c>
      <c r="N345" s="75" t="s">
        <v>2666</v>
      </c>
    </row>
    <row r="346" spans="1:14" ht="36.4" x14ac:dyDescent="0.55000000000000004">
      <c r="A346" s="65" t="s">
        <v>2152</v>
      </c>
      <c r="B346" s="42">
        <v>11</v>
      </c>
      <c r="C346" s="65" t="s">
        <v>1256</v>
      </c>
      <c r="D346" s="65" t="s">
        <v>583</v>
      </c>
      <c r="E346" s="67" t="s">
        <v>258</v>
      </c>
      <c r="F346" s="67" t="s">
        <v>2668</v>
      </c>
      <c r="G346" s="65" t="s">
        <v>2486</v>
      </c>
      <c r="H346" s="63"/>
      <c r="I346" s="63"/>
      <c r="J346" s="64"/>
      <c r="K346" s="64"/>
      <c r="L346" s="59" t="s">
        <v>2800</v>
      </c>
      <c r="M346" s="56"/>
      <c r="N346" s="75" t="s">
        <v>2666</v>
      </c>
    </row>
    <row r="347" spans="1:14" ht="34.5" customHeight="1" x14ac:dyDescent="0.55000000000000004">
      <c r="A347" s="65" t="s">
        <v>2153</v>
      </c>
      <c r="B347" s="42">
        <v>11</v>
      </c>
      <c r="C347" s="65" t="s">
        <v>1256</v>
      </c>
      <c r="D347" s="65" t="s">
        <v>2003</v>
      </c>
      <c r="E347" s="67" t="s">
        <v>258</v>
      </c>
      <c r="F347" s="67">
        <v>1</v>
      </c>
      <c r="G347" s="65" t="s">
        <v>2487</v>
      </c>
      <c r="H347" s="63"/>
      <c r="I347" s="63"/>
      <c r="J347" s="64"/>
      <c r="K347" s="64"/>
      <c r="L347" s="59" t="s">
        <v>2800</v>
      </c>
      <c r="M347" s="56"/>
      <c r="N347" s="75" t="s">
        <v>2666</v>
      </c>
    </row>
    <row r="348" spans="1:14" ht="71.25" x14ac:dyDescent="0.55000000000000004">
      <c r="A348" s="65" t="s">
        <v>2154</v>
      </c>
      <c r="B348" s="42">
        <v>11</v>
      </c>
      <c r="C348" s="65" t="s">
        <v>1256</v>
      </c>
      <c r="D348" s="65" t="s">
        <v>2003</v>
      </c>
      <c r="E348" s="67" t="s">
        <v>258</v>
      </c>
      <c r="F348" s="67">
        <v>1</v>
      </c>
      <c r="G348" s="65" t="s">
        <v>2488</v>
      </c>
      <c r="H348" s="63"/>
      <c r="I348" s="63"/>
      <c r="J348" s="64"/>
      <c r="K348" s="64"/>
      <c r="L348" s="60" t="s">
        <v>1984</v>
      </c>
      <c r="M348" s="56" t="s">
        <v>2730</v>
      </c>
      <c r="N348" s="75" t="s">
        <v>2666</v>
      </c>
    </row>
    <row r="349" spans="1:14" ht="61.5" x14ac:dyDescent="0.55000000000000004">
      <c r="A349" s="65" t="s">
        <v>2155</v>
      </c>
      <c r="B349" s="42">
        <v>11</v>
      </c>
      <c r="C349" s="65" t="s">
        <v>1256</v>
      </c>
      <c r="D349" s="65" t="s">
        <v>2003</v>
      </c>
      <c r="E349" s="67" t="s">
        <v>258</v>
      </c>
      <c r="F349" s="67">
        <v>2</v>
      </c>
      <c r="G349" s="65" t="s">
        <v>2489</v>
      </c>
      <c r="H349" s="63"/>
      <c r="I349" s="63"/>
      <c r="J349" s="64"/>
      <c r="K349" s="64"/>
      <c r="L349" s="60" t="s">
        <v>1984</v>
      </c>
      <c r="M349" s="56" t="s">
        <v>2730</v>
      </c>
      <c r="N349" s="75" t="s">
        <v>2666</v>
      </c>
    </row>
    <row r="350" spans="1:14" ht="71.25" x14ac:dyDescent="0.55000000000000004">
      <c r="A350" s="65" t="s">
        <v>2156</v>
      </c>
      <c r="B350" s="42">
        <v>11</v>
      </c>
      <c r="C350" s="65" t="s">
        <v>1256</v>
      </c>
      <c r="D350" s="65" t="s">
        <v>2003</v>
      </c>
      <c r="E350" s="67" t="s">
        <v>258</v>
      </c>
      <c r="F350" s="67">
        <v>2</v>
      </c>
      <c r="G350" s="65" t="s">
        <v>2490</v>
      </c>
      <c r="H350" s="63"/>
      <c r="I350" s="63"/>
      <c r="J350" s="64"/>
      <c r="K350" s="64"/>
      <c r="L350" s="58" t="s">
        <v>1968</v>
      </c>
      <c r="M350" s="56" t="s">
        <v>2780</v>
      </c>
      <c r="N350" s="75" t="s">
        <v>2666</v>
      </c>
    </row>
    <row r="351" spans="1:14" ht="71.25" x14ac:dyDescent="0.55000000000000004">
      <c r="A351" s="65" t="s">
        <v>2157</v>
      </c>
      <c r="B351" s="42">
        <v>11</v>
      </c>
      <c r="C351" s="65" t="s">
        <v>1256</v>
      </c>
      <c r="D351" s="65" t="s">
        <v>2003</v>
      </c>
      <c r="E351" s="67" t="s">
        <v>258</v>
      </c>
      <c r="F351" s="67">
        <v>2</v>
      </c>
      <c r="G351" s="65" t="s">
        <v>2491</v>
      </c>
      <c r="H351" s="63"/>
      <c r="I351" s="63"/>
      <c r="J351" s="64"/>
      <c r="K351" s="64"/>
      <c r="L351" s="60" t="s">
        <v>1984</v>
      </c>
      <c r="M351" s="56" t="s">
        <v>2730</v>
      </c>
      <c r="N351" s="75" t="s">
        <v>2666</v>
      </c>
    </row>
    <row r="352" spans="1:14" ht="61.5" x14ac:dyDescent="0.55000000000000004">
      <c r="A352" s="65" t="s">
        <v>2158</v>
      </c>
      <c r="B352" s="42">
        <v>11</v>
      </c>
      <c r="C352" s="65" t="s">
        <v>1256</v>
      </c>
      <c r="D352" s="65" t="s">
        <v>2003</v>
      </c>
      <c r="E352" s="67" t="s">
        <v>258</v>
      </c>
      <c r="F352" s="67">
        <v>2</v>
      </c>
      <c r="G352" s="65" t="s">
        <v>2492</v>
      </c>
      <c r="H352" s="63"/>
      <c r="I352" s="63"/>
      <c r="J352" s="64"/>
      <c r="K352" s="64"/>
      <c r="L352" s="60" t="s">
        <v>1984</v>
      </c>
      <c r="M352" s="56" t="s">
        <v>2730</v>
      </c>
      <c r="N352" s="75" t="s">
        <v>2666</v>
      </c>
    </row>
    <row r="353" spans="1:14" ht="117.75" x14ac:dyDescent="0.55000000000000004">
      <c r="A353" s="65" t="s">
        <v>2159</v>
      </c>
      <c r="B353" s="42">
        <v>11</v>
      </c>
      <c r="C353" s="65" t="s">
        <v>1256</v>
      </c>
      <c r="D353" s="65" t="s">
        <v>2003</v>
      </c>
      <c r="E353" s="67" t="s">
        <v>258</v>
      </c>
      <c r="F353" s="67">
        <v>2</v>
      </c>
      <c r="G353" s="65" t="s">
        <v>2493</v>
      </c>
      <c r="H353" s="63"/>
      <c r="I353" s="63"/>
      <c r="J353" s="64"/>
      <c r="K353" s="64"/>
      <c r="L353" s="59" t="s">
        <v>2800</v>
      </c>
      <c r="M353" s="56"/>
      <c r="N353" s="75" t="s">
        <v>2666</v>
      </c>
    </row>
    <row r="354" spans="1:14" ht="61.5" x14ac:dyDescent="0.55000000000000004">
      <c r="A354" s="65" t="s">
        <v>2160</v>
      </c>
      <c r="B354" s="42">
        <v>11</v>
      </c>
      <c r="C354" s="65" t="s">
        <v>1256</v>
      </c>
      <c r="D354" s="65" t="s">
        <v>2003</v>
      </c>
      <c r="E354" s="67" t="s">
        <v>258</v>
      </c>
      <c r="F354" s="67">
        <v>2</v>
      </c>
      <c r="G354" s="65" t="s">
        <v>2494</v>
      </c>
      <c r="H354" s="63"/>
      <c r="I354" s="63"/>
      <c r="J354" s="64"/>
      <c r="K354" s="64"/>
      <c r="L354" s="60" t="s">
        <v>1984</v>
      </c>
      <c r="M354" s="61" t="s">
        <v>2778</v>
      </c>
      <c r="N354" s="75" t="s">
        <v>2666</v>
      </c>
    </row>
    <row r="355" spans="1:14" ht="61.5" x14ac:dyDescent="0.55000000000000004">
      <c r="A355" s="65" t="s">
        <v>2161</v>
      </c>
      <c r="B355" s="42">
        <v>11</v>
      </c>
      <c r="C355" s="65" t="s">
        <v>1256</v>
      </c>
      <c r="D355" s="65" t="s">
        <v>2003</v>
      </c>
      <c r="E355" s="67" t="s">
        <v>258</v>
      </c>
      <c r="F355" s="67">
        <v>3</v>
      </c>
      <c r="G355" s="65" t="s">
        <v>2495</v>
      </c>
      <c r="H355" s="63"/>
      <c r="I355" s="63"/>
      <c r="J355" s="64"/>
      <c r="K355" s="64"/>
      <c r="L355" s="60" t="s">
        <v>1984</v>
      </c>
      <c r="M355" s="61" t="s">
        <v>2778</v>
      </c>
      <c r="N355" s="75" t="s">
        <v>2666</v>
      </c>
    </row>
    <row r="356" spans="1:14" ht="92.25" x14ac:dyDescent="0.55000000000000004">
      <c r="A356" s="65" t="s">
        <v>2162</v>
      </c>
      <c r="B356" s="42">
        <v>11</v>
      </c>
      <c r="C356" s="65" t="s">
        <v>1256</v>
      </c>
      <c r="D356" s="65" t="s">
        <v>2003</v>
      </c>
      <c r="E356" s="67" t="s">
        <v>258</v>
      </c>
      <c r="F356" s="67">
        <v>3</v>
      </c>
      <c r="G356" s="65" t="s">
        <v>2496</v>
      </c>
      <c r="H356" s="63"/>
      <c r="I356" s="63"/>
      <c r="J356" s="64"/>
      <c r="K356" s="64"/>
      <c r="L356" s="60" t="s">
        <v>1984</v>
      </c>
      <c r="M356" s="56" t="s">
        <v>2753</v>
      </c>
      <c r="N356" s="75" t="s">
        <v>2666</v>
      </c>
    </row>
    <row r="357" spans="1:14" ht="82.9" x14ac:dyDescent="0.55000000000000004">
      <c r="A357" s="65" t="s">
        <v>2163</v>
      </c>
      <c r="B357" s="42">
        <v>11</v>
      </c>
      <c r="C357" s="65" t="s">
        <v>1256</v>
      </c>
      <c r="D357" s="65" t="s">
        <v>2003</v>
      </c>
      <c r="E357" s="67" t="s">
        <v>258</v>
      </c>
      <c r="F357" s="67">
        <v>3</v>
      </c>
      <c r="G357" s="65" t="s">
        <v>2497</v>
      </c>
      <c r="H357" s="63"/>
      <c r="I357" s="63"/>
      <c r="J357" s="64"/>
      <c r="K357" s="64"/>
      <c r="L357" s="60" t="s">
        <v>1984</v>
      </c>
      <c r="M357" s="61" t="s">
        <v>2778</v>
      </c>
      <c r="N357" s="75" t="s">
        <v>2666</v>
      </c>
    </row>
    <row r="358" spans="1:14" ht="82.9" x14ac:dyDescent="0.55000000000000004">
      <c r="A358" s="65" t="s">
        <v>2164</v>
      </c>
      <c r="B358" s="42">
        <v>11</v>
      </c>
      <c r="C358" s="65" t="s">
        <v>1256</v>
      </c>
      <c r="D358" s="65" t="s">
        <v>2003</v>
      </c>
      <c r="E358" s="67" t="s">
        <v>258</v>
      </c>
      <c r="F358" s="67">
        <v>3</v>
      </c>
      <c r="G358" s="65" t="s">
        <v>2498</v>
      </c>
      <c r="H358" s="63"/>
      <c r="I358" s="63"/>
      <c r="J358" s="64"/>
      <c r="K358" s="64"/>
      <c r="L358" s="59" t="s">
        <v>2800</v>
      </c>
      <c r="M358" s="56"/>
      <c r="N358" s="75" t="s">
        <v>2666</v>
      </c>
    </row>
    <row r="359" spans="1:14" ht="117.75" x14ac:dyDescent="0.55000000000000004">
      <c r="A359" s="65" t="s">
        <v>2165</v>
      </c>
      <c r="B359" s="42">
        <v>11</v>
      </c>
      <c r="C359" s="65" t="s">
        <v>1256</v>
      </c>
      <c r="D359" s="65" t="s">
        <v>2003</v>
      </c>
      <c r="E359" s="67" t="s">
        <v>258</v>
      </c>
      <c r="F359" s="67" t="s">
        <v>2667</v>
      </c>
      <c r="G359" s="65" t="s">
        <v>2499</v>
      </c>
      <c r="H359" s="63"/>
      <c r="I359" s="63"/>
      <c r="J359" s="64"/>
      <c r="K359" s="64"/>
      <c r="L359" s="58" t="s">
        <v>1968</v>
      </c>
      <c r="M359" s="56" t="s">
        <v>2766</v>
      </c>
      <c r="N359" s="75" t="s">
        <v>2666</v>
      </c>
    </row>
    <row r="360" spans="1:14" ht="104.65" x14ac:dyDescent="0.55000000000000004">
      <c r="A360" s="42" t="s">
        <v>613</v>
      </c>
      <c r="B360" s="42">
        <v>11</v>
      </c>
      <c r="C360" s="42" t="s">
        <v>1256</v>
      </c>
      <c r="D360" s="42" t="s">
        <v>614</v>
      </c>
      <c r="E360" s="42" t="s">
        <v>258</v>
      </c>
      <c r="F360" s="42">
        <v>1</v>
      </c>
      <c r="G360" s="46" t="s">
        <v>1603</v>
      </c>
      <c r="H360" s="47"/>
      <c r="I360" s="47"/>
      <c r="J360" s="48" t="s">
        <v>1874</v>
      </c>
      <c r="K360" s="48" t="s">
        <v>1875</v>
      </c>
      <c r="L360" s="59" t="s">
        <v>2800</v>
      </c>
      <c r="M360" s="56"/>
      <c r="N360" s="75"/>
    </row>
    <row r="361" spans="1:14" ht="36.4" x14ac:dyDescent="0.55000000000000004">
      <c r="A361" s="65" t="s">
        <v>2166</v>
      </c>
      <c r="B361" s="42">
        <v>11</v>
      </c>
      <c r="C361" s="65" t="s">
        <v>1256</v>
      </c>
      <c r="D361" s="65" t="s">
        <v>614</v>
      </c>
      <c r="E361" s="67" t="s">
        <v>258</v>
      </c>
      <c r="F361" s="67">
        <v>2</v>
      </c>
      <c r="G361" s="65" t="s">
        <v>2500</v>
      </c>
      <c r="H361" s="63"/>
      <c r="I361" s="63"/>
      <c r="J361" s="64"/>
      <c r="K361" s="64"/>
      <c r="L361" s="59" t="s">
        <v>2800</v>
      </c>
      <c r="M361" s="56"/>
      <c r="N361" s="75" t="s">
        <v>2666</v>
      </c>
    </row>
    <row r="362" spans="1:14" ht="82.9" x14ac:dyDescent="0.55000000000000004">
      <c r="A362" s="65" t="s">
        <v>2167</v>
      </c>
      <c r="B362" s="42">
        <v>11</v>
      </c>
      <c r="C362" s="65" t="s">
        <v>1256</v>
      </c>
      <c r="D362" s="65" t="s">
        <v>614</v>
      </c>
      <c r="E362" s="67" t="s">
        <v>258</v>
      </c>
      <c r="F362" s="67">
        <v>2</v>
      </c>
      <c r="G362" s="65" t="s">
        <v>2501</v>
      </c>
      <c r="H362" s="63"/>
      <c r="I362" s="63"/>
      <c r="J362" s="64"/>
      <c r="K362" s="64"/>
      <c r="L362" s="59" t="s">
        <v>2800</v>
      </c>
      <c r="M362" s="56"/>
      <c r="N362" s="75" t="s">
        <v>2666</v>
      </c>
    </row>
    <row r="363" spans="1:14" ht="48" x14ac:dyDescent="0.55000000000000004">
      <c r="A363" s="65" t="s">
        <v>2168</v>
      </c>
      <c r="B363" s="42">
        <v>11</v>
      </c>
      <c r="C363" s="65" t="s">
        <v>1256</v>
      </c>
      <c r="D363" s="65" t="s">
        <v>634</v>
      </c>
      <c r="E363" s="67" t="s">
        <v>105</v>
      </c>
      <c r="F363" s="67">
        <v>1</v>
      </c>
      <c r="G363" s="65" t="s">
        <v>2502</v>
      </c>
      <c r="H363" s="63"/>
      <c r="I363" s="63"/>
      <c r="J363" s="64"/>
      <c r="K363" s="64"/>
      <c r="L363" s="59" t="s">
        <v>2800</v>
      </c>
      <c r="M363" s="56" t="s">
        <v>2779</v>
      </c>
      <c r="N363" s="75" t="s">
        <v>2666</v>
      </c>
    </row>
    <row r="364" spans="1:14" ht="59.65" x14ac:dyDescent="0.55000000000000004">
      <c r="A364" s="65" t="s">
        <v>2169</v>
      </c>
      <c r="B364" s="42">
        <v>11</v>
      </c>
      <c r="C364" s="65" t="s">
        <v>1256</v>
      </c>
      <c r="D364" s="65" t="s">
        <v>634</v>
      </c>
      <c r="E364" s="67" t="s">
        <v>105</v>
      </c>
      <c r="F364" s="67">
        <v>1</v>
      </c>
      <c r="G364" s="65" t="s">
        <v>2503</v>
      </c>
      <c r="H364" s="63"/>
      <c r="I364" s="63"/>
      <c r="J364" s="64"/>
      <c r="K364" s="64"/>
      <c r="L364" s="59" t="s">
        <v>2800</v>
      </c>
      <c r="M364" s="56" t="s">
        <v>1964</v>
      </c>
      <c r="N364" s="75" t="s">
        <v>2666</v>
      </c>
    </row>
    <row r="365" spans="1:14" ht="61.5" x14ac:dyDescent="0.55000000000000004">
      <c r="A365" s="65" t="s">
        <v>2170</v>
      </c>
      <c r="B365" s="42">
        <v>11</v>
      </c>
      <c r="C365" s="65" t="s">
        <v>1256</v>
      </c>
      <c r="D365" s="65" t="s">
        <v>634</v>
      </c>
      <c r="E365" s="67" t="s">
        <v>105</v>
      </c>
      <c r="F365" s="67">
        <v>1</v>
      </c>
      <c r="G365" s="65" t="s">
        <v>2504</v>
      </c>
      <c r="H365" s="63"/>
      <c r="I365" s="63"/>
      <c r="J365" s="64"/>
      <c r="K365" s="64"/>
      <c r="L365" s="58" t="s">
        <v>1968</v>
      </c>
      <c r="M365" s="56" t="s">
        <v>2780</v>
      </c>
      <c r="N365" s="75" t="s">
        <v>2666</v>
      </c>
    </row>
    <row r="366" spans="1:14" ht="59.65" x14ac:dyDescent="0.55000000000000004">
      <c r="A366" s="65" t="s">
        <v>2171</v>
      </c>
      <c r="B366" s="42">
        <v>11</v>
      </c>
      <c r="C366" s="65" t="s">
        <v>1256</v>
      </c>
      <c r="D366" s="65" t="s">
        <v>634</v>
      </c>
      <c r="E366" s="67" t="s">
        <v>105</v>
      </c>
      <c r="F366" s="67">
        <v>2</v>
      </c>
      <c r="G366" s="65" t="s">
        <v>2505</v>
      </c>
      <c r="H366" s="63"/>
      <c r="I366" s="63"/>
      <c r="J366" s="64"/>
      <c r="K366" s="64"/>
      <c r="L366" s="60" t="s">
        <v>1984</v>
      </c>
      <c r="M366" s="56" t="s">
        <v>2728</v>
      </c>
      <c r="N366" s="75" t="s">
        <v>2666</v>
      </c>
    </row>
    <row r="367" spans="1:14" ht="48" x14ac:dyDescent="0.55000000000000004">
      <c r="A367" s="65" t="s">
        <v>2172</v>
      </c>
      <c r="B367" s="42">
        <v>11</v>
      </c>
      <c r="C367" s="65" t="s">
        <v>1256</v>
      </c>
      <c r="D367" s="65" t="s">
        <v>634</v>
      </c>
      <c r="E367" s="67" t="s">
        <v>105</v>
      </c>
      <c r="F367" s="67">
        <v>2</v>
      </c>
      <c r="G367" s="65" t="s">
        <v>2506</v>
      </c>
      <c r="H367" s="63"/>
      <c r="I367" s="63"/>
      <c r="J367" s="64"/>
      <c r="K367" s="64"/>
      <c r="L367" s="59" t="s">
        <v>2800</v>
      </c>
      <c r="M367" s="56"/>
      <c r="N367" s="75" t="s">
        <v>2666</v>
      </c>
    </row>
    <row r="368" spans="1:14" ht="82.9" x14ac:dyDescent="0.55000000000000004">
      <c r="A368" s="65" t="s">
        <v>2173</v>
      </c>
      <c r="B368" s="42">
        <v>11</v>
      </c>
      <c r="C368" s="65" t="s">
        <v>1256</v>
      </c>
      <c r="D368" s="65" t="s">
        <v>634</v>
      </c>
      <c r="E368" s="67" t="s">
        <v>105</v>
      </c>
      <c r="F368" s="67">
        <v>2</v>
      </c>
      <c r="G368" s="65" t="s">
        <v>2507</v>
      </c>
      <c r="H368" s="63"/>
      <c r="I368" s="63"/>
      <c r="J368" s="64"/>
      <c r="K368" s="64"/>
      <c r="L368" s="59" t="s">
        <v>2800</v>
      </c>
      <c r="M368" s="56" t="s">
        <v>2781</v>
      </c>
      <c r="N368" s="75" t="s">
        <v>2666</v>
      </c>
    </row>
    <row r="369" spans="1:14" ht="76.900000000000006" x14ac:dyDescent="0.55000000000000004">
      <c r="A369" s="65" t="s">
        <v>2174</v>
      </c>
      <c r="B369" s="42">
        <v>11</v>
      </c>
      <c r="C369" s="65" t="s">
        <v>1256</v>
      </c>
      <c r="D369" s="65" t="s">
        <v>634</v>
      </c>
      <c r="E369" s="67" t="s">
        <v>105</v>
      </c>
      <c r="F369" s="67">
        <v>3</v>
      </c>
      <c r="G369" s="65" t="s">
        <v>2508</v>
      </c>
      <c r="H369" s="63"/>
      <c r="I369" s="63"/>
      <c r="J369" s="64"/>
      <c r="K369" s="64"/>
      <c r="L369" s="59" t="s">
        <v>2800</v>
      </c>
      <c r="M369" s="56" t="s">
        <v>2698</v>
      </c>
      <c r="N369" s="75" t="s">
        <v>2666</v>
      </c>
    </row>
    <row r="370" spans="1:14" ht="76.900000000000006" x14ac:dyDescent="0.55000000000000004">
      <c r="A370" s="65" t="s">
        <v>2175</v>
      </c>
      <c r="B370" s="42">
        <v>11</v>
      </c>
      <c r="C370" s="65" t="s">
        <v>1256</v>
      </c>
      <c r="D370" s="65" t="s">
        <v>634</v>
      </c>
      <c r="E370" s="67" t="s">
        <v>105</v>
      </c>
      <c r="F370" s="67" t="s">
        <v>2668</v>
      </c>
      <c r="G370" s="65" t="s">
        <v>2509</v>
      </c>
      <c r="H370" s="63"/>
      <c r="I370" s="63"/>
      <c r="J370" s="64"/>
      <c r="K370" s="64"/>
      <c r="L370" s="59" t="s">
        <v>2800</v>
      </c>
      <c r="M370" s="56" t="s">
        <v>2698</v>
      </c>
      <c r="N370" s="75" t="s">
        <v>2666</v>
      </c>
    </row>
    <row r="371" spans="1:14" ht="94.5" x14ac:dyDescent="0.55000000000000004">
      <c r="A371" s="65" t="s">
        <v>2176</v>
      </c>
      <c r="B371" s="42">
        <v>11</v>
      </c>
      <c r="C371" s="65" t="s">
        <v>1256</v>
      </c>
      <c r="D371" s="65" t="s">
        <v>634</v>
      </c>
      <c r="E371" s="67" t="s">
        <v>105</v>
      </c>
      <c r="F371" s="67" t="s">
        <v>2667</v>
      </c>
      <c r="G371" s="65" t="s">
        <v>2510</v>
      </c>
      <c r="H371" s="63"/>
      <c r="I371" s="63"/>
      <c r="J371" s="64"/>
      <c r="K371" s="64"/>
      <c r="L371" s="60" t="s">
        <v>1984</v>
      </c>
      <c r="M371" s="56" t="s">
        <v>2728</v>
      </c>
      <c r="N371" s="75" t="s">
        <v>2666</v>
      </c>
    </row>
    <row r="372" spans="1:14" ht="48" x14ac:dyDescent="0.55000000000000004">
      <c r="A372" s="65" t="s">
        <v>2177</v>
      </c>
      <c r="B372" s="42">
        <v>11</v>
      </c>
      <c r="C372" s="65" t="s">
        <v>1256</v>
      </c>
      <c r="D372" s="65" t="s">
        <v>2004</v>
      </c>
      <c r="E372" s="67" t="s">
        <v>105</v>
      </c>
      <c r="F372" s="67">
        <v>1</v>
      </c>
      <c r="G372" s="65" t="s">
        <v>2511</v>
      </c>
      <c r="H372" s="63"/>
      <c r="I372" s="63"/>
      <c r="J372" s="64"/>
      <c r="K372" s="64"/>
      <c r="L372" s="58" t="s">
        <v>1968</v>
      </c>
      <c r="M372" s="56" t="s">
        <v>1979</v>
      </c>
      <c r="N372" s="75" t="s">
        <v>2666</v>
      </c>
    </row>
    <row r="373" spans="1:14" ht="71.25" x14ac:dyDescent="0.55000000000000004">
      <c r="A373" s="65" t="s">
        <v>2178</v>
      </c>
      <c r="B373" s="42">
        <v>11</v>
      </c>
      <c r="C373" s="65" t="s">
        <v>1256</v>
      </c>
      <c r="D373" s="65" t="s">
        <v>2004</v>
      </c>
      <c r="E373" s="67" t="s">
        <v>105</v>
      </c>
      <c r="F373" s="67">
        <v>2</v>
      </c>
      <c r="G373" s="65" t="s">
        <v>2512</v>
      </c>
      <c r="H373" s="63"/>
      <c r="I373" s="63"/>
      <c r="J373" s="64"/>
      <c r="K373" s="64"/>
      <c r="L373" s="58" t="s">
        <v>1968</v>
      </c>
      <c r="M373" s="56" t="s">
        <v>1979</v>
      </c>
      <c r="N373" s="75" t="s">
        <v>2666</v>
      </c>
    </row>
    <row r="374" spans="1:14" ht="71.25" x14ac:dyDescent="0.55000000000000004">
      <c r="A374" s="65" t="s">
        <v>2179</v>
      </c>
      <c r="B374" s="42">
        <v>11</v>
      </c>
      <c r="C374" s="65" t="s">
        <v>1256</v>
      </c>
      <c r="D374" s="65" t="s">
        <v>2004</v>
      </c>
      <c r="E374" s="67" t="s">
        <v>105</v>
      </c>
      <c r="F374" s="67">
        <v>2</v>
      </c>
      <c r="G374" s="65" t="s">
        <v>2513</v>
      </c>
      <c r="H374" s="63"/>
      <c r="I374" s="63"/>
      <c r="J374" s="64"/>
      <c r="K374" s="64"/>
      <c r="L374" s="58" t="s">
        <v>1968</v>
      </c>
      <c r="M374" s="56" t="s">
        <v>1979</v>
      </c>
      <c r="N374" s="75" t="s">
        <v>2666</v>
      </c>
    </row>
    <row r="375" spans="1:14" ht="82.9" x14ac:dyDescent="0.55000000000000004">
      <c r="A375" s="65" t="s">
        <v>2180</v>
      </c>
      <c r="B375" s="42">
        <v>11</v>
      </c>
      <c r="C375" s="65" t="s">
        <v>1256</v>
      </c>
      <c r="D375" s="65" t="s">
        <v>2004</v>
      </c>
      <c r="E375" s="67" t="s">
        <v>105</v>
      </c>
      <c r="F375" s="67">
        <v>3</v>
      </c>
      <c r="G375" s="65" t="s">
        <v>2514</v>
      </c>
      <c r="H375" s="63"/>
      <c r="I375" s="63"/>
      <c r="J375" s="64"/>
      <c r="K375" s="64"/>
      <c r="L375" s="59" t="s">
        <v>2800</v>
      </c>
      <c r="M375" s="56"/>
      <c r="N375" s="75" t="s">
        <v>2666</v>
      </c>
    </row>
    <row r="376" spans="1:14" ht="152.65" x14ac:dyDescent="0.55000000000000004">
      <c r="A376" s="65" t="s">
        <v>2181</v>
      </c>
      <c r="B376" s="42">
        <v>11</v>
      </c>
      <c r="C376" s="65" t="s">
        <v>1256</v>
      </c>
      <c r="D376" s="65" t="s">
        <v>2004</v>
      </c>
      <c r="E376" s="67" t="s">
        <v>105</v>
      </c>
      <c r="F376" s="67">
        <v>3</v>
      </c>
      <c r="G376" s="65" t="s">
        <v>2515</v>
      </c>
      <c r="H376" s="63"/>
      <c r="I376" s="63"/>
      <c r="J376" s="64"/>
      <c r="K376" s="64"/>
      <c r="L376" s="60" t="s">
        <v>1984</v>
      </c>
      <c r="M376" s="61" t="s">
        <v>2689</v>
      </c>
      <c r="N376" s="75" t="s">
        <v>2666</v>
      </c>
    </row>
    <row r="377" spans="1:14" ht="59.65" x14ac:dyDescent="0.55000000000000004">
      <c r="A377" s="65" t="s">
        <v>2182</v>
      </c>
      <c r="B377" s="42">
        <v>11</v>
      </c>
      <c r="C377" s="65" t="s">
        <v>1256</v>
      </c>
      <c r="D377" s="65" t="s">
        <v>2004</v>
      </c>
      <c r="E377" s="67" t="s">
        <v>105</v>
      </c>
      <c r="F377" s="67">
        <v>3</v>
      </c>
      <c r="G377" s="65" t="s">
        <v>2516</v>
      </c>
      <c r="H377" s="63"/>
      <c r="I377" s="63"/>
      <c r="J377" s="64"/>
      <c r="K377" s="64"/>
      <c r="L377" s="58" t="s">
        <v>1968</v>
      </c>
      <c r="M377" s="56" t="s">
        <v>1979</v>
      </c>
      <c r="N377" s="75" t="s">
        <v>2666</v>
      </c>
    </row>
    <row r="378" spans="1:14" ht="104.65" x14ac:dyDescent="0.55000000000000004">
      <c r="A378" s="42" t="s">
        <v>742</v>
      </c>
      <c r="B378" s="42">
        <v>12</v>
      </c>
      <c r="C378" s="42" t="s">
        <v>1255</v>
      </c>
      <c r="D378" s="42" t="s">
        <v>735</v>
      </c>
      <c r="E378" s="42" t="s">
        <v>105</v>
      </c>
      <c r="F378" s="42">
        <v>1</v>
      </c>
      <c r="G378" s="46" t="s">
        <v>744</v>
      </c>
      <c r="H378" s="47"/>
      <c r="I378" s="47"/>
      <c r="J378" s="48" t="s">
        <v>1892</v>
      </c>
      <c r="K378" s="48" t="s">
        <v>1893</v>
      </c>
      <c r="L378" s="59" t="s">
        <v>2800</v>
      </c>
      <c r="M378" s="56"/>
      <c r="N378" s="75"/>
    </row>
    <row r="379" spans="1:14" ht="104.65" x14ac:dyDescent="0.55000000000000004">
      <c r="A379" s="42" t="s">
        <v>749</v>
      </c>
      <c r="B379" s="42">
        <v>12</v>
      </c>
      <c r="C379" s="42" t="s">
        <v>1255</v>
      </c>
      <c r="D379" s="42" t="s">
        <v>750</v>
      </c>
      <c r="E379" s="42" t="s">
        <v>258</v>
      </c>
      <c r="F379" s="42">
        <v>1</v>
      </c>
      <c r="G379" s="46" t="s">
        <v>751</v>
      </c>
      <c r="H379" s="47"/>
      <c r="I379" s="47"/>
      <c r="J379" s="48" t="s">
        <v>1892</v>
      </c>
      <c r="K379" s="48" t="s">
        <v>1893</v>
      </c>
      <c r="L379" s="60" t="s">
        <v>1984</v>
      </c>
      <c r="M379" s="56" t="s">
        <v>2736</v>
      </c>
      <c r="N379" s="75"/>
    </row>
    <row r="380" spans="1:14" ht="104.65" x14ac:dyDescent="0.55000000000000004">
      <c r="A380" s="42" t="s">
        <v>756</v>
      </c>
      <c r="B380" s="42">
        <v>12</v>
      </c>
      <c r="C380" s="42" t="s">
        <v>1255</v>
      </c>
      <c r="D380" s="42" t="s">
        <v>750</v>
      </c>
      <c r="E380" s="42" t="s">
        <v>258</v>
      </c>
      <c r="F380" s="42">
        <v>1</v>
      </c>
      <c r="G380" s="46" t="s">
        <v>757</v>
      </c>
      <c r="H380" s="47"/>
      <c r="I380" s="47"/>
      <c r="J380" s="48" t="s">
        <v>1892</v>
      </c>
      <c r="K380" s="48" t="s">
        <v>1893</v>
      </c>
      <c r="L380" s="59" t="s">
        <v>2800</v>
      </c>
      <c r="M380" s="56"/>
      <c r="N380" s="75"/>
    </row>
    <row r="381" spans="1:14" ht="104.65" x14ac:dyDescent="0.55000000000000004">
      <c r="A381" s="42" t="s">
        <v>762</v>
      </c>
      <c r="B381" s="42">
        <v>12</v>
      </c>
      <c r="C381" s="42" t="s">
        <v>1255</v>
      </c>
      <c r="D381" s="42" t="s">
        <v>750</v>
      </c>
      <c r="E381" s="42" t="s">
        <v>258</v>
      </c>
      <c r="F381" s="42">
        <v>1</v>
      </c>
      <c r="G381" s="46" t="s">
        <v>763</v>
      </c>
      <c r="H381" s="47"/>
      <c r="I381" s="47"/>
      <c r="J381" s="48" t="s">
        <v>1892</v>
      </c>
      <c r="K381" s="48" t="s">
        <v>1893</v>
      </c>
      <c r="L381" s="60" t="s">
        <v>1984</v>
      </c>
      <c r="M381" s="56" t="s">
        <v>2741</v>
      </c>
      <c r="N381" s="75"/>
    </row>
    <row r="382" spans="1:14" ht="104.65" x14ac:dyDescent="0.55000000000000004">
      <c r="A382" s="42" t="s">
        <v>1629</v>
      </c>
      <c r="B382" s="42">
        <v>12</v>
      </c>
      <c r="C382" s="42" t="s">
        <v>1255</v>
      </c>
      <c r="D382" s="42" t="s">
        <v>750</v>
      </c>
      <c r="E382" s="42" t="s">
        <v>258</v>
      </c>
      <c r="F382" s="42">
        <v>2</v>
      </c>
      <c r="G382" s="46" t="s">
        <v>1630</v>
      </c>
      <c r="H382" s="47"/>
      <c r="I382" s="47"/>
      <c r="J382" s="48" t="s">
        <v>1892</v>
      </c>
      <c r="K382" s="48" t="s">
        <v>1893</v>
      </c>
      <c r="L382" s="60" t="s">
        <v>1984</v>
      </c>
      <c r="M382" s="56" t="s">
        <v>2744</v>
      </c>
      <c r="N382" s="75"/>
    </row>
    <row r="383" spans="1:14" ht="139.5" x14ac:dyDescent="0.55000000000000004">
      <c r="A383" s="42" t="s">
        <v>1631</v>
      </c>
      <c r="B383" s="42">
        <v>12</v>
      </c>
      <c r="C383" s="42" t="s">
        <v>1255</v>
      </c>
      <c r="D383" s="42" t="s">
        <v>750</v>
      </c>
      <c r="E383" s="42" t="s">
        <v>258</v>
      </c>
      <c r="F383" s="42">
        <v>2</v>
      </c>
      <c r="G383" s="46" t="s">
        <v>1632</v>
      </c>
      <c r="H383" s="47"/>
      <c r="I383" s="47"/>
      <c r="J383" s="48" t="s">
        <v>1892</v>
      </c>
      <c r="K383" s="48" t="s">
        <v>1893</v>
      </c>
      <c r="L383" s="58" t="s">
        <v>1968</v>
      </c>
      <c r="M383" s="56" t="s">
        <v>1977</v>
      </c>
      <c r="N383" s="75"/>
    </row>
    <row r="384" spans="1:14" ht="104.65" x14ac:dyDescent="0.55000000000000004">
      <c r="A384" s="42" t="s">
        <v>1633</v>
      </c>
      <c r="B384" s="42">
        <v>12</v>
      </c>
      <c r="C384" s="42" t="s">
        <v>1255</v>
      </c>
      <c r="D384" s="42" t="s">
        <v>750</v>
      </c>
      <c r="E384" s="42" t="s">
        <v>258</v>
      </c>
      <c r="F384" s="42">
        <v>2</v>
      </c>
      <c r="G384" s="46" t="s">
        <v>1634</v>
      </c>
      <c r="H384" s="47"/>
      <c r="I384" s="47"/>
      <c r="J384" s="48" t="s">
        <v>1892</v>
      </c>
      <c r="K384" s="48" t="s">
        <v>1893</v>
      </c>
      <c r="L384" s="60" t="s">
        <v>1984</v>
      </c>
      <c r="M384" s="56" t="s">
        <v>2745</v>
      </c>
      <c r="N384" s="75"/>
    </row>
    <row r="385" spans="1:14" ht="123" x14ac:dyDescent="0.55000000000000004">
      <c r="A385" s="42" t="s">
        <v>1647</v>
      </c>
      <c r="B385" s="42">
        <v>12</v>
      </c>
      <c r="C385" s="42" t="s">
        <v>1255</v>
      </c>
      <c r="D385" s="42" t="s">
        <v>750</v>
      </c>
      <c r="E385" s="42" t="s">
        <v>258</v>
      </c>
      <c r="F385" s="42">
        <v>3</v>
      </c>
      <c r="G385" s="46" t="s">
        <v>1648</v>
      </c>
      <c r="H385" s="47"/>
      <c r="I385" s="47"/>
      <c r="J385" s="48" t="s">
        <v>1892</v>
      </c>
      <c r="K385" s="48" t="s">
        <v>1893</v>
      </c>
      <c r="L385" s="60" t="s">
        <v>1984</v>
      </c>
      <c r="M385" s="56" t="s">
        <v>2746</v>
      </c>
      <c r="N385" s="75"/>
    </row>
    <row r="386" spans="1:14" ht="123" x14ac:dyDescent="0.55000000000000004">
      <c r="A386" s="42" t="s">
        <v>1649</v>
      </c>
      <c r="B386" s="42">
        <v>12</v>
      </c>
      <c r="C386" s="42" t="s">
        <v>1255</v>
      </c>
      <c r="D386" s="42" t="s">
        <v>750</v>
      </c>
      <c r="E386" s="42" t="s">
        <v>258</v>
      </c>
      <c r="F386" s="42">
        <v>3</v>
      </c>
      <c r="G386" s="46" t="s">
        <v>1650</v>
      </c>
      <c r="H386" s="47"/>
      <c r="I386" s="47"/>
      <c r="J386" s="48" t="s">
        <v>1892</v>
      </c>
      <c r="K386" s="48" t="s">
        <v>1893</v>
      </c>
      <c r="L386" s="60" t="s">
        <v>1984</v>
      </c>
      <c r="M386" s="56" t="s">
        <v>2747</v>
      </c>
      <c r="N386" s="75"/>
    </row>
    <row r="387" spans="1:14" ht="104.65" x14ac:dyDescent="0.55000000000000004">
      <c r="A387" s="42" t="s">
        <v>1651</v>
      </c>
      <c r="B387" s="42">
        <v>12</v>
      </c>
      <c r="C387" s="42" t="s">
        <v>1255</v>
      </c>
      <c r="D387" s="42" t="s">
        <v>750</v>
      </c>
      <c r="E387" s="42" t="s">
        <v>258</v>
      </c>
      <c r="F387" s="42">
        <v>3</v>
      </c>
      <c r="G387" s="46" t="s">
        <v>1652</v>
      </c>
      <c r="H387" s="43"/>
      <c r="I387" s="47"/>
      <c r="J387" s="49" t="s">
        <v>1898</v>
      </c>
      <c r="K387" s="48" t="s">
        <v>1901</v>
      </c>
      <c r="L387" s="60" t="s">
        <v>1984</v>
      </c>
      <c r="M387" s="56" t="s">
        <v>2748</v>
      </c>
      <c r="N387" s="75"/>
    </row>
    <row r="388" spans="1:14" ht="104.65" x14ac:dyDescent="0.55000000000000004">
      <c r="A388" s="42" t="s">
        <v>1635</v>
      </c>
      <c r="B388" s="42">
        <v>12</v>
      </c>
      <c r="C388" s="42" t="s">
        <v>1255</v>
      </c>
      <c r="D388" s="42" t="s">
        <v>741</v>
      </c>
      <c r="E388" s="42" t="s">
        <v>258</v>
      </c>
      <c r="F388" s="42">
        <v>2</v>
      </c>
      <c r="G388" s="46" t="s">
        <v>1636</v>
      </c>
      <c r="H388" s="47"/>
      <c r="I388" s="47"/>
      <c r="J388" s="48" t="s">
        <v>1892</v>
      </c>
      <c r="K388" s="48" t="s">
        <v>1893</v>
      </c>
      <c r="L388" s="59" t="s">
        <v>2800</v>
      </c>
      <c r="M388" s="56"/>
      <c r="N388" s="75"/>
    </row>
    <row r="389" spans="1:14" ht="94.5" x14ac:dyDescent="0.55000000000000004">
      <c r="A389" s="65" t="s">
        <v>2183</v>
      </c>
      <c r="B389" s="42">
        <v>12</v>
      </c>
      <c r="C389" s="65" t="s">
        <v>1255</v>
      </c>
      <c r="D389" s="65" t="s">
        <v>741</v>
      </c>
      <c r="E389" s="67" t="s">
        <v>105</v>
      </c>
      <c r="F389" s="67">
        <v>1</v>
      </c>
      <c r="G389" s="65" t="s">
        <v>2517</v>
      </c>
      <c r="H389" s="63"/>
      <c r="I389" s="63"/>
      <c r="J389" s="64"/>
      <c r="K389" s="64"/>
      <c r="L389" s="59" t="s">
        <v>2800</v>
      </c>
      <c r="M389" s="56"/>
      <c r="N389" s="75" t="s">
        <v>2666</v>
      </c>
    </row>
    <row r="390" spans="1:14" ht="48" x14ac:dyDescent="0.55000000000000004">
      <c r="A390" s="65" t="s">
        <v>2184</v>
      </c>
      <c r="B390" s="42">
        <v>12</v>
      </c>
      <c r="C390" s="65" t="s">
        <v>1255</v>
      </c>
      <c r="D390" s="65" t="s">
        <v>741</v>
      </c>
      <c r="E390" s="67" t="s">
        <v>105</v>
      </c>
      <c r="F390" s="67">
        <v>1</v>
      </c>
      <c r="G390" s="65" t="s">
        <v>2518</v>
      </c>
      <c r="H390" s="63"/>
      <c r="I390" s="63"/>
      <c r="J390" s="64"/>
      <c r="K390" s="64"/>
      <c r="L390" s="59" t="s">
        <v>2800</v>
      </c>
      <c r="M390" s="56"/>
      <c r="N390" s="75" t="s">
        <v>2666</v>
      </c>
    </row>
    <row r="391" spans="1:14" ht="61.5" x14ac:dyDescent="0.55000000000000004">
      <c r="A391" s="65" t="s">
        <v>2185</v>
      </c>
      <c r="B391" s="42">
        <v>12</v>
      </c>
      <c r="C391" s="65" t="s">
        <v>1255</v>
      </c>
      <c r="D391" s="65" t="s">
        <v>741</v>
      </c>
      <c r="E391" s="67" t="s">
        <v>105</v>
      </c>
      <c r="F391" s="67">
        <v>1</v>
      </c>
      <c r="G391" s="65" t="s">
        <v>2519</v>
      </c>
      <c r="H391" s="63"/>
      <c r="I391" s="63"/>
      <c r="J391" s="64"/>
      <c r="K391" s="64"/>
      <c r="L391" s="60" t="s">
        <v>1984</v>
      </c>
      <c r="M391" s="56" t="s">
        <v>2692</v>
      </c>
      <c r="N391" s="75" t="s">
        <v>2666</v>
      </c>
    </row>
    <row r="392" spans="1:14" ht="104.65" x14ac:dyDescent="0.55000000000000004">
      <c r="A392" s="42" t="s">
        <v>1653</v>
      </c>
      <c r="B392" s="42">
        <v>12</v>
      </c>
      <c r="C392" s="42" t="s">
        <v>1255</v>
      </c>
      <c r="D392" s="42" t="s">
        <v>750</v>
      </c>
      <c r="E392" s="42" t="s">
        <v>258</v>
      </c>
      <c r="F392" s="42">
        <v>3</v>
      </c>
      <c r="G392" s="46" t="s">
        <v>1654</v>
      </c>
      <c r="H392" s="43"/>
      <c r="I392" s="47"/>
      <c r="J392" s="49" t="s">
        <v>1899</v>
      </c>
      <c r="K392" s="48" t="s">
        <v>1900</v>
      </c>
      <c r="L392" s="59" t="s">
        <v>2800</v>
      </c>
      <c r="M392" s="56"/>
      <c r="N392" s="75"/>
    </row>
    <row r="393" spans="1:14" ht="104.65" x14ac:dyDescent="0.55000000000000004">
      <c r="A393" s="42" t="s">
        <v>768</v>
      </c>
      <c r="B393" s="42">
        <v>12</v>
      </c>
      <c r="C393" s="42" t="s">
        <v>1255</v>
      </c>
      <c r="D393" s="42" t="s">
        <v>741</v>
      </c>
      <c r="E393" s="42" t="s">
        <v>258</v>
      </c>
      <c r="F393" s="42">
        <v>1</v>
      </c>
      <c r="G393" s="46" t="s">
        <v>769</v>
      </c>
      <c r="H393" s="47"/>
      <c r="I393" s="47"/>
      <c r="J393" s="48" t="s">
        <v>1892</v>
      </c>
      <c r="K393" s="48" t="s">
        <v>1893</v>
      </c>
      <c r="L393" s="59" t="s">
        <v>2800</v>
      </c>
      <c r="M393" s="56"/>
      <c r="N393" s="75"/>
    </row>
    <row r="394" spans="1:14" ht="104.65" x14ac:dyDescent="0.55000000000000004">
      <c r="A394" s="42" t="s">
        <v>774</v>
      </c>
      <c r="B394" s="42">
        <v>12</v>
      </c>
      <c r="C394" s="42" t="s">
        <v>1255</v>
      </c>
      <c r="D394" s="42" t="s">
        <v>741</v>
      </c>
      <c r="E394" s="42" t="s">
        <v>258</v>
      </c>
      <c r="F394" s="42">
        <v>2</v>
      </c>
      <c r="G394" s="46" t="s">
        <v>1637</v>
      </c>
      <c r="H394" s="47"/>
      <c r="I394" s="47"/>
      <c r="J394" s="48" t="s">
        <v>1892</v>
      </c>
      <c r="K394" s="48" t="s">
        <v>1893</v>
      </c>
      <c r="L394" s="60" t="s">
        <v>1984</v>
      </c>
      <c r="M394" s="56" t="s">
        <v>2749</v>
      </c>
      <c r="N394" s="75"/>
    </row>
    <row r="395" spans="1:14" ht="104.65" x14ac:dyDescent="0.55000000000000004">
      <c r="A395" s="42" t="s">
        <v>780</v>
      </c>
      <c r="B395" s="42">
        <v>12</v>
      </c>
      <c r="C395" s="42" t="s">
        <v>1255</v>
      </c>
      <c r="D395" s="42" t="s">
        <v>741</v>
      </c>
      <c r="E395" s="42" t="s">
        <v>258</v>
      </c>
      <c r="F395" s="42">
        <v>2</v>
      </c>
      <c r="G395" s="46" t="s">
        <v>1638</v>
      </c>
      <c r="H395" s="47"/>
      <c r="I395" s="47"/>
      <c r="J395" s="48" t="s">
        <v>1892</v>
      </c>
      <c r="K395" s="48" t="s">
        <v>1893</v>
      </c>
      <c r="L395" s="60" t="s">
        <v>1984</v>
      </c>
      <c r="M395" s="56" t="s">
        <v>2750</v>
      </c>
      <c r="N395" s="75"/>
    </row>
    <row r="396" spans="1:14" ht="104.65" x14ac:dyDescent="0.55000000000000004">
      <c r="A396" s="42" t="s">
        <v>786</v>
      </c>
      <c r="B396" s="42">
        <v>12</v>
      </c>
      <c r="C396" s="42" t="s">
        <v>1255</v>
      </c>
      <c r="D396" s="42" t="s">
        <v>741</v>
      </c>
      <c r="E396" s="42" t="s">
        <v>258</v>
      </c>
      <c r="F396" s="42">
        <v>2</v>
      </c>
      <c r="G396" s="46" t="s">
        <v>787</v>
      </c>
      <c r="H396" s="47"/>
      <c r="I396" s="47"/>
      <c r="J396" s="48" t="s">
        <v>1892</v>
      </c>
      <c r="K396" s="48" t="s">
        <v>1893</v>
      </c>
      <c r="L396" s="60" t="s">
        <v>1984</v>
      </c>
      <c r="M396" s="56" t="s">
        <v>2749</v>
      </c>
      <c r="N396" s="75"/>
    </row>
    <row r="397" spans="1:14" ht="104.65" x14ac:dyDescent="0.55000000000000004">
      <c r="A397" s="42" t="s">
        <v>1655</v>
      </c>
      <c r="B397" s="42">
        <v>12</v>
      </c>
      <c r="C397" s="42" t="s">
        <v>1255</v>
      </c>
      <c r="D397" s="42" t="s">
        <v>741</v>
      </c>
      <c r="E397" s="42" t="s">
        <v>258</v>
      </c>
      <c r="F397" s="42">
        <v>3</v>
      </c>
      <c r="G397" s="46" t="s">
        <v>1656</v>
      </c>
      <c r="H397" s="47"/>
      <c r="I397" s="47"/>
      <c r="J397" s="48" t="s">
        <v>1892</v>
      </c>
      <c r="K397" s="48" t="s">
        <v>1893</v>
      </c>
      <c r="L397" s="58" t="s">
        <v>1968</v>
      </c>
      <c r="M397" s="56" t="s">
        <v>1978</v>
      </c>
      <c r="N397" s="75"/>
    </row>
    <row r="398" spans="1:14" ht="104.65" x14ac:dyDescent="0.55000000000000004">
      <c r="A398" s="42" t="s">
        <v>1657</v>
      </c>
      <c r="B398" s="42">
        <v>12</v>
      </c>
      <c r="C398" s="42" t="s">
        <v>1255</v>
      </c>
      <c r="D398" s="42" t="s">
        <v>741</v>
      </c>
      <c r="E398" s="42" t="s">
        <v>258</v>
      </c>
      <c r="F398" s="42">
        <v>3</v>
      </c>
      <c r="G398" s="46" t="s">
        <v>1658</v>
      </c>
      <c r="H398" s="47"/>
      <c r="I398" s="47"/>
      <c r="J398" s="48" t="s">
        <v>1892</v>
      </c>
      <c r="K398" s="48" t="s">
        <v>1893</v>
      </c>
      <c r="L398" s="60" t="s">
        <v>1984</v>
      </c>
      <c r="M398" s="56" t="s">
        <v>2751</v>
      </c>
      <c r="N398" s="75"/>
    </row>
    <row r="399" spans="1:14" ht="104.65" x14ac:dyDescent="0.55000000000000004">
      <c r="A399" s="42" t="s">
        <v>1659</v>
      </c>
      <c r="B399" s="42">
        <v>12</v>
      </c>
      <c r="C399" s="42" t="s">
        <v>1255</v>
      </c>
      <c r="D399" s="42" t="s">
        <v>741</v>
      </c>
      <c r="E399" s="42" t="s">
        <v>258</v>
      </c>
      <c r="F399" s="42">
        <v>3</v>
      </c>
      <c r="G399" s="46" t="s">
        <v>1660</v>
      </c>
      <c r="H399" s="47"/>
      <c r="I399" s="47"/>
      <c r="J399" s="48" t="s">
        <v>1892</v>
      </c>
      <c r="K399" s="48" t="s">
        <v>1893</v>
      </c>
      <c r="L399" s="60" t="s">
        <v>1984</v>
      </c>
      <c r="M399" s="56" t="s">
        <v>2752</v>
      </c>
      <c r="N399" s="75"/>
    </row>
    <row r="400" spans="1:14" ht="104.65" x14ac:dyDescent="0.55000000000000004">
      <c r="A400" s="42" t="s">
        <v>1661</v>
      </c>
      <c r="B400" s="42">
        <v>12</v>
      </c>
      <c r="C400" s="42" t="s">
        <v>1255</v>
      </c>
      <c r="D400" s="42" t="s">
        <v>741</v>
      </c>
      <c r="E400" s="42" t="s">
        <v>258</v>
      </c>
      <c r="F400" s="42">
        <v>3</v>
      </c>
      <c r="G400" s="46" t="s">
        <v>1662</v>
      </c>
      <c r="H400" s="47"/>
      <c r="I400" s="47"/>
      <c r="J400" s="48" t="s">
        <v>1892</v>
      </c>
      <c r="K400" s="48" t="s">
        <v>1893</v>
      </c>
      <c r="L400" s="60" t="s">
        <v>1984</v>
      </c>
      <c r="M400" s="56" t="s">
        <v>2753</v>
      </c>
      <c r="N400" s="75"/>
    </row>
    <row r="401" spans="1:14" ht="104.65" x14ac:dyDescent="0.55000000000000004">
      <c r="A401" s="42" t="s">
        <v>1663</v>
      </c>
      <c r="B401" s="42">
        <v>12</v>
      </c>
      <c r="C401" s="42" t="s">
        <v>1255</v>
      </c>
      <c r="D401" s="42" t="s">
        <v>741</v>
      </c>
      <c r="E401" s="42" t="s">
        <v>258</v>
      </c>
      <c r="F401" s="42">
        <v>3</v>
      </c>
      <c r="G401" s="46" t="s">
        <v>1664</v>
      </c>
      <c r="H401" s="47"/>
      <c r="I401" s="47"/>
      <c r="J401" s="48" t="s">
        <v>1892</v>
      </c>
      <c r="K401" s="48" t="s">
        <v>1893</v>
      </c>
      <c r="L401" s="60" t="s">
        <v>1984</v>
      </c>
      <c r="M401" s="56" t="s">
        <v>2754</v>
      </c>
      <c r="N401" s="75"/>
    </row>
    <row r="402" spans="1:14" ht="267.39999999999998" x14ac:dyDescent="0.55000000000000004">
      <c r="A402" s="42" t="s">
        <v>1665</v>
      </c>
      <c r="B402" s="42">
        <v>12</v>
      </c>
      <c r="C402" s="42" t="s">
        <v>1255</v>
      </c>
      <c r="D402" s="42" t="s">
        <v>741</v>
      </c>
      <c r="E402" s="42" t="s">
        <v>258</v>
      </c>
      <c r="F402" s="42">
        <v>3</v>
      </c>
      <c r="G402" s="46" t="s">
        <v>1666</v>
      </c>
      <c r="H402" s="47"/>
      <c r="I402" s="47"/>
      <c r="J402" s="48" t="s">
        <v>1892</v>
      </c>
      <c r="K402" s="48" t="s">
        <v>1893</v>
      </c>
      <c r="L402" s="60" t="s">
        <v>1984</v>
      </c>
      <c r="M402" s="56" t="s">
        <v>2755</v>
      </c>
      <c r="N402" s="75"/>
    </row>
    <row r="403" spans="1:14" ht="104.65" x14ac:dyDescent="0.55000000000000004">
      <c r="A403" s="42" t="s">
        <v>792</v>
      </c>
      <c r="B403" s="42">
        <v>12</v>
      </c>
      <c r="C403" s="42" t="s">
        <v>1255</v>
      </c>
      <c r="D403" s="42" t="s">
        <v>793</v>
      </c>
      <c r="E403" s="42" t="s">
        <v>258</v>
      </c>
      <c r="F403" s="42">
        <v>1</v>
      </c>
      <c r="G403" s="46" t="s">
        <v>794</v>
      </c>
      <c r="H403" s="47"/>
      <c r="I403" s="47"/>
      <c r="J403" s="48" t="s">
        <v>1892</v>
      </c>
      <c r="K403" s="48" t="s">
        <v>1893</v>
      </c>
      <c r="L403" s="60" t="s">
        <v>1984</v>
      </c>
      <c r="M403" s="56" t="s">
        <v>2756</v>
      </c>
      <c r="N403" s="75" t="s">
        <v>2798</v>
      </c>
    </row>
    <row r="404" spans="1:14" ht="104.65" x14ac:dyDescent="0.55000000000000004">
      <c r="A404" s="42" t="s">
        <v>1639</v>
      </c>
      <c r="B404" s="42">
        <v>12</v>
      </c>
      <c r="C404" s="42" t="s">
        <v>1255</v>
      </c>
      <c r="D404" s="42" t="s">
        <v>793</v>
      </c>
      <c r="E404" s="42" t="s">
        <v>258</v>
      </c>
      <c r="F404" s="42">
        <v>2</v>
      </c>
      <c r="G404" s="46" t="s">
        <v>1640</v>
      </c>
      <c r="H404" s="47"/>
      <c r="I404" s="47"/>
      <c r="J404" s="48" t="s">
        <v>1892</v>
      </c>
      <c r="K404" s="48" t="s">
        <v>1893</v>
      </c>
      <c r="L404" s="60" t="s">
        <v>1984</v>
      </c>
      <c r="M404" s="56" t="s">
        <v>2750</v>
      </c>
      <c r="N404" s="75" t="s">
        <v>2798</v>
      </c>
    </row>
    <row r="405" spans="1:14" ht="104.65" x14ac:dyDescent="0.55000000000000004">
      <c r="A405" s="42" t="s">
        <v>799</v>
      </c>
      <c r="B405" s="42">
        <v>12</v>
      </c>
      <c r="C405" s="42" t="s">
        <v>1255</v>
      </c>
      <c r="D405" s="42" t="s">
        <v>800</v>
      </c>
      <c r="E405" s="42" t="s">
        <v>258</v>
      </c>
      <c r="F405" s="42">
        <v>1</v>
      </c>
      <c r="G405" s="46" t="s">
        <v>1628</v>
      </c>
      <c r="H405" s="47"/>
      <c r="I405" s="47"/>
      <c r="J405" s="48" t="s">
        <v>1894</v>
      </c>
      <c r="K405" s="48" t="s">
        <v>1895</v>
      </c>
      <c r="L405" s="58" t="s">
        <v>1968</v>
      </c>
      <c r="M405" s="56" t="s">
        <v>1976</v>
      </c>
      <c r="N405" s="75" t="s">
        <v>1994</v>
      </c>
    </row>
    <row r="406" spans="1:14" ht="104.65" x14ac:dyDescent="0.55000000000000004">
      <c r="A406" s="42" t="s">
        <v>1641</v>
      </c>
      <c r="B406" s="42">
        <v>12</v>
      </c>
      <c r="C406" s="42" t="s">
        <v>1255</v>
      </c>
      <c r="D406" s="42" t="s">
        <v>800</v>
      </c>
      <c r="E406" s="42" t="s">
        <v>258</v>
      </c>
      <c r="F406" s="42">
        <v>2</v>
      </c>
      <c r="G406" s="46" t="s">
        <v>1642</v>
      </c>
      <c r="H406" s="47"/>
      <c r="I406" s="47"/>
      <c r="J406" s="48" t="s">
        <v>1894</v>
      </c>
      <c r="K406" s="48" t="s">
        <v>1895</v>
      </c>
      <c r="L406" s="60" t="s">
        <v>1984</v>
      </c>
      <c r="M406" s="56" t="s">
        <v>2730</v>
      </c>
      <c r="N406" s="75" t="s">
        <v>2798</v>
      </c>
    </row>
    <row r="407" spans="1:14" ht="104.65" x14ac:dyDescent="0.55000000000000004">
      <c r="A407" s="42" t="s">
        <v>806</v>
      </c>
      <c r="B407" s="42">
        <v>12</v>
      </c>
      <c r="C407" s="42" t="s">
        <v>1255</v>
      </c>
      <c r="D407" s="42" t="s">
        <v>807</v>
      </c>
      <c r="E407" s="42" t="s">
        <v>105</v>
      </c>
      <c r="F407" s="42">
        <v>1</v>
      </c>
      <c r="G407" s="46" t="s">
        <v>808</v>
      </c>
      <c r="H407" s="47"/>
      <c r="I407" s="47"/>
      <c r="J407" s="48" t="s">
        <v>1896</v>
      </c>
      <c r="K407" s="48" t="s">
        <v>1897</v>
      </c>
      <c r="L407" s="60" t="s">
        <v>1984</v>
      </c>
      <c r="M407" s="56" t="s">
        <v>2750</v>
      </c>
      <c r="N407" s="75"/>
    </row>
    <row r="408" spans="1:14" ht="104.65" x14ac:dyDescent="0.55000000000000004">
      <c r="A408" s="42" t="s">
        <v>1643</v>
      </c>
      <c r="B408" s="42">
        <v>12</v>
      </c>
      <c r="C408" s="42" t="s">
        <v>1255</v>
      </c>
      <c r="D408" s="42" t="s">
        <v>807</v>
      </c>
      <c r="E408" s="42" t="s">
        <v>105</v>
      </c>
      <c r="F408" s="42">
        <v>2</v>
      </c>
      <c r="G408" s="46" t="s">
        <v>1644</v>
      </c>
      <c r="H408" s="47"/>
      <c r="I408" s="47"/>
      <c r="J408" s="48" t="s">
        <v>1892</v>
      </c>
      <c r="K408" s="48" t="s">
        <v>1893</v>
      </c>
      <c r="L408" s="60" t="s">
        <v>1984</v>
      </c>
      <c r="M408" s="56" t="s">
        <v>2750</v>
      </c>
      <c r="N408" s="75"/>
    </row>
    <row r="409" spans="1:14" ht="104.65" x14ac:dyDescent="0.55000000000000004">
      <c r="A409" s="42" t="s">
        <v>1645</v>
      </c>
      <c r="B409" s="42">
        <v>12</v>
      </c>
      <c r="C409" s="42" t="s">
        <v>1255</v>
      </c>
      <c r="D409" s="42" t="s">
        <v>807</v>
      </c>
      <c r="E409" s="42" t="s">
        <v>105</v>
      </c>
      <c r="F409" s="42">
        <v>2</v>
      </c>
      <c r="G409" s="46" t="s">
        <v>1646</v>
      </c>
      <c r="H409" s="47"/>
      <c r="I409" s="47"/>
      <c r="J409" s="48" t="s">
        <v>1896</v>
      </c>
      <c r="K409" s="48" t="s">
        <v>1897</v>
      </c>
      <c r="L409" s="59" t="s">
        <v>2800</v>
      </c>
      <c r="M409" s="56"/>
      <c r="N409" s="75"/>
    </row>
    <row r="410" spans="1:14" ht="104.65" x14ac:dyDescent="0.55000000000000004">
      <c r="A410" s="42" t="s">
        <v>1667</v>
      </c>
      <c r="B410" s="42">
        <v>12</v>
      </c>
      <c r="C410" s="42" t="s">
        <v>1255</v>
      </c>
      <c r="D410" s="42" t="s">
        <v>807</v>
      </c>
      <c r="E410" s="42" t="s">
        <v>105</v>
      </c>
      <c r="F410" s="42">
        <v>3</v>
      </c>
      <c r="G410" s="46" t="s">
        <v>1668</v>
      </c>
      <c r="H410" s="47"/>
      <c r="I410" s="47"/>
      <c r="J410" s="48" t="s">
        <v>1874</v>
      </c>
      <c r="K410" s="48" t="s">
        <v>1875</v>
      </c>
      <c r="L410" s="59" t="s">
        <v>2800</v>
      </c>
      <c r="M410" s="56"/>
      <c r="N410" s="75"/>
    </row>
    <row r="411" spans="1:14" ht="104.65" x14ac:dyDescent="0.55000000000000004">
      <c r="A411" s="42" t="s">
        <v>1669</v>
      </c>
      <c r="B411" s="42">
        <v>12</v>
      </c>
      <c r="C411" s="42" t="s">
        <v>1255</v>
      </c>
      <c r="D411" s="42" t="s">
        <v>807</v>
      </c>
      <c r="E411" s="42" t="s">
        <v>105</v>
      </c>
      <c r="F411" s="42">
        <v>3</v>
      </c>
      <c r="G411" s="46" t="s">
        <v>1670</v>
      </c>
      <c r="H411" s="47"/>
      <c r="I411" s="47"/>
      <c r="J411" s="48" t="s">
        <v>1896</v>
      </c>
      <c r="K411" s="48" t="s">
        <v>1897</v>
      </c>
      <c r="L411" s="59" t="s">
        <v>2800</v>
      </c>
      <c r="M411" s="56"/>
      <c r="N411" s="75"/>
    </row>
    <row r="412" spans="1:14" ht="82.9" x14ac:dyDescent="0.55000000000000004">
      <c r="A412" s="65" t="s">
        <v>2186</v>
      </c>
      <c r="B412" s="42">
        <v>12</v>
      </c>
      <c r="C412" s="65" t="s">
        <v>1255</v>
      </c>
      <c r="D412" s="65" t="s">
        <v>750</v>
      </c>
      <c r="E412" s="67" t="s">
        <v>258</v>
      </c>
      <c r="F412" s="67" t="s">
        <v>2667</v>
      </c>
      <c r="G412" s="65" t="s">
        <v>2520</v>
      </c>
      <c r="H412" s="63"/>
      <c r="I412" s="63"/>
      <c r="J412" s="64"/>
      <c r="K412" s="64"/>
      <c r="L412" s="58" t="s">
        <v>1968</v>
      </c>
      <c r="M412" s="56" t="s">
        <v>2766</v>
      </c>
      <c r="N412" s="75" t="s">
        <v>2666</v>
      </c>
    </row>
    <row r="413" spans="1:14" ht="61.5" x14ac:dyDescent="0.55000000000000004">
      <c r="A413" s="65" t="s">
        <v>2187</v>
      </c>
      <c r="B413" s="42">
        <v>12</v>
      </c>
      <c r="C413" s="65" t="s">
        <v>1255</v>
      </c>
      <c r="D413" s="65" t="s">
        <v>2005</v>
      </c>
      <c r="E413" s="67" t="s">
        <v>258</v>
      </c>
      <c r="F413" s="67">
        <v>1</v>
      </c>
      <c r="G413" s="65" t="s">
        <v>2521</v>
      </c>
      <c r="H413" s="63"/>
      <c r="I413" s="63"/>
      <c r="J413" s="64"/>
      <c r="K413" s="64"/>
      <c r="L413" s="60" t="s">
        <v>1984</v>
      </c>
      <c r="M413" s="56" t="s">
        <v>2692</v>
      </c>
      <c r="N413" s="75" t="s">
        <v>2666</v>
      </c>
    </row>
    <row r="414" spans="1:14" ht="71.25" x14ac:dyDescent="0.55000000000000004">
      <c r="A414" s="65" t="s">
        <v>2188</v>
      </c>
      <c r="B414" s="42">
        <v>12</v>
      </c>
      <c r="C414" s="65" t="s">
        <v>1255</v>
      </c>
      <c r="D414" s="65" t="s">
        <v>2005</v>
      </c>
      <c r="E414" s="67" t="s">
        <v>258</v>
      </c>
      <c r="F414" s="67">
        <v>1</v>
      </c>
      <c r="G414" s="65" t="s">
        <v>2522</v>
      </c>
      <c r="H414" s="63"/>
      <c r="I414" s="63"/>
      <c r="J414" s="64"/>
      <c r="K414" s="64"/>
      <c r="L414" s="58" t="s">
        <v>1968</v>
      </c>
      <c r="M414" s="56" t="s">
        <v>2782</v>
      </c>
      <c r="N414" s="75" t="s">
        <v>2666</v>
      </c>
    </row>
    <row r="415" spans="1:14" ht="61.5" x14ac:dyDescent="0.55000000000000004">
      <c r="A415" s="65" t="s">
        <v>2189</v>
      </c>
      <c r="B415" s="42">
        <v>12</v>
      </c>
      <c r="C415" s="65" t="s">
        <v>1255</v>
      </c>
      <c r="D415" s="65" t="s">
        <v>807</v>
      </c>
      <c r="E415" s="67" t="s">
        <v>105</v>
      </c>
      <c r="F415" s="67">
        <v>2</v>
      </c>
      <c r="G415" s="65" t="s">
        <v>2523</v>
      </c>
      <c r="H415" s="63"/>
      <c r="I415" s="63"/>
      <c r="J415" s="64"/>
      <c r="K415" s="64"/>
      <c r="L415" s="60" t="s">
        <v>1984</v>
      </c>
      <c r="M415" s="56" t="s">
        <v>2692</v>
      </c>
      <c r="N415" s="75" t="s">
        <v>2666</v>
      </c>
    </row>
    <row r="416" spans="1:14" ht="61.5" x14ac:dyDescent="0.55000000000000004">
      <c r="A416" s="65" t="s">
        <v>2190</v>
      </c>
      <c r="B416" s="42">
        <v>12</v>
      </c>
      <c r="C416" s="65" t="s">
        <v>1255</v>
      </c>
      <c r="D416" s="65" t="s">
        <v>807</v>
      </c>
      <c r="E416" s="67" t="s">
        <v>105</v>
      </c>
      <c r="F416" s="67">
        <v>2</v>
      </c>
      <c r="G416" s="65" t="s">
        <v>2524</v>
      </c>
      <c r="H416" s="63"/>
      <c r="I416" s="63"/>
      <c r="J416" s="64"/>
      <c r="K416" s="64"/>
      <c r="L416" s="60" t="s">
        <v>1984</v>
      </c>
      <c r="M416" s="56" t="s">
        <v>2692</v>
      </c>
      <c r="N416" s="75" t="s">
        <v>2666</v>
      </c>
    </row>
    <row r="417" spans="1:14" ht="94.5" x14ac:dyDescent="0.55000000000000004">
      <c r="A417" s="65" t="s">
        <v>2191</v>
      </c>
      <c r="B417" s="42">
        <v>12</v>
      </c>
      <c r="C417" s="65" t="s">
        <v>1255</v>
      </c>
      <c r="D417" s="65" t="s">
        <v>807</v>
      </c>
      <c r="E417" s="67" t="s">
        <v>105</v>
      </c>
      <c r="F417" s="67">
        <v>2</v>
      </c>
      <c r="G417" s="65" t="s">
        <v>2525</v>
      </c>
      <c r="H417" s="63"/>
      <c r="I417" s="63"/>
      <c r="J417" s="64"/>
      <c r="K417" s="64"/>
      <c r="L417" s="59" t="s">
        <v>2800</v>
      </c>
      <c r="M417" s="56"/>
      <c r="N417" s="75" t="s">
        <v>2666</v>
      </c>
    </row>
    <row r="418" spans="1:14" ht="59.65" x14ac:dyDescent="0.55000000000000004">
      <c r="A418" s="65" t="s">
        <v>2192</v>
      </c>
      <c r="B418" s="42">
        <v>12</v>
      </c>
      <c r="C418" s="65" t="s">
        <v>1255</v>
      </c>
      <c r="D418" s="65" t="s">
        <v>807</v>
      </c>
      <c r="E418" s="67" t="s">
        <v>105</v>
      </c>
      <c r="F418" s="67">
        <v>3</v>
      </c>
      <c r="G418" s="65" t="s">
        <v>2526</v>
      </c>
      <c r="H418" s="63"/>
      <c r="I418" s="63"/>
      <c r="J418" s="64"/>
      <c r="K418" s="64"/>
      <c r="L418" s="59" t="s">
        <v>2800</v>
      </c>
      <c r="M418" s="56"/>
      <c r="N418" s="75" t="s">
        <v>2666</v>
      </c>
    </row>
    <row r="419" spans="1:14" ht="59.65" x14ac:dyDescent="0.55000000000000004">
      <c r="A419" s="65" t="s">
        <v>2193</v>
      </c>
      <c r="B419" s="42">
        <v>12</v>
      </c>
      <c r="C419" s="65" t="s">
        <v>1255</v>
      </c>
      <c r="D419" s="65" t="s">
        <v>750</v>
      </c>
      <c r="E419" s="67" t="s">
        <v>258</v>
      </c>
      <c r="F419" s="67" t="s">
        <v>2668</v>
      </c>
      <c r="G419" s="65" t="s">
        <v>2527</v>
      </c>
      <c r="H419" s="63"/>
      <c r="I419" s="63"/>
      <c r="J419" s="64"/>
      <c r="K419" s="64"/>
      <c r="L419" s="58" t="s">
        <v>1968</v>
      </c>
      <c r="M419" s="56" t="s">
        <v>2770</v>
      </c>
      <c r="N419" s="75" t="s">
        <v>2666</v>
      </c>
    </row>
    <row r="420" spans="1:14" ht="82.9" x14ac:dyDescent="0.55000000000000004">
      <c r="A420" s="65" t="s">
        <v>2194</v>
      </c>
      <c r="B420" s="42">
        <v>12</v>
      </c>
      <c r="C420" s="65" t="s">
        <v>1255</v>
      </c>
      <c r="D420" s="65" t="s">
        <v>750</v>
      </c>
      <c r="E420" s="67" t="s">
        <v>258</v>
      </c>
      <c r="F420" s="67" t="s">
        <v>2668</v>
      </c>
      <c r="G420" s="65" t="s">
        <v>2528</v>
      </c>
      <c r="H420" s="63"/>
      <c r="I420" s="63"/>
      <c r="J420" s="64"/>
      <c r="K420" s="64"/>
      <c r="L420" s="59" t="s">
        <v>2800</v>
      </c>
      <c r="M420" s="56"/>
      <c r="N420" s="75" t="s">
        <v>2666</v>
      </c>
    </row>
    <row r="421" spans="1:14" ht="59.65" x14ac:dyDescent="0.55000000000000004">
      <c r="A421" s="65" t="s">
        <v>2195</v>
      </c>
      <c r="B421" s="42">
        <v>12</v>
      </c>
      <c r="C421" s="65" t="s">
        <v>1255</v>
      </c>
      <c r="D421" s="65" t="s">
        <v>750</v>
      </c>
      <c r="E421" s="67" t="s">
        <v>258</v>
      </c>
      <c r="F421" s="67" t="s">
        <v>2668</v>
      </c>
      <c r="G421" s="65" t="s">
        <v>2529</v>
      </c>
      <c r="H421" s="63"/>
      <c r="I421" s="63"/>
      <c r="J421" s="64"/>
      <c r="K421" s="64"/>
      <c r="L421" s="59" t="s">
        <v>2800</v>
      </c>
      <c r="M421" s="56"/>
      <c r="N421" s="75" t="s">
        <v>2666</v>
      </c>
    </row>
    <row r="422" spans="1:14" ht="117.75" x14ac:dyDescent="0.55000000000000004">
      <c r="A422" s="65" t="s">
        <v>2196</v>
      </c>
      <c r="B422" s="42">
        <v>12</v>
      </c>
      <c r="C422" s="65" t="s">
        <v>1255</v>
      </c>
      <c r="D422" s="65" t="s">
        <v>750</v>
      </c>
      <c r="E422" s="67" t="s">
        <v>258</v>
      </c>
      <c r="F422" s="67" t="s">
        <v>2668</v>
      </c>
      <c r="G422" s="65" t="s">
        <v>2530</v>
      </c>
      <c r="H422" s="63"/>
      <c r="I422" s="63"/>
      <c r="J422" s="64"/>
      <c r="K422" s="64"/>
      <c r="L422" s="59" t="s">
        <v>2800</v>
      </c>
      <c r="M422" s="56"/>
      <c r="N422" s="75" t="s">
        <v>2666</v>
      </c>
    </row>
    <row r="423" spans="1:14" ht="76.5" x14ac:dyDescent="0.55000000000000004">
      <c r="A423" s="42" t="s">
        <v>826</v>
      </c>
      <c r="B423" s="42">
        <v>13</v>
      </c>
      <c r="C423" s="42" t="s">
        <v>1254</v>
      </c>
      <c r="D423" s="42" t="s">
        <v>827</v>
      </c>
      <c r="E423" s="42" t="s">
        <v>105</v>
      </c>
      <c r="F423" s="42">
        <v>1</v>
      </c>
      <c r="G423" s="46" t="s">
        <v>1671</v>
      </c>
      <c r="H423" s="47"/>
      <c r="I423" s="47"/>
      <c r="J423" s="48" t="s">
        <v>1924</v>
      </c>
      <c r="K423" s="48" t="s">
        <v>1925</v>
      </c>
      <c r="L423" s="59" t="s">
        <v>2800</v>
      </c>
      <c r="M423" s="56"/>
      <c r="N423" s="75"/>
    </row>
    <row r="424" spans="1:14" ht="93" x14ac:dyDescent="0.55000000000000004">
      <c r="A424" s="42" t="s">
        <v>839</v>
      </c>
      <c r="B424" s="42">
        <v>13</v>
      </c>
      <c r="C424" s="42" t="s">
        <v>1254</v>
      </c>
      <c r="D424" s="42" t="s">
        <v>827</v>
      </c>
      <c r="E424" s="42" t="s">
        <v>105</v>
      </c>
      <c r="F424" s="42">
        <v>2</v>
      </c>
      <c r="G424" s="46" t="s">
        <v>840</v>
      </c>
      <c r="H424" s="47"/>
      <c r="I424" s="47"/>
      <c r="J424" s="48" t="s">
        <v>1924</v>
      </c>
      <c r="K424" s="48" t="s">
        <v>1925</v>
      </c>
      <c r="L424" s="59" t="s">
        <v>2800</v>
      </c>
      <c r="M424" s="56"/>
      <c r="N424" s="75"/>
    </row>
    <row r="425" spans="1:14" ht="76.5" x14ac:dyDescent="0.55000000000000004">
      <c r="A425" s="42" t="s">
        <v>845</v>
      </c>
      <c r="B425" s="42">
        <v>13</v>
      </c>
      <c r="C425" s="42" t="s">
        <v>1254</v>
      </c>
      <c r="D425" s="42" t="s">
        <v>827</v>
      </c>
      <c r="E425" s="42" t="s">
        <v>105</v>
      </c>
      <c r="F425" s="42">
        <v>2</v>
      </c>
      <c r="G425" s="46" t="s">
        <v>846</v>
      </c>
      <c r="H425" s="47"/>
      <c r="I425" s="47"/>
      <c r="J425" s="48" t="s">
        <v>1926</v>
      </c>
      <c r="K425" s="48" t="s">
        <v>1927</v>
      </c>
      <c r="L425" s="59" t="s">
        <v>2800</v>
      </c>
      <c r="M425" s="56"/>
      <c r="N425" s="75"/>
    </row>
    <row r="426" spans="1:14" ht="139.5" x14ac:dyDescent="0.55000000000000004">
      <c r="A426" s="42" t="s">
        <v>857</v>
      </c>
      <c r="B426" s="42">
        <v>13</v>
      </c>
      <c r="C426" s="42" t="s">
        <v>1254</v>
      </c>
      <c r="D426" s="42" t="s">
        <v>827</v>
      </c>
      <c r="E426" s="42" t="s">
        <v>105</v>
      </c>
      <c r="F426" s="42">
        <v>3</v>
      </c>
      <c r="G426" s="46" t="s">
        <v>1680</v>
      </c>
      <c r="H426" s="47"/>
      <c r="I426" s="47"/>
      <c r="J426" s="48" t="s">
        <v>1928</v>
      </c>
      <c r="K426" s="48" t="s">
        <v>1929</v>
      </c>
      <c r="L426" s="59" t="s">
        <v>2800</v>
      </c>
      <c r="M426" s="56"/>
      <c r="N426" s="75"/>
    </row>
    <row r="427" spans="1:14" ht="76.5" x14ac:dyDescent="0.55000000000000004">
      <c r="A427" s="42" t="s">
        <v>863</v>
      </c>
      <c r="B427" s="42">
        <v>13</v>
      </c>
      <c r="C427" s="42" t="s">
        <v>1254</v>
      </c>
      <c r="D427" s="42" t="s">
        <v>827</v>
      </c>
      <c r="E427" s="42" t="s">
        <v>105</v>
      </c>
      <c r="F427" s="42">
        <v>3</v>
      </c>
      <c r="G427" s="46" t="s">
        <v>1681</v>
      </c>
      <c r="H427" s="47"/>
      <c r="I427" s="47"/>
      <c r="J427" s="48" t="s">
        <v>1924</v>
      </c>
      <c r="K427" s="48" t="s">
        <v>1925</v>
      </c>
      <c r="L427" s="59" t="s">
        <v>2800</v>
      </c>
      <c r="M427" s="56"/>
      <c r="N427" s="75"/>
    </row>
    <row r="428" spans="1:14" ht="81.400000000000006" x14ac:dyDescent="0.55000000000000004">
      <c r="A428" s="42" t="s">
        <v>875</v>
      </c>
      <c r="B428" s="42">
        <v>13</v>
      </c>
      <c r="C428" s="42" t="s">
        <v>1254</v>
      </c>
      <c r="D428" s="42" t="s">
        <v>735</v>
      </c>
      <c r="E428" s="42" t="s">
        <v>105</v>
      </c>
      <c r="F428" s="42">
        <v>1</v>
      </c>
      <c r="G428" s="46" t="s">
        <v>1672</v>
      </c>
      <c r="H428" s="47"/>
      <c r="I428" s="47"/>
      <c r="J428" s="48" t="s">
        <v>1926</v>
      </c>
      <c r="K428" s="48" t="s">
        <v>1927</v>
      </c>
      <c r="L428" s="59" t="s">
        <v>2800</v>
      </c>
      <c r="M428" s="56"/>
      <c r="N428" s="75"/>
    </row>
    <row r="429" spans="1:14" ht="81.400000000000006" x14ac:dyDescent="0.55000000000000004">
      <c r="A429" s="42" t="s">
        <v>881</v>
      </c>
      <c r="B429" s="42">
        <v>13</v>
      </c>
      <c r="C429" s="42" t="s">
        <v>1254</v>
      </c>
      <c r="D429" s="42" t="s">
        <v>882</v>
      </c>
      <c r="E429" s="42" t="s">
        <v>105</v>
      </c>
      <c r="F429" s="42">
        <v>1</v>
      </c>
      <c r="G429" s="46" t="s">
        <v>1673</v>
      </c>
      <c r="H429" s="47"/>
      <c r="I429" s="47"/>
      <c r="J429" s="48" t="s">
        <v>1926</v>
      </c>
      <c r="K429" s="48" t="s">
        <v>1927</v>
      </c>
      <c r="L429" s="59" t="s">
        <v>2800</v>
      </c>
      <c r="M429" s="56"/>
      <c r="N429" s="75"/>
    </row>
    <row r="430" spans="1:14" ht="69.75" x14ac:dyDescent="0.55000000000000004">
      <c r="A430" s="42" t="s">
        <v>888</v>
      </c>
      <c r="B430" s="42">
        <v>13</v>
      </c>
      <c r="C430" s="42" t="s">
        <v>1254</v>
      </c>
      <c r="D430" s="42" t="s">
        <v>214</v>
      </c>
      <c r="E430" s="42" t="s">
        <v>105</v>
      </c>
      <c r="F430" s="42">
        <v>1</v>
      </c>
      <c r="G430" s="46" t="s">
        <v>1674</v>
      </c>
      <c r="H430" s="47"/>
      <c r="I430" s="47"/>
      <c r="J430" s="48" t="s">
        <v>1926</v>
      </c>
      <c r="K430" s="48" t="s">
        <v>1927</v>
      </c>
      <c r="L430" s="59" t="s">
        <v>2800</v>
      </c>
      <c r="M430" s="56"/>
      <c r="N430" s="75"/>
    </row>
    <row r="431" spans="1:14" ht="63.75" x14ac:dyDescent="0.55000000000000004">
      <c r="A431" s="42" t="s">
        <v>813</v>
      </c>
      <c r="B431" s="42">
        <v>13</v>
      </c>
      <c r="C431" s="42" t="s">
        <v>1254</v>
      </c>
      <c r="D431" s="42" t="s">
        <v>257</v>
      </c>
      <c r="E431" s="42" t="s">
        <v>258</v>
      </c>
      <c r="F431" s="42">
        <v>1</v>
      </c>
      <c r="G431" s="46" t="s">
        <v>1675</v>
      </c>
      <c r="H431" s="46"/>
      <c r="I431" s="47"/>
      <c r="J431" s="49" t="s">
        <v>1932</v>
      </c>
      <c r="K431" s="48" t="s">
        <v>1807</v>
      </c>
      <c r="L431" s="59" t="s">
        <v>2800</v>
      </c>
      <c r="M431" s="56"/>
      <c r="N431" s="75"/>
    </row>
    <row r="432" spans="1:14" ht="58.15" x14ac:dyDescent="0.55000000000000004">
      <c r="A432" s="42" t="s">
        <v>820</v>
      </c>
      <c r="B432" s="42">
        <v>13</v>
      </c>
      <c r="C432" s="42" t="s">
        <v>1254</v>
      </c>
      <c r="D432" s="42" t="s">
        <v>283</v>
      </c>
      <c r="E432" s="42" t="s">
        <v>105</v>
      </c>
      <c r="F432" s="42">
        <v>1</v>
      </c>
      <c r="G432" s="46" t="s">
        <v>821</v>
      </c>
      <c r="H432" s="46"/>
      <c r="I432" s="47"/>
      <c r="J432" s="49" t="s">
        <v>1930</v>
      </c>
      <c r="K432" s="48" t="s">
        <v>1931</v>
      </c>
      <c r="L432" s="59" t="s">
        <v>2800</v>
      </c>
      <c r="M432" s="56"/>
      <c r="N432" s="75"/>
    </row>
    <row r="433" spans="1:14" ht="114.75" x14ac:dyDescent="0.55000000000000004">
      <c r="A433" s="42" t="s">
        <v>1677</v>
      </c>
      <c r="B433" s="42">
        <v>13</v>
      </c>
      <c r="C433" s="42" t="s">
        <v>1254</v>
      </c>
      <c r="D433" s="42" t="s">
        <v>894</v>
      </c>
      <c r="E433" s="42" t="s">
        <v>105</v>
      </c>
      <c r="F433" s="42">
        <v>2</v>
      </c>
      <c r="G433" s="46" t="s">
        <v>1678</v>
      </c>
      <c r="H433" s="47"/>
      <c r="I433" s="47"/>
      <c r="J433" s="48" t="s">
        <v>1924</v>
      </c>
      <c r="K433" s="48" t="s">
        <v>1925</v>
      </c>
      <c r="L433" s="59" t="s">
        <v>2800</v>
      </c>
      <c r="M433" s="56"/>
      <c r="N433" s="75"/>
    </row>
    <row r="434" spans="1:14" ht="129.4" x14ac:dyDescent="0.55000000000000004">
      <c r="A434" s="65" t="s">
        <v>2197</v>
      </c>
      <c r="B434" s="42">
        <v>13</v>
      </c>
      <c r="C434" s="65" t="s">
        <v>1254</v>
      </c>
      <c r="D434" s="65" t="s">
        <v>827</v>
      </c>
      <c r="E434" s="67" t="s">
        <v>105</v>
      </c>
      <c r="F434" s="67">
        <v>1</v>
      </c>
      <c r="G434" s="65" t="s">
        <v>2531</v>
      </c>
      <c r="H434" s="63"/>
      <c r="I434" s="63"/>
      <c r="J434" s="64"/>
      <c r="K434" s="64"/>
      <c r="L434" s="59" t="s">
        <v>2800</v>
      </c>
      <c r="M434" s="56"/>
      <c r="N434" s="75" t="s">
        <v>2666</v>
      </c>
    </row>
    <row r="435" spans="1:14" ht="59.65" x14ac:dyDescent="0.55000000000000004">
      <c r="A435" s="65" t="s">
        <v>2198</v>
      </c>
      <c r="B435" s="42">
        <v>13</v>
      </c>
      <c r="C435" s="65" t="s">
        <v>1254</v>
      </c>
      <c r="D435" s="65" t="s">
        <v>827</v>
      </c>
      <c r="E435" s="67" t="s">
        <v>105</v>
      </c>
      <c r="F435" s="67">
        <v>2</v>
      </c>
      <c r="G435" s="65" t="s">
        <v>2532</v>
      </c>
      <c r="H435" s="63"/>
      <c r="I435" s="63"/>
      <c r="J435" s="64"/>
      <c r="K435" s="64"/>
      <c r="L435" s="59" t="s">
        <v>2800</v>
      </c>
      <c r="M435" s="56"/>
      <c r="N435" s="75" t="s">
        <v>2666</v>
      </c>
    </row>
    <row r="436" spans="1:14" ht="94.5" x14ac:dyDescent="0.55000000000000004">
      <c r="A436" s="65" t="s">
        <v>2199</v>
      </c>
      <c r="B436" s="42">
        <v>13</v>
      </c>
      <c r="C436" s="65" t="s">
        <v>1254</v>
      </c>
      <c r="D436" s="65" t="s">
        <v>827</v>
      </c>
      <c r="E436" s="67" t="s">
        <v>105</v>
      </c>
      <c r="F436" s="67">
        <v>2</v>
      </c>
      <c r="G436" s="65" t="s">
        <v>2533</v>
      </c>
      <c r="H436" s="63"/>
      <c r="I436" s="63"/>
      <c r="J436" s="64"/>
      <c r="K436" s="64"/>
      <c r="L436" s="59" t="s">
        <v>2800</v>
      </c>
      <c r="M436" s="56"/>
      <c r="N436" s="75" t="s">
        <v>2666</v>
      </c>
    </row>
    <row r="437" spans="1:14" ht="94.5" x14ac:dyDescent="0.55000000000000004">
      <c r="A437" s="65" t="s">
        <v>2200</v>
      </c>
      <c r="B437" s="42">
        <v>13</v>
      </c>
      <c r="C437" s="65" t="s">
        <v>1254</v>
      </c>
      <c r="D437" s="65" t="s">
        <v>827</v>
      </c>
      <c r="E437" s="67" t="s">
        <v>105</v>
      </c>
      <c r="F437" s="67" t="s">
        <v>2667</v>
      </c>
      <c r="G437" s="65" t="s">
        <v>2534</v>
      </c>
      <c r="H437" s="63"/>
      <c r="I437" s="63"/>
      <c r="J437" s="64"/>
      <c r="K437" s="64"/>
      <c r="L437" s="59" t="s">
        <v>2800</v>
      </c>
      <c r="M437" s="56"/>
      <c r="N437" s="75" t="s">
        <v>2666</v>
      </c>
    </row>
    <row r="438" spans="1:14" ht="117.75" x14ac:dyDescent="0.55000000000000004">
      <c r="A438" s="65" t="s">
        <v>2201</v>
      </c>
      <c r="B438" s="42">
        <v>13</v>
      </c>
      <c r="C438" s="65" t="s">
        <v>1254</v>
      </c>
      <c r="D438" s="65" t="s">
        <v>882</v>
      </c>
      <c r="E438" s="67" t="s">
        <v>105</v>
      </c>
      <c r="F438" s="67">
        <v>1</v>
      </c>
      <c r="G438" s="65" t="s">
        <v>2535</v>
      </c>
      <c r="H438" s="63"/>
      <c r="I438" s="63"/>
      <c r="J438" s="64"/>
      <c r="K438" s="64"/>
      <c r="L438" s="59" t="s">
        <v>2800</v>
      </c>
      <c r="M438" s="56"/>
      <c r="N438" s="75" t="s">
        <v>2666</v>
      </c>
    </row>
    <row r="439" spans="1:14" ht="59.65" x14ac:dyDescent="0.55000000000000004">
      <c r="A439" s="65" t="s">
        <v>2202</v>
      </c>
      <c r="B439" s="42">
        <v>13</v>
      </c>
      <c r="C439" s="65" t="s">
        <v>1254</v>
      </c>
      <c r="D439" s="65" t="s">
        <v>472</v>
      </c>
      <c r="E439" s="67" t="s">
        <v>105</v>
      </c>
      <c r="F439" s="67">
        <v>1</v>
      </c>
      <c r="G439" s="65" t="s">
        <v>2536</v>
      </c>
      <c r="H439" s="63"/>
      <c r="I439" s="63"/>
      <c r="J439" s="64"/>
      <c r="K439" s="64"/>
      <c r="L439" s="59" t="s">
        <v>2800</v>
      </c>
      <c r="M439" s="56"/>
      <c r="N439" s="75" t="s">
        <v>2666</v>
      </c>
    </row>
    <row r="440" spans="1:14" ht="76.5" x14ac:dyDescent="0.55000000000000004">
      <c r="A440" s="42" t="s">
        <v>833</v>
      </c>
      <c r="B440" s="42">
        <v>13</v>
      </c>
      <c r="C440" s="42" t="s">
        <v>1254</v>
      </c>
      <c r="D440" s="42" t="s">
        <v>827</v>
      </c>
      <c r="E440" s="42" t="s">
        <v>105</v>
      </c>
      <c r="F440" s="42">
        <v>1</v>
      </c>
      <c r="G440" s="46" t="s">
        <v>1676</v>
      </c>
      <c r="H440" s="46"/>
      <c r="I440" s="47"/>
      <c r="J440" s="49" t="s">
        <v>1932</v>
      </c>
      <c r="K440" s="48" t="s">
        <v>1807</v>
      </c>
      <c r="L440" s="59" t="s">
        <v>2800</v>
      </c>
      <c r="M440" s="56"/>
      <c r="N440" s="75"/>
    </row>
    <row r="441" spans="1:14" ht="104.65" x14ac:dyDescent="0.55000000000000004">
      <c r="A441" s="42" t="s">
        <v>851</v>
      </c>
      <c r="B441" s="42">
        <v>13</v>
      </c>
      <c r="C441" s="42" t="s">
        <v>1254</v>
      </c>
      <c r="D441" s="42" t="s">
        <v>827</v>
      </c>
      <c r="E441" s="42" t="s">
        <v>105</v>
      </c>
      <c r="F441" s="42">
        <v>2</v>
      </c>
      <c r="G441" s="46" t="s">
        <v>1679</v>
      </c>
      <c r="H441" s="43"/>
      <c r="I441" s="47"/>
      <c r="J441" s="49" t="s">
        <v>1933</v>
      </c>
      <c r="K441" s="48" t="s">
        <v>1934</v>
      </c>
      <c r="L441" s="59" t="s">
        <v>2800</v>
      </c>
      <c r="M441" s="56"/>
      <c r="N441" s="75"/>
    </row>
    <row r="442" spans="1:14" ht="76.5" x14ac:dyDescent="0.55000000000000004">
      <c r="A442" s="42" t="s">
        <v>869</v>
      </c>
      <c r="B442" s="42">
        <v>13</v>
      </c>
      <c r="C442" s="42" t="s">
        <v>1254</v>
      </c>
      <c r="D442" s="42" t="s">
        <v>827</v>
      </c>
      <c r="E442" s="42" t="s">
        <v>105</v>
      </c>
      <c r="F442" s="42">
        <v>3</v>
      </c>
      <c r="G442" s="46" t="s">
        <v>870</v>
      </c>
      <c r="H442" s="47"/>
      <c r="I442" s="47"/>
      <c r="J442" s="48" t="s">
        <v>1928</v>
      </c>
      <c r="K442" s="48" t="s">
        <v>1929</v>
      </c>
      <c r="L442" s="59" t="s">
        <v>2800</v>
      </c>
      <c r="M442" s="56"/>
      <c r="N442" s="75"/>
    </row>
    <row r="443" spans="1:14" ht="59.65" x14ac:dyDescent="0.55000000000000004">
      <c r="A443" s="65" t="s">
        <v>2203</v>
      </c>
      <c r="B443" s="42">
        <v>13</v>
      </c>
      <c r="C443" s="65" t="s">
        <v>1254</v>
      </c>
      <c r="D443" s="65" t="s">
        <v>827</v>
      </c>
      <c r="E443" s="67" t="s">
        <v>105</v>
      </c>
      <c r="F443" s="67">
        <v>2</v>
      </c>
      <c r="G443" s="65" t="s">
        <v>2537</v>
      </c>
      <c r="H443" s="63"/>
      <c r="I443" s="63"/>
      <c r="J443" s="64"/>
      <c r="K443" s="64"/>
      <c r="L443" s="59" t="s">
        <v>2800</v>
      </c>
      <c r="M443" s="56"/>
      <c r="N443" s="75" t="s">
        <v>2666</v>
      </c>
    </row>
    <row r="444" spans="1:14" ht="257.25" x14ac:dyDescent="0.55000000000000004">
      <c r="A444" s="65" t="s">
        <v>2204</v>
      </c>
      <c r="B444" s="42">
        <v>13</v>
      </c>
      <c r="C444" s="65" t="s">
        <v>1254</v>
      </c>
      <c r="D444" s="65" t="s">
        <v>827</v>
      </c>
      <c r="E444" s="67" t="s">
        <v>105</v>
      </c>
      <c r="F444" s="67">
        <v>1</v>
      </c>
      <c r="G444" s="65" t="s">
        <v>2538</v>
      </c>
      <c r="H444" s="63"/>
      <c r="I444" s="63"/>
      <c r="J444" s="64"/>
      <c r="K444" s="64"/>
      <c r="L444" s="59" t="s">
        <v>2800</v>
      </c>
      <c r="M444" s="56"/>
      <c r="N444" s="75" t="s">
        <v>2666</v>
      </c>
    </row>
    <row r="445" spans="1:14" ht="127.9" x14ac:dyDescent="0.55000000000000004">
      <c r="A445" s="42" t="s">
        <v>895</v>
      </c>
      <c r="B445" s="42">
        <v>14</v>
      </c>
      <c r="C445" s="42" t="s">
        <v>1253</v>
      </c>
      <c r="D445" s="42" t="s">
        <v>897</v>
      </c>
      <c r="E445" s="42" t="s">
        <v>105</v>
      </c>
      <c r="F445" s="42">
        <v>1</v>
      </c>
      <c r="G445" s="46" t="s">
        <v>1682</v>
      </c>
      <c r="H445" s="47"/>
      <c r="I445" s="47"/>
      <c r="J445" s="48" t="s">
        <v>1842</v>
      </c>
      <c r="K445" s="48" t="s">
        <v>1843</v>
      </c>
      <c r="L445" s="59" t="s">
        <v>2800</v>
      </c>
      <c r="M445" s="56"/>
      <c r="N445" s="75"/>
    </row>
    <row r="446" spans="1:14" ht="76.5" x14ac:dyDescent="0.55000000000000004">
      <c r="A446" s="42" t="s">
        <v>903</v>
      </c>
      <c r="B446" s="42">
        <v>14</v>
      </c>
      <c r="C446" s="42" t="s">
        <v>1253</v>
      </c>
      <c r="D446" s="42" t="s">
        <v>897</v>
      </c>
      <c r="E446" s="42" t="s">
        <v>105</v>
      </c>
      <c r="F446" s="42">
        <v>1</v>
      </c>
      <c r="G446" s="46" t="s">
        <v>904</v>
      </c>
      <c r="H446" s="47"/>
      <c r="I446" s="47"/>
      <c r="J446" s="48" t="s">
        <v>1844</v>
      </c>
      <c r="K446" s="48" t="s">
        <v>1845</v>
      </c>
      <c r="L446" s="60" t="s">
        <v>1984</v>
      </c>
      <c r="M446" s="56" t="s">
        <v>2757</v>
      </c>
      <c r="N446" s="75"/>
    </row>
    <row r="447" spans="1:14" ht="76.5" x14ac:dyDescent="0.55000000000000004">
      <c r="A447" s="42" t="s">
        <v>909</v>
      </c>
      <c r="B447" s="42">
        <v>14</v>
      </c>
      <c r="C447" s="42" t="s">
        <v>1253</v>
      </c>
      <c r="D447" s="42" t="s">
        <v>897</v>
      </c>
      <c r="E447" s="42" t="s">
        <v>105</v>
      </c>
      <c r="F447" s="42">
        <v>1</v>
      </c>
      <c r="G447" s="46" t="s">
        <v>910</v>
      </c>
      <c r="H447" s="47"/>
      <c r="I447" s="47"/>
      <c r="J447" s="48" t="s">
        <v>1842</v>
      </c>
      <c r="K447" s="48" t="s">
        <v>1843</v>
      </c>
      <c r="L447" s="59" t="s">
        <v>2800</v>
      </c>
      <c r="M447" s="56"/>
      <c r="N447" s="75"/>
    </row>
    <row r="448" spans="1:14" ht="76.5" x14ac:dyDescent="0.55000000000000004">
      <c r="A448" s="42" t="s">
        <v>1685</v>
      </c>
      <c r="B448" s="42">
        <v>14</v>
      </c>
      <c r="C448" s="42" t="s">
        <v>1253</v>
      </c>
      <c r="D448" s="42" t="s">
        <v>897</v>
      </c>
      <c r="E448" s="42" t="s">
        <v>105</v>
      </c>
      <c r="F448" s="42">
        <v>2</v>
      </c>
      <c r="G448" s="46" t="s">
        <v>1686</v>
      </c>
      <c r="H448" s="47"/>
      <c r="I448" s="47"/>
      <c r="J448" s="48" t="s">
        <v>1935</v>
      </c>
      <c r="K448" s="48" t="s">
        <v>1936</v>
      </c>
      <c r="L448" s="59" t="s">
        <v>2800</v>
      </c>
      <c r="M448" s="56"/>
      <c r="N448" s="75"/>
    </row>
    <row r="449" spans="1:14" ht="63.75" x14ac:dyDescent="0.55000000000000004">
      <c r="A449" s="42" t="s">
        <v>915</v>
      </c>
      <c r="B449" s="42">
        <v>14</v>
      </c>
      <c r="C449" s="42" t="s">
        <v>1253</v>
      </c>
      <c r="D449" s="42" t="s">
        <v>916</v>
      </c>
      <c r="E449" s="42" t="s">
        <v>105</v>
      </c>
      <c r="F449" s="42">
        <v>1</v>
      </c>
      <c r="G449" s="46" t="s">
        <v>917</v>
      </c>
      <c r="H449" s="47"/>
      <c r="I449" s="47"/>
      <c r="J449" s="48" t="s">
        <v>1935</v>
      </c>
      <c r="K449" s="48" t="s">
        <v>1936</v>
      </c>
      <c r="L449" s="59" t="s">
        <v>2800</v>
      </c>
      <c r="M449" s="56"/>
      <c r="N449" s="75"/>
    </row>
    <row r="450" spans="1:14" ht="81.400000000000006" x14ac:dyDescent="0.55000000000000004">
      <c r="A450" s="42" t="s">
        <v>1687</v>
      </c>
      <c r="B450" s="42">
        <v>14</v>
      </c>
      <c r="C450" s="42" t="s">
        <v>1253</v>
      </c>
      <c r="D450" s="42" t="s">
        <v>916</v>
      </c>
      <c r="E450" s="42" t="s">
        <v>105</v>
      </c>
      <c r="F450" s="42">
        <v>2</v>
      </c>
      <c r="G450" s="46" t="s">
        <v>1688</v>
      </c>
      <c r="H450" s="47"/>
      <c r="I450" s="47"/>
      <c r="J450" s="48" t="s">
        <v>1935</v>
      </c>
      <c r="K450" s="48" t="s">
        <v>1936</v>
      </c>
      <c r="L450" s="59" t="s">
        <v>2800</v>
      </c>
      <c r="M450" s="56"/>
      <c r="N450" s="75"/>
    </row>
    <row r="451" spans="1:14" ht="69.75" x14ac:dyDescent="0.55000000000000004">
      <c r="A451" s="42" t="s">
        <v>922</v>
      </c>
      <c r="B451" s="42">
        <v>14</v>
      </c>
      <c r="C451" s="42" t="s">
        <v>1253</v>
      </c>
      <c r="D451" s="42" t="s">
        <v>923</v>
      </c>
      <c r="E451" s="42" t="s">
        <v>258</v>
      </c>
      <c r="F451" s="42">
        <v>1</v>
      </c>
      <c r="G451" s="46" t="s">
        <v>924</v>
      </c>
      <c r="H451" s="47"/>
      <c r="I451" s="47"/>
      <c r="J451" s="48" t="s">
        <v>1935</v>
      </c>
      <c r="K451" s="48" t="s">
        <v>1936</v>
      </c>
      <c r="L451" s="59" t="s">
        <v>2800</v>
      </c>
      <c r="M451" s="56"/>
      <c r="N451" s="75"/>
    </row>
    <row r="452" spans="1:14" ht="58.15" x14ac:dyDescent="0.55000000000000004">
      <c r="A452" s="42" t="s">
        <v>929</v>
      </c>
      <c r="B452" s="42">
        <v>14</v>
      </c>
      <c r="C452" s="42" t="s">
        <v>1253</v>
      </c>
      <c r="D452" s="42" t="s">
        <v>923</v>
      </c>
      <c r="E452" s="42" t="s">
        <v>258</v>
      </c>
      <c r="F452" s="42">
        <v>2</v>
      </c>
      <c r="G452" s="46" t="s">
        <v>1689</v>
      </c>
      <c r="H452" s="47"/>
      <c r="I452" s="47"/>
      <c r="J452" s="48" t="s">
        <v>1935</v>
      </c>
      <c r="K452" s="48" t="s">
        <v>1936</v>
      </c>
      <c r="L452" s="59" t="s">
        <v>2800</v>
      </c>
      <c r="M452" s="56"/>
      <c r="N452" s="75"/>
    </row>
    <row r="453" spans="1:14" ht="81.400000000000006" x14ac:dyDescent="0.55000000000000004">
      <c r="A453" s="42" t="s">
        <v>935</v>
      </c>
      <c r="B453" s="42">
        <v>14</v>
      </c>
      <c r="C453" s="42" t="s">
        <v>1253</v>
      </c>
      <c r="D453" s="42" t="s">
        <v>923</v>
      </c>
      <c r="E453" s="42" t="s">
        <v>258</v>
      </c>
      <c r="F453" s="42">
        <v>2</v>
      </c>
      <c r="G453" s="46" t="s">
        <v>1690</v>
      </c>
      <c r="H453" s="47"/>
      <c r="I453" s="47"/>
      <c r="J453" s="48" t="s">
        <v>1935</v>
      </c>
      <c r="K453" s="48" t="s">
        <v>1936</v>
      </c>
      <c r="L453" s="59" t="s">
        <v>2800</v>
      </c>
      <c r="M453" s="56"/>
      <c r="N453" s="75"/>
    </row>
    <row r="454" spans="1:14" ht="63.75" x14ac:dyDescent="0.55000000000000004">
      <c r="A454" s="42" t="s">
        <v>941</v>
      </c>
      <c r="B454" s="42">
        <v>14</v>
      </c>
      <c r="C454" s="42" t="s">
        <v>1253</v>
      </c>
      <c r="D454" s="42" t="s">
        <v>942</v>
      </c>
      <c r="E454" s="42" t="s">
        <v>258</v>
      </c>
      <c r="F454" s="42">
        <v>1</v>
      </c>
      <c r="G454" s="46" t="s">
        <v>1683</v>
      </c>
      <c r="H454" s="47"/>
      <c r="I454" s="47"/>
      <c r="J454" s="48" t="s">
        <v>1935</v>
      </c>
      <c r="K454" s="48" t="s">
        <v>1936</v>
      </c>
      <c r="L454" s="59" t="s">
        <v>2800</v>
      </c>
      <c r="M454" s="56"/>
      <c r="N454" s="75"/>
    </row>
    <row r="455" spans="1:14" ht="93" x14ac:dyDescent="0.55000000000000004">
      <c r="A455" s="42" t="s">
        <v>948</v>
      </c>
      <c r="B455" s="42">
        <v>14</v>
      </c>
      <c r="C455" s="42" t="s">
        <v>1253</v>
      </c>
      <c r="D455" s="42" t="s">
        <v>942</v>
      </c>
      <c r="E455" s="42" t="s">
        <v>258</v>
      </c>
      <c r="F455" s="42">
        <v>2</v>
      </c>
      <c r="G455" s="46" t="s">
        <v>949</v>
      </c>
      <c r="H455" s="47"/>
      <c r="I455" s="47"/>
      <c r="J455" s="48" t="s">
        <v>1935</v>
      </c>
      <c r="K455" s="48" t="s">
        <v>1936</v>
      </c>
      <c r="L455" s="59" t="s">
        <v>2800</v>
      </c>
      <c r="M455" s="56"/>
      <c r="N455" s="75"/>
    </row>
    <row r="456" spans="1:14" ht="81.400000000000006" x14ac:dyDescent="0.55000000000000004">
      <c r="A456" s="42" t="s">
        <v>954</v>
      </c>
      <c r="B456" s="42">
        <v>14</v>
      </c>
      <c r="C456" s="42" t="s">
        <v>1253</v>
      </c>
      <c r="D456" s="42" t="s">
        <v>942</v>
      </c>
      <c r="E456" s="42" t="s">
        <v>258</v>
      </c>
      <c r="F456" s="42">
        <v>2</v>
      </c>
      <c r="G456" s="46" t="s">
        <v>955</v>
      </c>
      <c r="H456" s="47"/>
      <c r="I456" s="47"/>
      <c r="J456" s="48" t="s">
        <v>1935</v>
      </c>
      <c r="K456" s="48" t="s">
        <v>1936</v>
      </c>
      <c r="L456" s="60" t="s">
        <v>1984</v>
      </c>
      <c r="M456" s="56" t="s">
        <v>2758</v>
      </c>
      <c r="N456" s="75"/>
    </row>
    <row r="457" spans="1:14" ht="63.75" x14ac:dyDescent="0.55000000000000004">
      <c r="A457" s="42" t="s">
        <v>966</v>
      </c>
      <c r="B457" s="42">
        <v>14</v>
      </c>
      <c r="C457" s="42" t="s">
        <v>1253</v>
      </c>
      <c r="D457" s="42" t="s">
        <v>967</v>
      </c>
      <c r="E457" s="42" t="s">
        <v>258</v>
      </c>
      <c r="F457" s="42">
        <v>1</v>
      </c>
      <c r="G457" s="46" t="s">
        <v>1684</v>
      </c>
      <c r="H457" s="47"/>
      <c r="I457" s="47"/>
      <c r="J457" s="48" t="s">
        <v>1935</v>
      </c>
      <c r="K457" s="48" t="s">
        <v>1936</v>
      </c>
      <c r="L457" s="59" t="s">
        <v>2800</v>
      </c>
      <c r="M457" s="56"/>
      <c r="N457" s="75" t="s">
        <v>1994</v>
      </c>
    </row>
    <row r="458" spans="1:14" ht="63.75" x14ac:dyDescent="0.55000000000000004">
      <c r="A458" s="42" t="s">
        <v>973</v>
      </c>
      <c r="B458" s="42">
        <v>14</v>
      </c>
      <c r="C458" s="42" t="s">
        <v>1253</v>
      </c>
      <c r="D458" s="42" t="s">
        <v>967</v>
      </c>
      <c r="E458" s="42" t="s">
        <v>258</v>
      </c>
      <c r="F458" s="42">
        <v>2</v>
      </c>
      <c r="G458" s="46" t="s">
        <v>1691</v>
      </c>
      <c r="H458" s="47"/>
      <c r="I458" s="47"/>
      <c r="J458" s="48" t="s">
        <v>1935</v>
      </c>
      <c r="K458" s="48" t="s">
        <v>1936</v>
      </c>
      <c r="L458" s="60" t="s">
        <v>1984</v>
      </c>
      <c r="M458" s="56" t="s">
        <v>2759</v>
      </c>
      <c r="N458" s="75" t="s">
        <v>2798</v>
      </c>
    </row>
    <row r="459" spans="1:14" ht="58.15" x14ac:dyDescent="0.55000000000000004">
      <c r="A459" s="42" t="s">
        <v>979</v>
      </c>
      <c r="B459" s="42">
        <v>14</v>
      </c>
      <c r="C459" s="42" t="s">
        <v>1253</v>
      </c>
      <c r="D459" s="42" t="s">
        <v>980</v>
      </c>
      <c r="E459" s="42" t="s">
        <v>105</v>
      </c>
      <c r="F459" s="42">
        <v>1</v>
      </c>
      <c r="G459" s="46" t="s">
        <v>981</v>
      </c>
      <c r="H459" s="47"/>
      <c r="I459" s="47"/>
      <c r="J459" s="48" t="s">
        <v>1935</v>
      </c>
      <c r="K459" s="48" t="s">
        <v>1936</v>
      </c>
      <c r="L459" s="59" t="s">
        <v>2800</v>
      </c>
      <c r="M459" s="56"/>
      <c r="N459" s="75"/>
    </row>
    <row r="460" spans="1:14" ht="69.75" x14ac:dyDescent="0.55000000000000004">
      <c r="A460" s="42" t="s">
        <v>1692</v>
      </c>
      <c r="B460" s="42">
        <v>14</v>
      </c>
      <c r="C460" s="42" t="s">
        <v>1253</v>
      </c>
      <c r="D460" s="42" t="s">
        <v>980</v>
      </c>
      <c r="E460" s="42" t="s">
        <v>105</v>
      </c>
      <c r="F460" s="42">
        <v>2</v>
      </c>
      <c r="G460" s="46" t="s">
        <v>1693</v>
      </c>
      <c r="H460" s="47"/>
      <c r="I460" s="47"/>
      <c r="J460" s="48" t="s">
        <v>1935</v>
      </c>
      <c r="K460" s="48" t="s">
        <v>1936</v>
      </c>
      <c r="L460" s="60" t="s">
        <v>1984</v>
      </c>
      <c r="M460" s="56" t="s">
        <v>2760</v>
      </c>
      <c r="N460" s="75"/>
    </row>
    <row r="461" spans="1:14" ht="94.5" x14ac:dyDescent="0.55000000000000004">
      <c r="A461" s="65" t="s">
        <v>2205</v>
      </c>
      <c r="B461" s="42">
        <v>14</v>
      </c>
      <c r="C461" s="65" t="s">
        <v>1253</v>
      </c>
      <c r="D461" s="65" t="s">
        <v>2006</v>
      </c>
      <c r="E461" s="67" t="s">
        <v>105</v>
      </c>
      <c r="F461" s="67">
        <v>1</v>
      </c>
      <c r="G461" s="65" t="s">
        <v>2539</v>
      </c>
      <c r="H461" s="63"/>
      <c r="I461" s="63"/>
      <c r="J461" s="64"/>
      <c r="K461" s="64"/>
      <c r="L461" s="59" t="s">
        <v>2800</v>
      </c>
      <c r="M461" s="56"/>
      <c r="N461" s="75" t="s">
        <v>2666</v>
      </c>
    </row>
    <row r="462" spans="1:14" ht="129.4" x14ac:dyDescent="0.55000000000000004">
      <c r="A462" s="65" t="s">
        <v>2206</v>
      </c>
      <c r="B462" s="42">
        <v>14</v>
      </c>
      <c r="C462" s="65" t="s">
        <v>1253</v>
      </c>
      <c r="D462" s="65" t="s">
        <v>2006</v>
      </c>
      <c r="E462" s="67" t="s">
        <v>105</v>
      </c>
      <c r="F462" s="67">
        <v>1</v>
      </c>
      <c r="G462" s="65" t="s">
        <v>2540</v>
      </c>
      <c r="H462" s="63"/>
      <c r="I462" s="63"/>
      <c r="J462" s="64"/>
      <c r="K462" s="64"/>
      <c r="L462" s="59" t="s">
        <v>2800</v>
      </c>
      <c r="M462" s="56"/>
      <c r="N462" s="75" t="s">
        <v>2666</v>
      </c>
    </row>
    <row r="463" spans="1:14" ht="210.75" x14ac:dyDescent="0.55000000000000004">
      <c r="A463" s="65" t="s">
        <v>2207</v>
      </c>
      <c r="B463" s="42">
        <v>14</v>
      </c>
      <c r="C463" s="65" t="s">
        <v>1253</v>
      </c>
      <c r="D463" s="65" t="s">
        <v>2006</v>
      </c>
      <c r="E463" s="67" t="s">
        <v>105</v>
      </c>
      <c r="F463" s="67">
        <v>2</v>
      </c>
      <c r="G463" s="65" t="s">
        <v>2541</v>
      </c>
      <c r="H463" s="63"/>
      <c r="I463" s="63"/>
      <c r="J463" s="64"/>
      <c r="K463" s="64"/>
      <c r="L463" s="59" t="s">
        <v>2800</v>
      </c>
      <c r="M463" s="56"/>
      <c r="N463" s="75" t="s">
        <v>2666</v>
      </c>
    </row>
    <row r="464" spans="1:14" ht="59.65" x14ac:dyDescent="0.55000000000000004">
      <c r="A464" s="65" t="s">
        <v>2208</v>
      </c>
      <c r="B464" s="42">
        <v>14</v>
      </c>
      <c r="C464" s="65" t="s">
        <v>1253</v>
      </c>
      <c r="D464" s="65" t="s">
        <v>2006</v>
      </c>
      <c r="E464" s="67" t="s">
        <v>105</v>
      </c>
      <c r="F464" s="67">
        <v>2</v>
      </c>
      <c r="G464" s="65" t="s">
        <v>2542</v>
      </c>
      <c r="H464" s="63"/>
      <c r="I464" s="63"/>
      <c r="J464" s="64"/>
      <c r="K464" s="64"/>
      <c r="L464" s="59" t="s">
        <v>2800</v>
      </c>
      <c r="M464" s="56"/>
      <c r="N464" s="75" t="s">
        <v>2666</v>
      </c>
    </row>
    <row r="465" spans="1:14" ht="129.4" x14ac:dyDescent="0.55000000000000004">
      <c r="A465" s="65" t="s">
        <v>2209</v>
      </c>
      <c r="B465" s="42">
        <v>14</v>
      </c>
      <c r="C465" s="65" t="s">
        <v>1253</v>
      </c>
      <c r="D465" s="65" t="s">
        <v>2006</v>
      </c>
      <c r="E465" s="67" t="s">
        <v>105</v>
      </c>
      <c r="F465" s="67">
        <v>2</v>
      </c>
      <c r="G465" s="65" t="s">
        <v>2543</v>
      </c>
      <c r="H465" s="63"/>
      <c r="I465" s="63"/>
      <c r="J465" s="64"/>
      <c r="K465" s="64"/>
      <c r="L465" s="59" t="s">
        <v>2800</v>
      </c>
      <c r="M465" s="56"/>
      <c r="N465" s="75" t="s">
        <v>2666</v>
      </c>
    </row>
    <row r="466" spans="1:14" ht="48" x14ac:dyDescent="0.55000000000000004">
      <c r="A466" s="65" t="s">
        <v>2210</v>
      </c>
      <c r="B466" s="42">
        <v>14</v>
      </c>
      <c r="C466" s="65" t="s">
        <v>1253</v>
      </c>
      <c r="D466" s="65" t="s">
        <v>2006</v>
      </c>
      <c r="E466" s="67" t="s">
        <v>105</v>
      </c>
      <c r="F466" s="67">
        <v>2</v>
      </c>
      <c r="G466" s="65" t="s">
        <v>2544</v>
      </c>
      <c r="H466" s="63"/>
      <c r="I466" s="63"/>
      <c r="J466" s="64"/>
      <c r="K466" s="64"/>
      <c r="L466" s="59" t="s">
        <v>2800</v>
      </c>
      <c r="M466" s="56"/>
      <c r="N466" s="75" t="s">
        <v>2666</v>
      </c>
    </row>
    <row r="467" spans="1:14" ht="71.25" x14ac:dyDescent="0.55000000000000004">
      <c r="A467" s="65" t="s">
        <v>2211</v>
      </c>
      <c r="B467" s="42">
        <v>14</v>
      </c>
      <c r="C467" s="65" t="s">
        <v>1253</v>
      </c>
      <c r="D467" s="65" t="s">
        <v>916</v>
      </c>
      <c r="E467" s="67" t="s">
        <v>105</v>
      </c>
      <c r="F467" s="67">
        <v>1</v>
      </c>
      <c r="G467" s="65" t="s">
        <v>2545</v>
      </c>
      <c r="H467" s="63"/>
      <c r="I467" s="63"/>
      <c r="J467" s="64"/>
      <c r="K467" s="64"/>
      <c r="L467" s="59" t="s">
        <v>2800</v>
      </c>
      <c r="M467" s="56"/>
      <c r="N467" s="75" t="s">
        <v>2666</v>
      </c>
    </row>
    <row r="468" spans="1:14" ht="175.9" x14ac:dyDescent="0.55000000000000004">
      <c r="A468" s="65" t="s">
        <v>2212</v>
      </c>
      <c r="B468" s="42">
        <v>14</v>
      </c>
      <c r="C468" s="65" t="s">
        <v>1253</v>
      </c>
      <c r="D468" s="65" t="s">
        <v>916</v>
      </c>
      <c r="E468" s="67" t="s">
        <v>105</v>
      </c>
      <c r="F468" s="67">
        <v>1</v>
      </c>
      <c r="G468" s="65" t="s">
        <v>2546</v>
      </c>
      <c r="H468" s="63"/>
      <c r="I468" s="63"/>
      <c r="J468" s="64"/>
      <c r="K468" s="64"/>
      <c r="L468" s="59" t="s">
        <v>2800</v>
      </c>
      <c r="M468" s="56"/>
      <c r="N468" s="75" t="s">
        <v>2666</v>
      </c>
    </row>
    <row r="469" spans="1:14" ht="59.65" x14ac:dyDescent="0.55000000000000004">
      <c r="A469" s="65" t="s">
        <v>2213</v>
      </c>
      <c r="B469" s="42">
        <v>14</v>
      </c>
      <c r="C469" s="65" t="s">
        <v>1253</v>
      </c>
      <c r="D469" s="65" t="s">
        <v>916</v>
      </c>
      <c r="E469" s="67" t="s">
        <v>105</v>
      </c>
      <c r="F469" s="67">
        <v>1</v>
      </c>
      <c r="G469" s="65" t="s">
        <v>2547</v>
      </c>
      <c r="H469" s="63"/>
      <c r="I469" s="63"/>
      <c r="J469" s="64"/>
      <c r="K469" s="64"/>
      <c r="L469" s="59" t="s">
        <v>2800</v>
      </c>
      <c r="M469" s="56"/>
      <c r="N469" s="75" t="s">
        <v>2666</v>
      </c>
    </row>
    <row r="470" spans="1:14" ht="82.9" x14ac:dyDescent="0.55000000000000004">
      <c r="A470" s="65" t="s">
        <v>2214</v>
      </c>
      <c r="B470" s="42">
        <v>14</v>
      </c>
      <c r="C470" s="65" t="s">
        <v>1253</v>
      </c>
      <c r="D470" s="65" t="s">
        <v>916</v>
      </c>
      <c r="E470" s="67" t="s">
        <v>105</v>
      </c>
      <c r="F470" s="67">
        <v>1</v>
      </c>
      <c r="G470" s="65" t="s">
        <v>2548</v>
      </c>
      <c r="H470" s="63"/>
      <c r="I470" s="63"/>
      <c r="J470" s="64"/>
      <c r="K470" s="64"/>
      <c r="L470" s="59" t="s">
        <v>2800</v>
      </c>
      <c r="M470" s="56"/>
      <c r="N470" s="75" t="s">
        <v>2666</v>
      </c>
    </row>
    <row r="471" spans="1:14" ht="199.15" x14ac:dyDescent="0.55000000000000004">
      <c r="A471" s="65" t="s">
        <v>2215</v>
      </c>
      <c r="B471" s="42">
        <v>14</v>
      </c>
      <c r="C471" s="65" t="s">
        <v>1253</v>
      </c>
      <c r="D471" s="65" t="s">
        <v>916</v>
      </c>
      <c r="E471" s="67" t="s">
        <v>105</v>
      </c>
      <c r="F471" s="67">
        <v>1</v>
      </c>
      <c r="G471" s="65" t="s">
        <v>2549</v>
      </c>
      <c r="H471" s="63"/>
      <c r="I471" s="63"/>
      <c r="J471" s="64"/>
      <c r="K471" s="64"/>
      <c r="L471" s="59" t="s">
        <v>2800</v>
      </c>
      <c r="M471" s="56"/>
      <c r="N471" s="75" t="s">
        <v>2666</v>
      </c>
    </row>
    <row r="472" spans="1:14" ht="94.5" x14ac:dyDescent="0.55000000000000004">
      <c r="A472" s="65" t="s">
        <v>2216</v>
      </c>
      <c r="B472" s="42">
        <v>14</v>
      </c>
      <c r="C472" s="65" t="s">
        <v>1253</v>
      </c>
      <c r="D472" s="65" t="s">
        <v>916</v>
      </c>
      <c r="E472" s="67" t="s">
        <v>105</v>
      </c>
      <c r="F472" s="67" t="s">
        <v>2668</v>
      </c>
      <c r="G472" s="65" t="s">
        <v>2550</v>
      </c>
      <c r="H472" s="63"/>
      <c r="I472" s="63"/>
      <c r="J472" s="64"/>
      <c r="K472" s="64"/>
      <c r="L472" s="59" t="s">
        <v>2800</v>
      </c>
      <c r="M472" s="56"/>
      <c r="N472" s="75" t="s">
        <v>2666</v>
      </c>
    </row>
    <row r="473" spans="1:14" ht="71.25" x14ac:dyDescent="0.55000000000000004">
      <c r="A473" s="65" t="s">
        <v>2217</v>
      </c>
      <c r="B473" s="42">
        <v>14</v>
      </c>
      <c r="C473" s="65" t="s">
        <v>1253</v>
      </c>
      <c r="D473" s="65" t="s">
        <v>916</v>
      </c>
      <c r="E473" s="67" t="s">
        <v>105</v>
      </c>
      <c r="F473" s="67" t="s">
        <v>2667</v>
      </c>
      <c r="G473" s="65" t="s">
        <v>2551</v>
      </c>
      <c r="H473" s="63"/>
      <c r="I473" s="63"/>
      <c r="J473" s="64"/>
      <c r="K473" s="64"/>
      <c r="L473" s="59" t="s">
        <v>2800</v>
      </c>
      <c r="M473" s="56"/>
      <c r="N473" s="75" t="s">
        <v>2666</v>
      </c>
    </row>
    <row r="474" spans="1:14" ht="36.4" x14ac:dyDescent="0.55000000000000004">
      <c r="A474" s="65" t="s">
        <v>2218</v>
      </c>
      <c r="B474" s="42">
        <v>14</v>
      </c>
      <c r="C474" s="65" t="s">
        <v>1253</v>
      </c>
      <c r="D474" s="65" t="s">
        <v>923</v>
      </c>
      <c r="E474" s="67" t="s">
        <v>258</v>
      </c>
      <c r="F474" s="67" t="s">
        <v>2668</v>
      </c>
      <c r="G474" s="65" t="s">
        <v>2552</v>
      </c>
      <c r="H474" s="63"/>
      <c r="I474" s="63"/>
      <c r="J474" s="64"/>
      <c r="K474" s="64"/>
      <c r="L474" s="59" t="s">
        <v>2800</v>
      </c>
      <c r="M474" s="56"/>
      <c r="N474" s="75" t="s">
        <v>2666</v>
      </c>
    </row>
    <row r="475" spans="1:14" ht="104.65" x14ac:dyDescent="0.55000000000000004">
      <c r="A475" s="42" t="s">
        <v>960</v>
      </c>
      <c r="B475" s="42">
        <v>14</v>
      </c>
      <c r="C475" s="42" t="s">
        <v>1253</v>
      </c>
      <c r="D475" s="42" t="s">
        <v>942</v>
      </c>
      <c r="E475" s="42" t="s">
        <v>258</v>
      </c>
      <c r="F475" s="42">
        <v>2</v>
      </c>
      <c r="G475" s="46" t="s">
        <v>961</v>
      </c>
      <c r="H475" s="47"/>
      <c r="I475" s="47"/>
      <c r="J475" s="48" t="s">
        <v>1935</v>
      </c>
      <c r="K475" s="48" t="s">
        <v>1936</v>
      </c>
      <c r="L475" s="59" t="s">
        <v>2800</v>
      </c>
      <c r="M475" s="56"/>
      <c r="N475" s="75"/>
    </row>
    <row r="476" spans="1:14" ht="104.65" x14ac:dyDescent="0.55000000000000004">
      <c r="A476" s="42" t="s">
        <v>1694</v>
      </c>
      <c r="B476" s="42">
        <v>14</v>
      </c>
      <c r="C476" s="42" t="s">
        <v>1253</v>
      </c>
      <c r="D476" s="42" t="s">
        <v>897</v>
      </c>
      <c r="E476" s="42" t="s">
        <v>105</v>
      </c>
      <c r="F476" s="42">
        <v>2</v>
      </c>
      <c r="G476" s="46" t="s">
        <v>1695</v>
      </c>
      <c r="H476" s="47"/>
      <c r="I476" s="47"/>
      <c r="J476" s="48" t="s">
        <v>1935</v>
      </c>
      <c r="K476" s="48" t="s">
        <v>1936</v>
      </c>
      <c r="L476" s="59" t="s">
        <v>2800</v>
      </c>
      <c r="M476" s="56"/>
      <c r="N476" s="75"/>
    </row>
    <row r="477" spans="1:14" ht="82.9" x14ac:dyDescent="0.55000000000000004">
      <c r="A477" s="65" t="s">
        <v>2219</v>
      </c>
      <c r="B477" s="42">
        <v>14</v>
      </c>
      <c r="C477" s="65" t="s">
        <v>1253</v>
      </c>
      <c r="D477" s="65" t="s">
        <v>897</v>
      </c>
      <c r="E477" s="67" t="s">
        <v>105</v>
      </c>
      <c r="F477" s="67" t="s">
        <v>1985</v>
      </c>
      <c r="G477" s="65" t="s">
        <v>2553</v>
      </c>
      <c r="H477" s="63"/>
      <c r="I477" s="63"/>
      <c r="J477" s="64"/>
      <c r="K477" s="64"/>
      <c r="L477" s="58" t="s">
        <v>1968</v>
      </c>
      <c r="M477" s="56" t="s">
        <v>2783</v>
      </c>
      <c r="N477" s="75" t="s">
        <v>2666</v>
      </c>
    </row>
    <row r="478" spans="1:14" ht="129.4" x14ac:dyDescent="0.55000000000000004">
      <c r="A478" s="65" t="s">
        <v>2220</v>
      </c>
      <c r="B478" s="42">
        <v>14</v>
      </c>
      <c r="C478" s="65" t="s">
        <v>1253</v>
      </c>
      <c r="D478" s="65" t="s">
        <v>916</v>
      </c>
      <c r="E478" s="67" t="s">
        <v>105</v>
      </c>
      <c r="F478" s="67" t="s">
        <v>1985</v>
      </c>
      <c r="G478" s="65" t="s">
        <v>2554</v>
      </c>
      <c r="H478" s="63"/>
      <c r="I478" s="63"/>
      <c r="J478" s="64"/>
      <c r="K478" s="64"/>
      <c r="L478" s="58" t="s">
        <v>1968</v>
      </c>
      <c r="M478" s="56" t="s">
        <v>2783</v>
      </c>
      <c r="N478" s="75" t="s">
        <v>2666</v>
      </c>
    </row>
    <row r="479" spans="1:14" ht="409.6" x14ac:dyDescent="0.55000000000000004">
      <c r="A479" s="65" t="s">
        <v>2221</v>
      </c>
      <c r="B479" s="42">
        <v>14</v>
      </c>
      <c r="C479" s="65" t="s">
        <v>1253</v>
      </c>
      <c r="D479" s="65" t="s">
        <v>916</v>
      </c>
      <c r="E479" s="67" t="s">
        <v>105</v>
      </c>
      <c r="F479" s="67" t="s">
        <v>1985</v>
      </c>
      <c r="G479" s="65" t="s">
        <v>2555</v>
      </c>
      <c r="H479" s="63"/>
      <c r="I479" s="63"/>
      <c r="J479" s="64"/>
      <c r="K479" s="64"/>
      <c r="L479" s="58" t="s">
        <v>1968</v>
      </c>
      <c r="M479" s="56" t="s">
        <v>2783</v>
      </c>
      <c r="N479" s="75" t="s">
        <v>2666</v>
      </c>
    </row>
    <row r="480" spans="1:14" ht="152.65" x14ac:dyDescent="0.55000000000000004">
      <c r="A480" s="65" t="s">
        <v>2222</v>
      </c>
      <c r="B480" s="42">
        <v>14</v>
      </c>
      <c r="C480" s="65" t="s">
        <v>1253</v>
      </c>
      <c r="D480" s="65" t="s">
        <v>916</v>
      </c>
      <c r="E480" s="67" t="s">
        <v>105</v>
      </c>
      <c r="F480" s="67" t="s">
        <v>1985</v>
      </c>
      <c r="G480" s="65" t="s">
        <v>2556</v>
      </c>
      <c r="H480" s="63"/>
      <c r="I480" s="63"/>
      <c r="J480" s="64"/>
      <c r="K480" s="64"/>
      <c r="L480" s="58" t="s">
        <v>1968</v>
      </c>
      <c r="M480" s="56" t="s">
        <v>2783</v>
      </c>
      <c r="N480" s="75" t="s">
        <v>2666</v>
      </c>
    </row>
    <row r="481" spans="1:14" ht="141" x14ac:dyDescent="0.55000000000000004">
      <c r="A481" s="65" t="s">
        <v>2223</v>
      </c>
      <c r="B481" s="42">
        <v>14</v>
      </c>
      <c r="C481" s="65" t="s">
        <v>1253</v>
      </c>
      <c r="D481" s="65" t="s">
        <v>916</v>
      </c>
      <c r="E481" s="67" t="s">
        <v>105</v>
      </c>
      <c r="F481" s="67" t="s">
        <v>1985</v>
      </c>
      <c r="G481" s="65" t="s">
        <v>2557</v>
      </c>
      <c r="H481" s="63"/>
      <c r="I481" s="63"/>
      <c r="J481" s="64"/>
      <c r="K481" s="64"/>
      <c r="L481" s="59" t="s">
        <v>2800</v>
      </c>
      <c r="M481" s="56" t="s">
        <v>2784</v>
      </c>
      <c r="N481" s="75" t="s">
        <v>2666</v>
      </c>
    </row>
    <row r="482" spans="1:14" ht="199.15" x14ac:dyDescent="0.55000000000000004">
      <c r="A482" s="65" t="s">
        <v>2224</v>
      </c>
      <c r="B482" s="42">
        <v>14</v>
      </c>
      <c r="C482" s="65" t="s">
        <v>1253</v>
      </c>
      <c r="D482" s="65" t="s">
        <v>923</v>
      </c>
      <c r="E482" s="67" t="s">
        <v>258</v>
      </c>
      <c r="F482" s="67" t="s">
        <v>2668</v>
      </c>
      <c r="G482" s="65" t="s">
        <v>2558</v>
      </c>
      <c r="H482" s="63"/>
      <c r="I482" s="63"/>
      <c r="J482" s="64"/>
      <c r="K482" s="64"/>
      <c r="L482" s="59" t="s">
        <v>2800</v>
      </c>
      <c r="M482" s="56"/>
      <c r="N482" s="75" t="s">
        <v>2666</v>
      </c>
    </row>
    <row r="483" spans="1:14" ht="94.5" x14ac:dyDescent="0.55000000000000004">
      <c r="A483" s="65" t="s">
        <v>2225</v>
      </c>
      <c r="B483" s="42">
        <v>14</v>
      </c>
      <c r="C483" s="65" t="s">
        <v>1253</v>
      </c>
      <c r="D483" s="65" t="s">
        <v>923</v>
      </c>
      <c r="E483" s="67" t="s">
        <v>105</v>
      </c>
      <c r="F483" s="67">
        <v>2</v>
      </c>
      <c r="G483" s="65" t="s">
        <v>2559</v>
      </c>
      <c r="H483" s="63"/>
      <c r="I483" s="63"/>
      <c r="J483" s="64"/>
      <c r="K483" s="64"/>
      <c r="L483" s="60" t="s">
        <v>1984</v>
      </c>
      <c r="M483" s="56" t="s">
        <v>2785</v>
      </c>
      <c r="N483" s="75" t="s">
        <v>2666</v>
      </c>
    </row>
    <row r="484" spans="1:14" ht="69.75" x14ac:dyDescent="0.55000000000000004">
      <c r="A484" s="42" t="s">
        <v>986</v>
      </c>
      <c r="B484" s="42">
        <v>15</v>
      </c>
      <c r="C484" s="42" t="s">
        <v>1248</v>
      </c>
      <c r="D484" s="42" t="s">
        <v>152</v>
      </c>
      <c r="E484" s="42" t="s">
        <v>105</v>
      </c>
      <c r="F484" s="42">
        <v>1</v>
      </c>
      <c r="G484" s="46" t="s">
        <v>988</v>
      </c>
      <c r="H484" s="47"/>
      <c r="I484" s="47"/>
      <c r="J484" s="48" t="s">
        <v>1926</v>
      </c>
      <c r="K484" s="48" t="s">
        <v>1927</v>
      </c>
      <c r="L484" s="59" t="s">
        <v>2800</v>
      </c>
      <c r="M484" s="56"/>
      <c r="N484" s="75"/>
    </row>
    <row r="485" spans="1:14" ht="58.15" x14ac:dyDescent="0.55000000000000004">
      <c r="A485" s="42" t="s">
        <v>993</v>
      </c>
      <c r="B485" s="42">
        <v>15</v>
      </c>
      <c r="C485" s="42" t="s">
        <v>1248</v>
      </c>
      <c r="D485" s="42" t="s">
        <v>152</v>
      </c>
      <c r="E485" s="42" t="s">
        <v>105</v>
      </c>
      <c r="F485" s="42">
        <v>1</v>
      </c>
      <c r="G485" s="46" t="s">
        <v>994</v>
      </c>
      <c r="H485" s="47"/>
      <c r="I485" s="47"/>
      <c r="J485" s="48" t="s">
        <v>1947</v>
      </c>
      <c r="K485" s="48" t="s">
        <v>1948</v>
      </c>
      <c r="L485" s="59" t="s">
        <v>2800</v>
      </c>
      <c r="M485" s="56"/>
      <c r="N485" s="75"/>
    </row>
    <row r="486" spans="1:14" ht="93" x14ac:dyDescent="0.55000000000000004">
      <c r="A486" s="42" t="s">
        <v>1701</v>
      </c>
      <c r="B486" s="42">
        <v>15</v>
      </c>
      <c r="C486" s="42" t="s">
        <v>1248</v>
      </c>
      <c r="D486" s="42" t="s">
        <v>152</v>
      </c>
      <c r="E486" s="42" t="s">
        <v>105</v>
      </c>
      <c r="F486" s="42">
        <v>2</v>
      </c>
      <c r="G486" s="46" t="s">
        <v>1702</v>
      </c>
      <c r="H486" s="47"/>
      <c r="I486" s="47"/>
      <c r="J486" s="48" t="s">
        <v>1947</v>
      </c>
      <c r="K486" s="48" t="s">
        <v>1948</v>
      </c>
      <c r="L486" s="59" t="s">
        <v>2800</v>
      </c>
      <c r="M486" s="56"/>
      <c r="N486" s="75"/>
    </row>
    <row r="487" spans="1:14" ht="63.75" x14ac:dyDescent="0.55000000000000004">
      <c r="A487" s="42" t="s">
        <v>999</v>
      </c>
      <c r="B487" s="42">
        <v>15</v>
      </c>
      <c r="C487" s="42" t="s">
        <v>1248</v>
      </c>
      <c r="D487" s="42" t="s">
        <v>735</v>
      </c>
      <c r="E487" s="42" t="s">
        <v>105</v>
      </c>
      <c r="F487" s="42">
        <v>1</v>
      </c>
      <c r="G487" s="46" t="s">
        <v>1000</v>
      </c>
      <c r="H487" s="47"/>
      <c r="I487" s="47"/>
      <c r="J487" s="48" t="s">
        <v>1926</v>
      </c>
      <c r="K487" s="48" t="s">
        <v>1927</v>
      </c>
      <c r="L487" s="59" t="s">
        <v>2800</v>
      </c>
      <c r="M487" s="56"/>
      <c r="N487" s="75"/>
    </row>
    <row r="488" spans="1:14" ht="244.15" x14ac:dyDescent="0.55000000000000004">
      <c r="A488" s="42" t="s">
        <v>1005</v>
      </c>
      <c r="B488" s="42">
        <v>15</v>
      </c>
      <c r="C488" s="42" t="s">
        <v>1248</v>
      </c>
      <c r="D488" s="42" t="s">
        <v>1006</v>
      </c>
      <c r="E488" s="42" t="s">
        <v>105</v>
      </c>
      <c r="F488" s="42">
        <v>1</v>
      </c>
      <c r="G488" s="46" t="s">
        <v>1696</v>
      </c>
      <c r="H488" s="47"/>
      <c r="I488" s="47"/>
      <c r="J488" s="48" t="s">
        <v>1947</v>
      </c>
      <c r="K488" s="48" t="s">
        <v>1948</v>
      </c>
      <c r="L488" s="59" t="s">
        <v>2800</v>
      </c>
      <c r="M488" s="56"/>
      <c r="N488" s="75"/>
    </row>
    <row r="489" spans="1:14" ht="139.5" x14ac:dyDescent="0.55000000000000004">
      <c r="A489" s="42" t="s">
        <v>1012</v>
      </c>
      <c r="B489" s="42">
        <v>15</v>
      </c>
      <c r="C489" s="42" t="s">
        <v>1248</v>
      </c>
      <c r="D489" s="42" t="s">
        <v>1006</v>
      </c>
      <c r="E489" s="42" t="s">
        <v>105</v>
      </c>
      <c r="F489" s="42">
        <v>1</v>
      </c>
      <c r="G489" s="46" t="s">
        <v>1697</v>
      </c>
      <c r="H489" s="47"/>
      <c r="I489" s="47"/>
      <c r="J489" s="48" t="s">
        <v>1947</v>
      </c>
      <c r="K489" s="48" t="s">
        <v>1948</v>
      </c>
      <c r="L489" s="59" t="s">
        <v>2800</v>
      </c>
      <c r="M489" s="56"/>
      <c r="N489" s="75"/>
    </row>
    <row r="490" spans="1:14" ht="63.75" x14ac:dyDescent="0.55000000000000004">
      <c r="A490" s="42" t="s">
        <v>1018</v>
      </c>
      <c r="B490" s="42">
        <v>15</v>
      </c>
      <c r="C490" s="42" t="s">
        <v>1248</v>
      </c>
      <c r="D490" s="42" t="s">
        <v>1006</v>
      </c>
      <c r="E490" s="42" t="s">
        <v>105</v>
      </c>
      <c r="F490" s="42">
        <v>1</v>
      </c>
      <c r="G490" s="46" t="s">
        <v>1698</v>
      </c>
      <c r="H490" s="47"/>
      <c r="I490" s="47"/>
      <c r="J490" s="48" t="s">
        <v>1947</v>
      </c>
      <c r="K490" s="48" t="s">
        <v>1948</v>
      </c>
      <c r="L490" s="59" t="s">
        <v>2800</v>
      </c>
      <c r="M490" s="56"/>
      <c r="N490" s="75"/>
    </row>
    <row r="491" spans="1:14" ht="63.75" x14ac:dyDescent="0.55000000000000004">
      <c r="A491" s="42" t="s">
        <v>1703</v>
      </c>
      <c r="B491" s="42">
        <v>15</v>
      </c>
      <c r="C491" s="42" t="s">
        <v>1248</v>
      </c>
      <c r="D491" s="42" t="s">
        <v>1006</v>
      </c>
      <c r="E491" s="42" t="s">
        <v>105</v>
      </c>
      <c r="F491" s="42">
        <v>2</v>
      </c>
      <c r="G491" s="46" t="s">
        <v>1704</v>
      </c>
      <c r="H491" s="47"/>
      <c r="I491" s="47"/>
      <c r="J491" s="48" t="s">
        <v>1947</v>
      </c>
      <c r="K491" s="48" t="s">
        <v>1948</v>
      </c>
      <c r="L491" s="59" t="s">
        <v>2800</v>
      </c>
      <c r="M491" s="56"/>
      <c r="N491" s="75"/>
    </row>
    <row r="492" spans="1:14" ht="209.25" x14ac:dyDescent="0.55000000000000004">
      <c r="A492" s="42" t="s">
        <v>1705</v>
      </c>
      <c r="B492" s="42">
        <v>15</v>
      </c>
      <c r="C492" s="42" t="s">
        <v>1248</v>
      </c>
      <c r="D492" s="42" t="s">
        <v>1006</v>
      </c>
      <c r="E492" s="42" t="s">
        <v>105</v>
      </c>
      <c r="F492" s="42">
        <v>2</v>
      </c>
      <c r="G492" s="46" t="s">
        <v>1706</v>
      </c>
      <c r="H492" s="47"/>
      <c r="I492" s="47"/>
      <c r="J492" s="48" t="s">
        <v>1947</v>
      </c>
      <c r="K492" s="48" t="s">
        <v>1948</v>
      </c>
      <c r="L492" s="59" t="s">
        <v>2800</v>
      </c>
      <c r="M492" s="56"/>
      <c r="N492" s="75"/>
    </row>
    <row r="493" spans="1:14" ht="93" x14ac:dyDescent="0.55000000000000004">
      <c r="A493" s="42" t="s">
        <v>1707</v>
      </c>
      <c r="B493" s="42">
        <v>15</v>
      </c>
      <c r="C493" s="42" t="s">
        <v>1248</v>
      </c>
      <c r="D493" s="42" t="s">
        <v>1006</v>
      </c>
      <c r="E493" s="42" t="s">
        <v>105</v>
      </c>
      <c r="F493" s="42">
        <v>2</v>
      </c>
      <c r="G493" s="46" t="s">
        <v>1708</v>
      </c>
      <c r="H493" s="47"/>
      <c r="I493" s="47"/>
      <c r="J493" s="48" t="s">
        <v>1947</v>
      </c>
      <c r="K493" s="48" t="s">
        <v>1948</v>
      </c>
      <c r="L493" s="59" t="s">
        <v>2800</v>
      </c>
      <c r="M493" s="56"/>
      <c r="N493" s="75"/>
    </row>
    <row r="494" spans="1:14" ht="151.15" x14ac:dyDescent="0.55000000000000004">
      <c r="A494" s="42" t="s">
        <v>1709</v>
      </c>
      <c r="B494" s="42">
        <v>15</v>
      </c>
      <c r="C494" s="42" t="s">
        <v>1248</v>
      </c>
      <c r="D494" s="42" t="s">
        <v>1006</v>
      </c>
      <c r="E494" s="42" t="s">
        <v>105</v>
      </c>
      <c r="F494" s="42">
        <v>2</v>
      </c>
      <c r="G494" s="46" t="s">
        <v>1710</v>
      </c>
      <c r="H494" s="47"/>
      <c r="I494" s="47"/>
      <c r="J494" s="48" t="s">
        <v>1947</v>
      </c>
      <c r="K494" s="48" t="s">
        <v>1948</v>
      </c>
      <c r="L494" s="59" t="s">
        <v>2800</v>
      </c>
      <c r="M494" s="56"/>
      <c r="N494" s="75"/>
    </row>
    <row r="495" spans="1:14" ht="63.75" x14ac:dyDescent="0.55000000000000004">
      <c r="A495" s="42" t="s">
        <v>1711</v>
      </c>
      <c r="B495" s="42">
        <v>15</v>
      </c>
      <c r="C495" s="42" t="s">
        <v>1248</v>
      </c>
      <c r="D495" s="42" t="s">
        <v>1006</v>
      </c>
      <c r="E495" s="42" t="s">
        <v>105</v>
      </c>
      <c r="F495" s="42">
        <v>2</v>
      </c>
      <c r="G495" s="46" t="s">
        <v>1712</v>
      </c>
      <c r="H495" s="47"/>
      <c r="I495" s="47"/>
      <c r="J495" s="48" t="s">
        <v>1947</v>
      </c>
      <c r="K495" s="48" t="s">
        <v>1948</v>
      </c>
      <c r="L495" s="59" t="s">
        <v>2800</v>
      </c>
      <c r="M495" s="56"/>
      <c r="N495" s="75"/>
    </row>
    <row r="496" spans="1:14" ht="69.75" x14ac:dyDescent="0.55000000000000004">
      <c r="A496" s="42" t="s">
        <v>1713</v>
      </c>
      <c r="B496" s="42">
        <v>15</v>
      </c>
      <c r="C496" s="42" t="s">
        <v>1248</v>
      </c>
      <c r="D496" s="42" t="s">
        <v>1006</v>
      </c>
      <c r="E496" s="42" t="s">
        <v>105</v>
      </c>
      <c r="F496" s="42">
        <v>2</v>
      </c>
      <c r="G496" s="46" t="s">
        <v>1714</v>
      </c>
      <c r="H496" s="47"/>
      <c r="I496" s="47"/>
      <c r="J496" s="49" t="s">
        <v>1957</v>
      </c>
      <c r="K496" s="48" t="s">
        <v>1949</v>
      </c>
      <c r="L496" s="59" t="s">
        <v>2800</v>
      </c>
      <c r="M496" s="56"/>
      <c r="N496" s="75"/>
    </row>
    <row r="497" spans="1:14" ht="63.75" x14ac:dyDescent="0.55000000000000004">
      <c r="A497" s="42" t="s">
        <v>1723</v>
      </c>
      <c r="B497" s="42">
        <v>15</v>
      </c>
      <c r="C497" s="53" t="s">
        <v>1248</v>
      </c>
      <c r="D497" s="42" t="s">
        <v>1006</v>
      </c>
      <c r="E497" s="42" t="s">
        <v>105</v>
      </c>
      <c r="F497" s="42">
        <v>3</v>
      </c>
      <c r="G497" s="46" t="s">
        <v>1724</v>
      </c>
      <c r="H497" s="43"/>
      <c r="I497" s="47"/>
      <c r="J497" s="49" t="s">
        <v>1950</v>
      </c>
      <c r="K497" s="48" t="s">
        <v>1951</v>
      </c>
      <c r="L497" s="59" t="s">
        <v>2800</v>
      </c>
      <c r="M497" s="56"/>
      <c r="N497" s="75"/>
    </row>
    <row r="498" spans="1:14" ht="63.75" x14ac:dyDescent="0.55000000000000004">
      <c r="A498" s="42" t="s">
        <v>1725</v>
      </c>
      <c r="B498" s="42">
        <v>15</v>
      </c>
      <c r="C498" s="42" t="s">
        <v>1248</v>
      </c>
      <c r="D498" s="42" t="s">
        <v>1006</v>
      </c>
      <c r="E498" s="42" t="s">
        <v>105</v>
      </c>
      <c r="F498" s="42">
        <v>3</v>
      </c>
      <c r="G498" s="46" t="s">
        <v>1726</v>
      </c>
      <c r="H498" s="47"/>
      <c r="I498" s="47"/>
      <c r="J498" s="48" t="s">
        <v>1947</v>
      </c>
      <c r="K498" s="48" t="s">
        <v>1948</v>
      </c>
      <c r="L498" s="59" t="s">
        <v>2800</v>
      </c>
      <c r="M498" s="56"/>
      <c r="N498" s="75"/>
    </row>
    <row r="499" spans="1:14" ht="58.15" x14ac:dyDescent="0.55000000000000004">
      <c r="A499" s="42" t="s">
        <v>1038</v>
      </c>
      <c r="B499" s="42">
        <v>15</v>
      </c>
      <c r="C499" s="42" t="s">
        <v>1248</v>
      </c>
      <c r="D499" s="42" t="s">
        <v>1039</v>
      </c>
      <c r="E499" s="42" t="s">
        <v>105</v>
      </c>
      <c r="F499" s="42">
        <v>1</v>
      </c>
      <c r="G499" s="46" t="s">
        <v>1699</v>
      </c>
      <c r="H499" s="47"/>
      <c r="I499" s="47"/>
      <c r="J499" s="48" t="s">
        <v>1947</v>
      </c>
      <c r="K499" s="48" t="s">
        <v>1948</v>
      </c>
      <c r="L499" s="59" t="s">
        <v>2800</v>
      </c>
      <c r="M499" s="56"/>
      <c r="N499" s="75"/>
    </row>
    <row r="500" spans="1:14" ht="69.75" x14ac:dyDescent="0.55000000000000004">
      <c r="A500" s="42" t="s">
        <v>1045</v>
      </c>
      <c r="B500" s="42">
        <v>15</v>
      </c>
      <c r="C500" s="42" t="s">
        <v>1248</v>
      </c>
      <c r="D500" s="42" t="s">
        <v>1039</v>
      </c>
      <c r="E500" s="42" t="s">
        <v>105</v>
      </c>
      <c r="F500" s="42">
        <v>1</v>
      </c>
      <c r="G500" s="46" t="s">
        <v>1700</v>
      </c>
      <c r="H500" s="47"/>
      <c r="I500" s="47"/>
      <c r="J500" s="48" t="s">
        <v>1947</v>
      </c>
      <c r="K500" s="48" t="s">
        <v>1948</v>
      </c>
      <c r="L500" s="59" t="s">
        <v>2800</v>
      </c>
      <c r="M500" s="56"/>
      <c r="N500" s="75"/>
    </row>
    <row r="501" spans="1:14" ht="81.400000000000006" x14ac:dyDescent="0.55000000000000004">
      <c r="A501" s="42" t="s">
        <v>1715</v>
      </c>
      <c r="B501" s="42">
        <v>15</v>
      </c>
      <c r="C501" s="42" t="s">
        <v>1248</v>
      </c>
      <c r="D501" s="42" t="s">
        <v>1039</v>
      </c>
      <c r="E501" s="42" t="s">
        <v>105</v>
      </c>
      <c r="F501" s="42">
        <v>2</v>
      </c>
      <c r="G501" s="46" t="s">
        <v>1716</v>
      </c>
      <c r="H501" s="47"/>
      <c r="I501" s="47"/>
      <c r="J501" s="48" t="s">
        <v>1947</v>
      </c>
      <c r="K501" s="48" t="s">
        <v>1948</v>
      </c>
      <c r="L501" s="59" t="s">
        <v>2800</v>
      </c>
      <c r="M501" s="56"/>
      <c r="N501" s="75"/>
    </row>
    <row r="502" spans="1:14" ht="116.25" x14ac:dyDescent="0.55000000000000004">
      <c r="A502" s="42" t="s">
        <v>1717</v>
      </c>
      <c r="B502" s="42">
        <v>15</v>
      </c>
      <c r="C502" s="42" t="s">
        <v>1248</v>
      </c>
      <c r="D502" s="42" t="s">
        <v>1039</v>
      </c>
      <c r="E502" s="42" t="s">
        <v>105</v>
      </c>
      <c r="F502" s="42">
        <v>2</v>
      </c>
      <c r="G502" s="46" t="s">
        <v>1718</v>
      </c>
      <c r="H502" s="43"/>
      <c r="I502" s="47"/>
      <c r="J502" s="49" t="s">
        <v>1898</v>
      </c>
      <c r="K502" s="48" t="s">
        <v>1958</v>
      </c>
      <c r="L502" s="59" t="s">
        <v>2800</v>
      </c>
      <c r="M502" s="56"/>
      <c r="N502" s="75"/>
    </row>
    <row r="503" spans="1:14" ht="58.15" x14ac:dyDescent="0.55000000000000004">
      <c r="A503" s="42" t="s">
        <v>1719</v>
      </c>
      <c r="B503" s="42">
        <v>15</v>
      </c>
      <c r="C503" s="42" t="s">
        <v>1248</v>
      </c>
      <c r="D503" s="42" t="s">
        <v>1039</v>
      </c>
      <c r="E503" s="42" t="s">
        <v>105</v>
      </c>
      <c r="F503" s="42">
        <v>2</v>
      </c>
      <c r="G503" s="46" t="s">
        <v>1720</v>
      </c>
      <c r="H503" s="47"/>
      <c r="I503" s="47"/>
      <c r="J503" s="48" t="s">
        <v>1947</v>
      </c>
      <c r="K503" s="48" t="s">
        <v>1948</v>
      </c>
      <c r="L503" s="59" t="s">
        <v>2800</v>
      </c>
      <c r="M503" s="56"/>
      <c r="N503" s="75"/>
    </row>
    <row r="504" spans="1:14" ht="151.15" x14ac:dyDescent="0.55000000000000004">
      <c r="A504" s="42" t="s">
        <v>1721</v>
      </c>
      <c r="B504" s="42">
        <v>15</v>
      </c>
      <c r="C504" s="42" t="s">
        <v>1248</v>
      </c>
      <c r="D504" s="42" t="s">
        <v>1039</v>
      </c>
      <c r="E504" s="42" t="s">
        <v>105</v>
      </c>
      <c r="F504" s="42">
        <v>2</v>
      </c>
      <c r="G504" s="46" t="s">
        <v>1722</v>
      </c>
      <c r="H504" s="47"/>
      <c r="I504" s="47"/>
      <c r="J504" s="48" t="s">
        <v>1947</v>
      </c>
      <c r="K504" s="48" t="s">
        <v>1948</v>
      </c>
      <c r="L504" s="59" t="s">
        <v>2800</v>
      </c>
      <c r="M504" s="56"/>
      <c r="N504" s="75"/>
    </row>
    <row r="505" spans="1:14" ht="104.65" x14ac:dyDescent="0.55000000000000004">
      <c r="A505" s="42" t="s">
        <v>1727</v>
      </c>
      <c r="B505" s="42">
        <v>15</v>
      </c>
      <c r="C505" s="42" t="s">
        <v>1248</v>
      </c>
      <c r="D505" s="42" t="s">
        <v>1039</v>
      </c>
      <c r="E505" s="42" t="s">
        <v>105</v>
      </c>
      <c r="F505" s="42">
        <v>3</v>
      </c>
      <c r="G505" s="46" t="s">
        <v>1728</v>
      </c>
      <c r="H505" s="47"/>
      <c r="I505" s="47"/>
      <c r="J505" s="48" t="s">
        <v>1947</v>
      </c>
      <c r="K505" s="48" t="s">
        <v>1948</v>
      </c>
      <c r="L505" s="59" t="s">
        <v>2800</v>
      </c>
      <c r="M505" s="56"/>
      <c r="N505" s="75"/>
    </row>
    <row r="506" spans="1:14" ht="58.15" x14ac:dyDescent="0.55000000000000004">
      <c r="A506" s="42" t="s">
        <v>1729</v>
      </c>
      <c r="B506" s="42">
        <v>15</v>
      </c>
      <c r="C506" s="42" t="s">
        <v>1248</v>
      </c>
      <c r="D506" s="42" t="s">
        <v>1039</v>
      </c>
      <c r="E506" s="42" t="s">
        <v>105</v>
      </c>
      <c r="F506" s="42">
        <v>3</v>
      </c>
      <c r="G506" s="46" t="s">
        <v>1730</v>
      </c>
      <c r="H506" s="47"/>
      <c r="I506" s="47"/>
      <c r="J506" s="48" t="s">
        <v>1947</v>
      </c>
      <c r="K506" s="48" t="s">
        <v>1948</v>
      </c>
      <c r="L506" s="59" t="s">
        <v>2800</v>
      </c>
      <c r="M506" s="56"/>
      <c r="N506" s="75"/>
    </row>
    <row r="507" spans="1:14" ht="63.75" x14ac:dyDescent="0.55000000000000004">
      <c r="A507" s="42" t="s">
        <v>1024</v>
      </c>
      <c r="B507" s="42">
        <v>15</v>
      </c>
      <c r="C507" s="42" t="s">
        <v>1248</v>
      </c>
      <c r="D507" s="42" t="s">
        <v>1006</v>
      </c>
      <c r="E507" s="42" t="s">
        <v>105</v>
      </c>
      <c r="F507" s="42">
        <v>1</v>
      </c>
      <c r="G507" s="46" t="s">
        <v>1025</v>
      </c>
      <c r="H507" s="47"/>
      <c r="I507" s="47"/>
      <c r="J507" s="48" t="s">
        <v>1947</v>
      </c>
      <c r="K507" s="48" t="s">
        <v>1948</v>
      </c>
      <c r="L507" s="59" t="s">
        <v>2800</v>
      </c>
      <c r="M507" s="56"/>
      <c r="N507" s="75"/>
    </row>
    <row r="508" spans="1:14" ht="63.75" x14ac:dyDescent="0.55000000000000004">
      <c r="A508" s="42" t="s">
        <v>1031</v>
      </c>
      <c r="B508" s="42">
        <v>15</v>
      </c>
      <c r="C508" s="42" t="s">
        <v>1248</v>
      </c>
      <c r="D508" s="42" t="s">
        <v>1006</v>
      </c>
      <c r="E508" s="42" t="s">
        <v>105</v>
      </c>
      <c r="F508" s="42">
        <v>1</v>
      </c>
      <c r="G508" s="46" t="s">
        <v>1032</v>
      </c>
      <c r="H508" s="47"/>
      <c r="I508" s="47"/>
      <c r="J508" s="48" t="s">
        <v>1947</v>
      </c>
      <c r="K508" s="48" t="s">
        <v>1948</v>
      </c>
      <c r="L508" s="59" t="s">
        <v>2800</v>
      </c>
      <c r="M508" s="56"/>
      <c r="N508" s="75"/>
    </row>
    <row r="509" spans="1:14" ht="48" x14ac:dyDescent="0.55000000000000004">
      <c r="A509" s="65" t="s">
        <v>2226</v>
      </c>
      <c r="B509" s="42">
        <v>15</v>
      </c>
      <c r="C509" s="65" t="s">
        <v>1248</v>
      </c>
      <c r="D509" s="65" t="s">
        <v>1006</v>
      </c>
      <c r="E509" s="67" t="s">
        <v>105</v>
      </c>
      <c r="F509" s="67" t="s">
        <v>2667</v>
      </c>
      <c r="G509" s="65" t="s">
        <v>2560</v>
      </c>
      <c r="H509" s="63"/>
      <c r="I509" s="63"/>
      <c r="J509" s="64"/>
      <c r="K509" s="64"/>
      <c r="L509" s="59" t="s">
        <v>2800</v>
      </c>
      <c r="M509" s="56"/>
      <c r="N509" s="75" t="s">
        <v>2666</v>
      </c>
    </row>
    <row r="510" spans="1:14" ht="71.25" x14ac:dyDescent="0.55000000000000004">
      <c r="A510" s="65" t="s">
        <v>2227</v>
      </c>
      <c r="B510" s="42">
        <v>15</v>
      </c>
      <c r="C510" s="65" t="s">
        <v>1248</v>
      </c>
      <c r="D510" s="65" t="s">
        <v>2007</v>
      </c>
      <c r="E510" s="67" t="s">
        <v>105</v>
      </c>
      <c r="F510" s="67">
        <v>1</v>
      </c>
      <c r="G510" s="65" t="s">
        <v>2561</v>
      </c>
      <c r="H510" s="63"/>
      <c r="I510" s="63"/>
      <c r="J510" s="64"/>
      <c r="K510" s="64"/>
      <c r="L510" s="59" t="s">
        <v>2800</v>
      </c>
      <c r="M510" s="56"/>
      <c r="N510" s="75" t="s">
        <v>2666</v>
      </c>
    </row>
    <row r="511" spans="1:14" ht="129.4" x14ac:dyDescent="0.55000000000000004">
      <c r="A511" s="65" t="s">
        <v>2228</v>
      </c>
      <c r="B511" s="42">
        <v>15</v>
      </c>
      <c r="C511" s="65" t="s">
        <v>1248</v>
      </c>
      <c r="D511" s="65" t="s">
        <v>2007</v>
      </c>
      <c r="E511" s="67" t="s">
        <v>105</v>
      </c>
      <c r="F511" s="67">
        <v>1</v>
      </c>
      <c r="G511" s="65" t="s">
        <v>2562</v>
      </c>
      <c r="H511" s="63"/>
      <c r="I511" s="63"/>
      <c r="J511" s="64"/>
      <c r="K511" s="64"/>
      <c r="L511" s="59" t="s">
        <v>2800</v>
      </c>
      <c r="M511" s="56"/>
      <c r="N511" s="75" t="s">
        <v>2666</v>
      </c>
    </row>
    <row r="512" spans="1:14" ht="48" x14ac:dyDescent="0.55000000000000004">
      <c r="A512" s="65" t="s">
        <v>2229</v>
      </c>
      <c r="B512" s="42">
        <v>15</v>
      </c>
      <c r="C512" s="65" t="s">
        <v>1248</v>
      </c>
      <c r="D512" s="65" t="s">
        <v>2007</v>
      </c>
      <c r="E512" s="67" t="s">
        <v>105</v>
      </c>
      <c r="F512" s="67">
        <v>2</v>
      </c>
      <c r="G512" s="65" t="s">
        <v>2563</v>
      </c>
      <c r="H512" s="63"/>
      <c r="I512" s="63"/>
      <c r="J512" s="64"/>
      <c r="K512" s="64"/>
      <c r="L512" s="59" t="s">
        <v>2800</v>
      </c>
      <c r="M512" s="56"/>
      <c r="N512" s="75" t="s">
        <v>2666</v>
      </c>
    </row>
    <row r="513" spans="1:14" ht="82.9" x14ac:dyDescent="0.55000000000000004">
      <c r="A513" s="65" t="s">
        <v>2230</v>
      </c>
      <c r="B513" s="42">
        <v>15</v>
      </c>
      <c r="C513" s="65" t="s">
        <v>1248</v>
      </c>
      <c r="D513" s="65" t="s">
        <v>2007</v>
      </c>
      <c r="E513" s="67" t="s">
        <v>105</v>
      </c>
      <c r="F513" s="67">
        <v>2</v>
      </c>
      <c r="G513" s="65" t="s">
        <v>2564</v>
      </c>
      <c r="H513" s="63"/>
      <c r="I513" s="63"/>
      <c r="J513" s="64"/>
      <c r="K513" s="64"/>
      <c r="L513" s="59" t="s">
        <v>2800</v>
      </c>
      <c r="M513" s="56"/>
      <c r="N513" s="75" t="s">
        <v>2666</v>
      </c>
    </row>
    <row r="514" spans="1:14" ht="59.65" x14ac:dyDescent="0.55000000000000004">
      <c r="A514" s="65" t="s">
        <v>2231</v>
      </c>
      <c r="B514" s="42">
        <v>15</v>
      </c>
      <c r="C514" s="65" t="s">
        <v>1248</v>
      </c>
      <c r="D514" s="65" t="s">
        <v>1006</v>
      </c>
      <c r="E514" s="67" t="s">
        <v>105</v>
      </c>
      <c r="F514" s="67" t="s">
        <v>1985</v>
      </c>
      <c r="G514" s="65" t="s">
        <v>2565</v>
      </c>
      <c r="H514" s="63"/>
      <c r="I514" s="63"/>
      <c r="J514" s="64"/>
      <c r="K514" s="64"/>
      <c r="L514" s="58" t="s">
        <v>1968</v>
      </c>
      <c r="M514" s="56" t="s">
        <v>2786</v>
      </c>
      <c r="N514" s="75" t="s">
        <v>2666</v>
      </c>
    </row>
    <row r="515" spans="1:14" ht="48" x14ac:dyDescent="0.55000000000000004">
      <c r="A515" s="65" t="s">
        <v>2232</v>
      </c>
      <c r="B515" s="42">
        <v>15</v>
      </c>
      <c r="C515" s="65" t="s">
        <v>1248</v>
      </c>
      <c r="D515" s="65" t="s">
        <v>1006</v>
      </c>
      <c r="E515" s="67" t="s">
        <v>105</v>
      </c>
      <c r="F515" s="67" t="s">
        <v>2668</v>
      </c>
      <c r="G515" s="65" t="s">
        <v>2566</v>
      </c>
      <c r="H515" s="63"/>
      <c r="I515" s="63"/>
      <c r="J515" s="64"/>
      <c r="K515" s="64"/>
      <c r="L515" s="59" t="s">
        <v>2800</v>
      </c>
      <c r="M515" s="56"/>
      <c r="N515" s="75" t="s">
        <v>2666</v>
      </c>
    </row>
    <row r="516" spans="1:14" ht="36.4" x14ac:dyDescent="0.55000000000000004">
      <c r="A516" s="65" t="s">
        <v>2233</v>
      </c>
      <c r="B516" s="42">
        <v>15</v>
      </c>
      <c r="C516" s="65" t="s">
        <v>1248</v>
      </c>
      <c r="D516" s="65" t="s">
        <v>1039</v>
      </c>
      <c r="E516" s="67" t="s">
        <v>105</v>
      </c>
      <c r="F516" s="67" t="s">
        <v>2668</v>
      </c>
      <c r="G516" s="65" t="s">
        <v>2567</v>
      </c>
      <c r="H516" s="63"/>
      <c r="I516" s="63"/>
      <c r="J516" s="64"/>
      <c r="K516" s="64"/>
      <c r="L516" s="59" t="s">
        <v>2800</v>
      </c>
      <c r="M516" s="56"/>
      <c r="N516" s="75" t="s">
        <v>2666</v>
      </c>
    </row>
    <row r="517" spans="1:14" ht="71.25" x14ac:dyDescent="0.55000000000000004">
      <c r="A517" s="65" t="s">
        <v>2234</v>
      </c>
      <c r="B517" s="42">
        <v>15</v>
      </c>
      <c r="C517" s="65" t="s">
        <v>1248</v>
      </c>
      <c r="D517" s="65" t="s">
        <v>152</v>
      </c>
      <c r="E517" s="67" t="s">
        <v>105</v>
      </c>
      <c r="F517" s="67">
        <v>1</v>
      </c>
      <c r="G517" s="65" t="s">
        <v>2568</v>
      </c>
      <c r="H517" s="63"/>
      <c r="I517" s="63"/>
      <c r="J517" s="64"/>
      <c r="K517" s="64"/>
      <c r="L517" s="59" t="s">
        <v>2800</v>
      </c>
      <c r="M517" s="56"/>
      <c r="N517" s="75" t="s">
        <v>2666</v>
      </c>
    </row>
    <row r="518" spans="1:14" ht="36.4" x14ac:dyDescent="0.55000000000000004">
      <c r="A518" s="65" t="s">
        <v>2235</v>
      </c>
      <c r="B518" s="42">
        <v>15</v>
      </c>
      <c r="C518" s="65" t="s">
        <v>1248</v>
      </c>
      <c r="D518" s="65" t="s">
        <v>1039</v>
      </c>
      <c r="E518" s="67" t="s">
        <v>105</v>
      </c>
      <c r="F518" s="67">
        <v>2</v>
      </c>
      <c r="G518" s="65" t="s">
        <v>2569</v>
      </c>
      <c r="H518" s="63"/>
      <c r="I518" s="63"/>
      <c r="J518" s="64"/>
      <c r="K518" s="64"/>
      <c r="L518" s="59" t="s">
        <v>2800</v>
      </c>
      <c r="M518" s="56"/>
      <c r="N518" s="75" t="s">
        <v>2666</v>
      </c>
    </row>
    <row r="519" spans="1:14" ht="36.4" x14ac:dyDescent="0.55000000000000004">
      <c r="A519" s="65" t="s">
        <v>2236</v>
      </c>
      <c r="B519" s="42">
        <v>15</v>
      </c>
      <c r="C519" s="65" t="s">
        <v>1248</v>
      </c>
      <c r="D519" s="65" t="s">
        <v>1039</v>
      </c>
      <c r="E519" s="67" t="s">
        <v>105</v>
      </c>
      <c r="F519" s="67">
        <v>1</v>
      </c>
      <c r="G519" s="65" t="s">
        <v>2570</v>
      </c>
      <c r="H519" s="63"/>
      <c r="I519" s="63"/>
      <c r="J519" s="64"/>
      <c r="K519" s="64"/>
      <c r="L519" s="59" t="s">
        <v>2800</v>
      </c>
      <c r="M519" s="56"/>
      <c r="N519" s="75" t="s">
        <v>2666</v>
      </c>
    </row>
    <row r="520" spans="1:14" ht="116.25" x14ac:dyDescent="0.55000000000000004">
      <c r="A520" s="45" t="s">
        <v>1051</v>
      </c>
      <c r="B520" s="45">
        <v>16</v>
      </c>
      <c r="C520" s="45" t="s">
        <v>1244</v>
      </c>
      <c r="D520" s="45" t="s">
        <v>894</v>
      </c>
      <c r="E520" s="45" t="s">
        <v>105</v>
      </c>
      <c r="F520" s="45">
        <v>1</v>
      </c>
      <c r="G520" s="46" t="s">
        <v>1053</v>
      </c>
      <c r="H520" s="47"/>
      <c r="I520" s="47"/>
      <c r="J520" s="48" t="s">
        <v>1944</v>
      </c>
      <c r="K520" s="48" t="s">
        <v>1946</v>
      </c>
      <c r="L520" s="59" t="s">
        <v>2800</v>
      </c>
      <c r="M520" s="56"/>
      <c r="N520" s="75"/>
    </row>
    <row r="521" spans="1:14" ht="116.25" x14ac:dyDescent="0.55000000000000004">
      <c r="A521" s="45" t="s">
        <v>1058</v>
      </c>
      <c r="B521" s="45">
        <v>16</v>
      </c>
      <c r="C521" s="45" t="s">
        <v>1244</v>
      </c>
      <c r="D521" s="45" t="s">
        <v>894</v>
      </c>
      <c r="E521" s="45" t="s">
        <v>105</v>
      </c>
      <c r="F521" s="45">
        <v>1</v>
      </c>
      <c r="G521" s="46" t="s">
        <v>1059</v>
      </c>
      <c r="H521" s="47"/>
      <c r="I521" s="47"/>
      <c r="J521" s="48" t="s">
        <v>1944</v>
      </c>
      <c r="K521" s="48" t="s">
        <v>1946</v>
      </c>
      <c r="L521" s="59" t="s">
        <v>2800</v>
      </c>
      <c r="M521" s="56"/>
      <c r="N521" s="75"/>
    </row>
    <row r="522" spans="1:14" ht="116.25" x14ac:dyDescent="0.55000000000000004">
      <c r="A522" s="45" t="s">
        <v>1064</v>
      </c>
      <c r="B522" s="45">
        <v>16</v>
      </c>
      <c r="C522" s="45" t="s">
        <v>1244</v>
      </c>
      <c r="D522" s="45" t="s">
        <v>894</v>
      </c>
      <c r="E522" s="45" t="s">
        <v>105</v>
      </c>
      <c r="F522" s="45">
        <v>1</v>
      </c>
      <c r="G522" s="46" t="s">
        <v>1065</v>
      </c>
      <c r="H522" s="47"/>
      <c r="I522" s="47"/>
      <c r="J522" s="48" t="s">
        <v>1944</v>
      </c>
      <c r="K522" s="48" t="s">
        <v>1946</v>
      </c>
      <c r="L522" s="59" t="s">
        <v>2800</v>
      </c>
      <c r="M522" s="56"/>
      <c r="N522" s="75"/>
    </row>
    <row r="523" spans="1:14" ht="72.75" customHeight="1" x14ac:dyDescent="0.35">
      <c r="A523" s="45" t="s">
        <v>1731</v>
      </c>
      <c r="B523" s="45">
        <v>16</v>
      </c>
      <c r="C523" s="45" t="s">
        <v>1244</v>
      </c>
      <c r="D523" s="45" t="s">
        <v>894</v>
      </c>
      <c r="E523" s="45" t="s">
        <v>105</v>
      </c>
      <c r="F523" s="45">
        <v>2</v>
      </c>
      <c r="G523" s="46" t="s">
        <v>1732</v>
      </c>
      <c r="H523" s="47"/>
      <c r="I523" s="47"/>
      <c r="J523" s="48" t="s">
        <v>1944</v>
      </c>
      <c r="K523" s="48" t="s">
        <v>1946</v>
      </c>
      <c r="L523" s="58" t="s">
        <v>1968</v>
      </c>
      <c r="M523" s="57" t="s">
        <v>1944</v>
      </c>
      <c r="N523" s="75"/>
    </row>
    <row r="524" spans="1:14" ht="108.75" customHeight="1" x14ac:dyDescent="0.35">
      <c r="A524" s="45" t="s">
        <v>1733</v>
      </c>
      <c r="B524" s="45">
        <v>16</v>
      </c>
      <c r="C524" s="45" t="s">
        <v>1244</v>
      </c>
      <c r="D524" s="45" t="s">
        <v>894</v>
      </c>
      <c r="E524" s="45" t="s">
        <v>105</v>
      </c>
      <c r="F524" s="45">
        <v>2</v>
      </c>
      <c r="G524" s="46" t="s">
        <v>1734</v>
      </c>
      <c r="H524" s="47"/>
      <c r="I524" s="47"/>
      <c r="J524" s="48" t="s">
        <v>1944</v>
      </c>
      <c r="K524" s="48" t="s">
        <v>1945</v>
      </c>
      <c r="L524" s="58" t="s">
        <v>1968</v>
      </c>
      <c r="M524" s="57" t="s">
        <v>1944</v>
      </c>
      <c r="N524" s="75"/>
    </row>
    <row r="525" spans="1:14" ht="60.75" customHeight="1" x14ac:dyDescent="0.35">
      <c r="A525" s="45" t="s">
        <v>1735</v>
      </c>
      <c r="B525" s="45">
        <v>16</v>
      </c>
      <c r="C525" s="45" t="s">
        <v>1244</v>
      </c>
      <c r="D525" s="45" t="s">
        <v>894</v>
      </c>
      <c r="E525" s="45" t="s">
        <v>105</v>
      </c>
      <c r="F525" s="45">
        <v>2</v>
      </c>
      <c r="G525" s="46" t="s">
        <v>1736</v>
      </c>
      <c r="H525" s="47"/>
      <c r="I525" s="47"/>
      <c r="J525" s="48" t="s">
        <v>1944</v>
      </c>
      <c r="K525" s="48" t="s">
        <v>1946</v>
      </c>
      <c r="L525" s="58" t="s">
        <v>1968</v>
      </c>
      <c r="M525" s="57" t="s">
        <v>1944</v>
      </c>
      <c r="N525" s="75"/>
    </row>
    <row r="526" spans="1:14" ht="36.75" customHeight="1" x14ac:dyDescent="0.35">
      <c r="A526" s="45" t="s">
        <v>1737</v>
      </c>
      <c r="B526" s="45">
        <v>16</v>
      </c>
      <c r="C526" s="45" t="s">
        <v>1244</v>
      </c>
      <c r="D526" s="45" t="s">
        <v>894</v>
      </c>
      <c r="E526" s="45" t="s">
        <v>105</v>
      </c>
      <c r="F526" s="45">
        <v>2</v>
      </c>
      <c r="G526" s="46" t="s">
        <v>1738</v>
      </c>
      <c r="H526" s="47"/>
      <c r="I526" s="47"/>
      <c r="J526" s="48" t="s">
        <v>1944</v>
      </c>
      <c r="K526" s="48" t="s">
        <v>1946</v>
      </c>
      <c r="L526" s="58" t="s">
        <v>1968</v>
      </c>
      <c r="M526" s="57" t="s">
        <v>1944</v>
      </c>
      <c r="N526" s="75"/>
    </row>
    <row r="527" spans="1:14" ht="96.75" customHeight="1" x14ac:dyDescent="0.35">
      <c r="A527" s="45" t="s">
        <v>1739</v>
      </c>
      <c r="B527" s="45">
        <v>16</v>
      </c>
      <c r="C527" s="45" t="s">
        <v>1244</v>
      </c>
      <c r="D527" s="45" t="s">
        <v>894</v>
      </c>
      <c r="E527" s="45" t="s">
        <v>105</v>
      </c>
      <c r="F527" s="45">
        <v>3</v>
      </c>
      <c r="G527" s="46" t="s">
        <v>1740</v>
      </c>
      <c r="H527" s="47"/>
      <c r="I527" s="47"/>
      <c r="J527" s="48" t="s">
        <v>1944</v>
      </c>
      <c r="K527" s="48" t="s">
        <v>1946</v>
      </c>
      <c r="L527" s="58" t="s">
        <v>1968</v>
      </c>
      <c r="M527" s="57" t="s">
        <v>1944</v>
      </c>
      <c r="N527" s="75"/>
    </row>
    <row r="528" spans="1:14" ht="72.75" customHeight="1" x14ac:dyDescent="0.55000000000000004">
      <c r="A528" s="65" t="s">
        <v>2237</v>
      </c>
      <c r="B528" s="45">
        <v>16</v>
      </c>
      <c r="C528" s="65" t="s">
        <v>1244</v>
      </c>
      <c r="D528" s="65" t="s">
        <v>2008</v>
      </c>
      <c r="E528" s="67" t="s">
        <v>105</v>
      </c>
      <c r="F528" s="67">
        <v>1</v>
      </c>
      <c r="G528" s="65" t="s">
        <v>2571</v>
      </c>
      <c r="H528" s="63"/>
      <c r="I528" s="63"/>
      <c r="J528" s="64"/>
      <c r="K528" s="64"/>
      <c r="L528" s="60" t="s">
        <v>1984</v>
      </c>
      <c r="M528" s="56" t="s">
        <v>2787</v>
      </c>
      <c r="N528" s="75" t="s">
        <v>2666</v>
      </c>
    </row>
    <row r="529" spans="1:14" ht="106.15" x14ac:dyDescent="0.55000000000000004">
      <c r="A529" s="65" t="s">
        <v>2238</v>
      </c>
      <c r="B529" s="45">
        <v>16</v>
      </c>
      <c r="C529" s="65" t="s">
        <v>1244</v>
      </c>
      <c r="D529" s="65" t="s">
        <v>2008</v>
      </c>
      <c r="E529" s="67" t="s">
        <v>105</v>
      </c>
      <c r="F529" s="67">
        <v>1</v>
      </c>
      <c r="G529" s="65" t="s">
        <v>2572</v>
      </c>
      <c r="H529" s="63"/>
      <c r="I529" s="63"/>
      <c r="J529" s="64"/>
      <c r="K529" s="64"/>
      <c r="L529" s="59" t="s">
        <v>2800</v>
      </c>
      <c r="M529" s="56"/>
      <c r="N529" s="75" t="s">
        <v>2666</v>
      </c>
    </row>
    <row r="530" spans="1:14" ht="106.15" x14ac:dyDescent="0.55000000000000004">
      <c r="A530" s="65" t="s">
        <v>2239</v>
      </c>
      <c r="B530" s="45">
        <v>16</v>
      </c>
      <c r="C530" s="65" t="s">
        <v>1244</v>
      </c>
      <c r="D530" s="65" t="s">
        <v>2008</v>
      </c>
      <c r="E530" s="67" t="s">
        <v>105</v>
      </c>
      <c r="F530" s="67">
        <v>1</v>
      </c>
      <c r="G530" s="65" t="s">
        <v>2573</v>
      </c>
      <c r="H530" s="63"/>
      <c r="I530" s="63"/>
      <c r="J530" s="64"/>
      <c r="K530" s="64"/>
      <c r="L530" s="59" t="s">
        <v>2800</v>
      </c>
      <c r="M530" s="56" t="s">
        <v>2788</v>
      </c>
      <c r="N530" s="75" t="s">
        <v>2666</v>
      </c>
    </row>
    <row r="531" spans="1:14" ht="61.5" x14ac:dyDescent="0.55000000000000004">
      <c r="A531" s="65" t="s">
        <v>2240</v>
      </c>
      <c r="B531" s="45">
        <v>16</v>
      </c>
      <c r="C531" s="65" t="s">
        <v>1244</v>
      </c>
      <c r="D531" s="65" t="s">
        <v>2008</v>
      </c>
      <c r="E531" s="67" t="s">
        <v>105</v>
      </c>
      <c r="F531" s="67">
        <v>1</v>
      </c>
      <c r="G531" s="65" t="s">
        <v>2574</v>
      </c>
      <c r="H531" s="63"/>
      <c r="I531" s="63"/>
      <c r="J531" s="64"/>
      <c r="K531" s="64"/>
      <c r="L531" s="60" t="s">
        <v>1984</v>
      </c>
      <c r="M531" s="56" t="s">
        <v>2701</v>
      </c>
      <c r="N531" s="75" t="s">
        <v>2666</v>
      </c>
    </row>
    <row r="532" spans="1:14" ht="82.9" x14ac:dyDescent="0.55000000000000004">
      <c r="A532" s="65" t="s">
        <v>2241</v>
      </c>
      <c r="B532" s="45">
        <v>16</v>
      </c>
      <c r="C532" s="65" t="s">
        <v>1244</v>
      </c>
      <c r="D532" s="65" t="s">
        <v>2008</v>
      </c>
      <c r="E532" s="67" t="s">
        <v>105</v>
      </c>
      <c r="F532" s="67">
        <v>1</v>
      </c>
      <c r="G532" s="65" t="s">
        <v>2575</v>
      </c>
      <c r="H532" s="63"/>
      <c r="I532" s="63"/>
      <c r="J532" s="64"/>
      <c r="K532" s="64"/>
      <c r="L532" s="59" t="s">
        <v>2800</v>
      </c>
      <c r="M532" s="56" t="s">
        <v>2784</v>
      </c>
      <c r="N532" s="75" t="s">
        <v>2666</v>
      </c>
    </row>
    <row r="533" spans="1:14" ht="48" x14ac:dyDescent="0.55000000000000004">
      <c r="A533" s="65" t="s">
        <v>2242</v>
      </c>
      <c r="B533" s="45">
        <v>16</v>
      </c>
      <c r="C533" s="65" t="s">
        <v>1244</v>
      </c>
      <c r="D533" s="65" t="s">
        <v>2008</v>
      </c>
      <c r="E533" s="67" t="s">
        <v>105</v>
      </c>
      <c r="F533" s="67">
        <v>2</v>
      </c>
      <c r="G533" s="65" t="s">
        <v>2576</v>
      </c>
      <c r="H533" s="63"/>
      <c r="I533" s="63"/>
      <c r="J533" s="64"/>
      <c r="K533" s="64"/>
      <c r="L533" s="59" t="s">
        <v>2800</v>
      </c>
      <c r="M533" s="56" t="s">
        <v>2788</v>
      </c>
      <c r="N533" s="75" t="s">
        <v>2666</v>
      </c>
    </row>
    <row r="534" spans="1:14" ht="82.9" x14ac:dyDescent="0.55000000000000004">
      <c r="A534" s="65" t="s">
        <v>2243</v>
      </c>
      <c r="B534" s="45">
        <v>16</v>
      </c>
      <c r="C534" s="65" t="s">
        <v>1244</v>
      </c>
      <c r="D534" s="65" t="s">
        <v>2008</v>
      </c>
      <c r="E534" s="67" t="s">
        <v>105</v>
      </c>
      <c r="F534" s="67">
        <v>2</v>
      </c>
      <c r="G534" s="65" t="s">
        <v>2577</v>
      </c>
      <c r="H534" s="63"/>
      <c r="I534" s="63"/>
      <c r="J534" s="64"/>
      <c r="K534" s="64"/>
      <c r="L534" s="59" t="s">
        <v>2800</v>
      </c>
      <c r="M534" s="56" t="s">
        <v>2788</v>
      </c>
      <c r="N534" s="75" t="s">
        <v>2666</v>
      </c>
    </row>
    <row r="535" spans="1:14" ht="48" x14ac:dyDescent="0.55000000000000004">
      <c r="A535" s="65" t="s">
        <v>2244</v>
      </c>
      <c r="B535" s="45">
        <v>16</v>
      </c>
      <c r="C535" s="65" t="s">
        <v>1244</v>
      </c>
      <c r="D535" s="65" t="s">
        <v>2008</v>
      </c>
      <c r="E535" s="67" t="s">
        <v>105</v>
      </c>
      <c r="F535" s="67">
        <v>2</v>
      </c>
      <c r="G535" s="65" t="s">
        <v>2578</v>
      </c>
      <c r="H535" s="63"/>
      <c r="I535" s="63"/>
      <c r="J535" s="64"/>
      <c r="K535" s="64"/>
      <c r="L535" s="59" t="s">
        <v>2800</v>
      </c>
      <c r="M535" s="56" t="s">
        <v>2787</v>
      </c>
      <c r="N535" s="75" t="s">
        <v>2666</v>
      </c>
    </row>
    <row r="536" spans="1:14" ht="48" x14ac:dyDescent="0.55000000000000004">
      <c r="A536" s="65" t="s">
        <v>2245</v>
      </c>
      <c r="B536" s="45">
        <v>16</v>
      </c>
      <c r="C536" s="65" t="s">
        <v>1244</v>
      </c>
      <c r="D536" s="65" t="s">
        <v>2008</v>
      </c>
      <c r="E536" s="67" t="s">
        <v>105</v>
      </c>
      <c r="F536" s="67">
        <v>3</v>
      </c>
      <c r="G536" s="65" t="s">
        <v>2579</v>
      </c>
      <c r="H536" s="63"/>
      <c r="I536" s="63"/>
      <c r="J536" s="64"/>
      <c r="K536" s="64"/>
      <c r="L536" s="59" t="s">
        <v>2800</v>
      </c>
      <c r="M536" s="56" t="s">
        <v>2787</v>
      </c>
      <c r="N536" s="75" t="s">
        <v>2666</v>
      </c>
    </row>
    <row r="537" spans="1:14" ht="71.25" x14ac:dyDescent="0.55000000000000004">
      <c r="A537" s="65" t="s">
        <v>2246</v>
      </c>
      <c r="B537" s="45">
        <v>16</v>
      </c>
      <c r="C537" s="65" t="s">
        <v>1244</v>
      </c>
      <c r="D537" s="65" t="s">
        <v>2008</v>
      </c>
      <c r="E537" s="67" t="s">
        <v>105</v>
      </c>
      <c r="F537" s="67">
        <v>3</v>
      </c>
      <c r="G537" s="65" t="s">
        <v>2580</v>
      </c>
      <c r="H537" s="63"/>
      <c r="I537" s="63"/>
      <c r="J537" s="64"/>
      <c r="K537" s="64"/>
      <c r="L537" s="59" t="s">
        <v>2800</v>
      </c>
      <c r="M537" s="56" t="s">
        <v>2787</v>
      </c>
      <c r="N537" s="75" t="s">
        <v>2666</v>
      </c>
    </row>
    <row r="538" spans="1:14" ht="48" x14ac:dyDescent="0.55000000000000004">
      <c r="A538" s="65" t="s">
        <v>2247</v>
      </c>
      <c r="B538" s="45">
        <v>16</v>
      </c>
      <c r="C538" s="65" t="s">
        <v>1244</v>
      </c>
      <c r="D538" s="65" t="s">
        <v>2008</v>
      </c>
      <c r="E538" s="67" t="s">
        <v>105</v>
      </c>
      <c r="F538" s="67">
        <v>3</v>
      </c>
      <c r="G538" s="65" t="s">
        <v>2581</v>
      </c>
      <c r="H538" s="63"/>
      <c r="I538" s="63"/>
      <c r="J538" s="64"/>
      <c r="K538" s="64"/>
      <c r="L538" s="59" t="s">
        <v>2800</v>
      </c>
      <c r="M538" s="56" t="s">
        <v>2787</v>
      </c>
      <c r="N538" s="75" t="s">
        <v>2666</v>
      </c>
    </row>
    <row r="539" spans="1:14" ht="59.65" x14ac:dyDescent="0.55000000000000004">
      <c r="A539" s="65" t="s">
        <v>2248</v>
      </c>
      <c r="B539" s="45">
        <v>16</v>
      </c>
      <c r="C539" s="65" t="s">
        <v>1244</v>
      </c>
      <c r="D539" s="65" t="s">
        <v>2008</v>
      </c>
      <c r="E539" s="67" t="s">
        <v>105</v>
      </c>
      <c r="F539" s="67">
        <v>3</v>
      </c>
      <c r="G539" s="65" t="s">
        <v>2582</v>
      </c>
      <c r="H539" s="63"/>
      <c r="I539" s="63"/>
      <c r="J539" s="64"/>
      <c r="K539" s="64"/>
      <c r="L539" s="59" t="s">
        <v>2800</v>
      </c>
      <c r="M539" s="56" t="s">
        <v>2787</v>
      </c>
      <c r="N539" s="75" t="s">
        <v>2666</v>
      </c>
    </row>
    <row r="540" spans="1:14" ht="48" x14ac:dyDescent="0.55000000000000004">
      <c r="A540" s="65" t="s">
        <v>2249</v>
      </c>
      <c r="B540" s="45">
        <v>16</v>
      </c>
      <c r="C540" s="65" t="s">
        <v>1244</v>
      </c>
      <c r="D540" s="65" t="s">
        <v>2009</v>
      </c>
      <c r="E540" s="67" t="s">
        <v>105</v>
      </c>
      <c r="F540" s="67">
        <v>1</v>
      </c>
      <c r="G540" s="65" t="s">
        <v>2583</v>
      </c>
      <c r="H540" s="63"/>
      <c r="I540" s="63"/>
      <c r="J540" s="64"/>
      <c r="K540" s="64"/>
      <c r="L540" s="59" t="s">
        <v>2800</v>
      </c>
      <c r="M540" s="56" t="s">
        <v>2787</v>
      </c>
      <c r="N540" s="75" t="s">
        <v>2666</v>
      </c>
    </row>
    <row r="541" spans="1:14" ht="268.89999999999998" x14ac:dyDescent="0.55000000000000004">
      <c r="A541" s="65" t="s">
        <v>2250</v>
      </c>
      <c r="B541" s="45">
        <v>16</v>
      </c>
      <c r="C541" s="65" t="s">
        <v>1244</v>
      </c>
      <c r="D541" s="65" t="s">
        <v>2009</v>
      </c>
      <c r="E541" s="67" t="s">
        <v>105</v>
      </c>
      <c r="F541" s="67">
        <v>1</v>
      </c>
      <c r="G541" s="65" t="s">
        <v>2584</v>
      </c>
      <c r="H541" s="63"/>
      <c r="I541" s="63"/>
      <c r="J541" s="64"/>
      <c r="K541" s="64"/>
      <c r="L541" s="58" t="s">
        <v>1968</v>
      </c>
      <c r="M541" s="56" t="s">
        <v>2783</v>
      </c>
      <c r="N541" s="75" t="s">
        <v>2666</v>
      </c>
    </row>
    <row r="542" spans="1:14" ht="106.15" x14ac:dyDescent="0.55000000000000004">
      <c r="A542" s="65" t="s">
        <v>2251</v>
      </c>
      <c r="B542" s="45">
        <v>16</v>
      </c>
      <c r="C542" s="65" t="s">
        <v>1244</v>
      </c>
      <c r="D542" s="65" t="s">
        <v>2009</v>
      </c>
      <c r="E542" s="67" t="s">
        <v>105</v>
      </c>
      <c r="F542" s="67">
        <v>2</v>
      </c>
      <c r="G542" s="65" t="s">
        <v>2585</v>
      </c>
      <c r="H542" s="63"/>
      <c r="I542" s="63"/>
      <c r="J542" s="64"/>
      <c r="K542" s="64"/>
      <c r="L542" s="58" t="s">
        <v>1968</v>
      </c>
      <c r="M542" s="56" t="s">
        <v>2783</v>
      </c>
      <c r="N542" s="75" t="s">
        <v>2666</v>
      </c>
    </row>
    <row r="543" spans="1:14" ht="48" x14ac:dyDescent="0.55000000000000004">
      <c r="A543" s="65" t="s">
        <v>2252</v>
      </c>
      <c r="B543" s="45">
        <v>16</v>
      </c>
      <c r="C543" s="65" t="s">
        <v>1244</v>
      </c>
      <c r="D543" s="65" t="s">
        <v>2009</v>
      </c>
      <c r="E543" s="67" t="s">
        <v>105</v>
      </c>
      <c r="F543" s="67">
        <v>2</v>
      </c>
      <c r="G543" s="65" t="s">
        <v>2586</v>
      </c>
      <c r="H543" s="63"/>
      <c r="I543" s="63"/>
      <c r="J543" s="64"/>
      <c r="K543" s="64"/>
      <c r="L543" s="59" t="s">
        <v>2800</v>
      </c>
      <c r="M543" s="56"/>
      <c r="N543" s="75" t="s">
        <v>2666</v>
      </c>
    </row>
    <row r="544" spans="1:14" ht="187.5" x14ac:dyDescent="0.55000000000000004">
      <c r="A544" s="65" t="s">
        <v>2253</v>
      </c>
      <c r="B544" s="45">
        <v>16</v>
      </c>
      <c r="C544" s="65" t="s">
        <v>1244</v>
      </c>
      <c r="D544" s="65" t="s">
        <v>2009</v>
      </c>
      <c r="E544" s="67" t="s">
        <v>105</v>
      </c>
      <c r="F544" s="67">
        <v>2</v>
      </c>
      <c r="G544" s="65" t="s">
        <v>2587</v>
      </c>
      <c r="H544" s="63"/>
      <c r="I544" s="63"/>
      <c r="J544" s="64"/>
      <c r="K544" s="64"/>
      <c r="L544" s="58" t="s">
        <v>1968</v>
      </c>
      <c r="M544" s="56" t="s">
        <v>2783</v>
      </c>
      <c r="N544" s="75" t="s">
        <v>2666</v>
      </c>
    </row>
    <row r="545" spans="1:14" ht="117.75" x14ac:dyDescent="0.55000000000000004">
      <c r="A545" s="65" t="s">
        <v>2254</v>
      </c>
      <c r="B545" s="45">
        <v>16</v>
      </c>
      <c r="C545" s="65" t="s">
        <v>1244</v>
      </c>
      <c r="D545" s="65" t="s">
        <v>894</v>
      </c>
      <c r="E545" s="67" t="s">
        <v>105</v>
      </c>
      <c r="F545" s="67" t="s">
        <v>2668</v>
      </c>
      <c r="G545" s="65" t="s">
        <v>2588</v>
      </c>
      <c r="H545" s="63"/>
      <c r="I545" s="63"/>
      <c r="J545" s="64"/>
      <c r="K545" s="64"/>
      <c r="L545" s="59" t="s">
        <v>2800</v>
      </c>
      <c r="M545" s="56"/>
      <c r="N545" s="75" t="s">
        <v>2666</v>
      </c>
    </row>
    <row r="546" spans="1:14" ht="175.9" x14ac:dyDescent="0.55000000000000004">
      <c r="A546" s="65" t="s">
        <v>2255</v>
      </c>
      <c r="B546" s="45">
        <v>16</v>
      </c>
      <c r="C546" s="65" t="s">
        <v>1244</v>
      </c>
      <c r="D546" s="65" t="s">
        <v>894</v>
      </c>
      <c r="E546" s="67" t="s">
        <v>105</v>
      </c>
      <c r="F546" s="67" t="s">
        <v>2668</v>
      </c>
      <c r="G546" s="65" t="s">
        <v>2589</v>
      </c>
      <c r="H546" s="63"/>
      <c r="I546" s="63"/>
      <c r="J546" s="64"/>
      <c r="K546" s="64"/>
      <c r="L546" s="59" t="s">
        <v>2800</v>
      </c>
      <c r="M546" s="56"/>
      <c r="N546" s="75" t="s">
        <v>2666</v>
      </c>
    </row>
    <row r="547" spans="1:14" ht="82.9" x14ac:dyDescent="0.55000000000000004">
      <c r="A547" s="65" t="s">
        <v>2256</v>
      </c>
      <c r="B547" s="45">
        <v>16</v>
      </c>
      <c r="C547" s="65" t="s">
        <v>1244</v>
      </c>
      <c r="D547" s="65" t="s">
        <v>894</v>
      </c>
      <c r="E547" s="67" t="s">
        <v>105</v>
      </c>
      <c r="F547" s="67" t="s">
        <v>2668</v>
      </c>
      <c r="G547" s="65" t="s">
        <v>2590</v>
      </c>
      <c r="H547" s="63"/>
      <c r="I547" s="63"/>
      <c r="J547" s="64"/>
      <c r="K547" s="64"/>
      <c r="L547" s="59" t="s">
        <v>2800</v>
      </c>
      <c r="M547" s="56"/>
      <c r="N547" s="75" t="s">
        <v>2666</v>
      </c>
    </row>
    <row r="548" spans="1:14" ht="164.25" x14ac:dyDescent="0.55000000000000004">
      <c r="A548" s="65" t="s">
        <v>2257</v>
      </c>
      <c r="B548" s="45">
        <v>16</v>
      </c>
      <c r="C548" s="65" t="s">
        <v>1244</v>
      </c>
      <c r="D548" s="65" t="s">
        <v>2010</v>
      </c>
      <c r="E548" s="67" t="s">
        <v>105</v>
      </c>
      <c r="F548" s="67">
        <v>1</v>
      </c>
      <c r="G548" s="65" t="s">
        <v>2591</v>
      </c>
      <c r="H548" s="63"/>
      <c r="I548" s="63"/>
      <c r="J548" s="64"/>
      <c r="K548" s="64"/>
      <c r="L548" s="58" t="s">
        <v>1968</v>
      </c>
      <c r="M548" s="56" t="s">
        <v>2783</v>
      </c>
      <c r="N548" s="75" t="s">
        <v>2666</v>
      </c>
    </row>
    <row r="549" spans="1:14" ht="59.65" x14ac:dyDescent="0.55000000000000004">
      <c r="A549" s="65" t="s">
        <v>2258</v>
      </c>
      <c r="B549" s="45">
        <v>16</v>
      </c>
      <c r="C549" s="65" t="s">
        <v>1244</v>
      </c>
      <c r="D549" s="65" t="s">
        <v>2010</v>
      </c>
      <c r="E549" s="67" t="s">
        <v>105</v>
      </c>
      <c r="F549" s="67">
        <v>1</v>
      </c>
      <c r="G549" s="65" t="s">
        <v>2592</v>
      </c>
      <c r="H549" s="63"/>
      <c r="I549" s="63"/>
      <c r="J549" s="64"/>
      <c r="K549" s="64"/>
      <c r="L549" s="59" t="s">
        <v>2800</v>
      </c>
      <c r="M549" s="56"/>
      <c r="N549" s="75" t="s">
        <v>2666</v>
      </c>
    </row>
    <row r="550" spans="1:14" ht="141" x14ac:dyDescent="0.55000000000000004">
      <c r="A550" s="65" t="s">
        <v>2259</v>
      </c>
      <c r="B550" s="45">
        <v>16</v>
      </c>
      <c r="C550" s="65" t="s">
        <v>1244</v>
      </c>
      <c r="D550" s="65" t="s">
        <v>2010</v>
      </c>
      <c r="E550" s="67" t="s">
        <v>105</v>
      </c>
      <c r="F550" s="67">
        <v>1</v>
      </c>
      <c r="G550" s="65" t="s">
        <v>2593</v>
      </c>
      <c r="H550" s="63"/>
      <c r="I550" s="63"/>
      <c r="J550" s="64"/>
      <c r="K550" s="64"/>
      <c r="L550" s="59" t="s">
        <v>2800</v>
      </c>
      <c r="M550" s="56" t="s">
        <v>2789</v>
      </c>
      <c r="N550" s="75" t="s">
        <v>2666</v>
      </c>
    </row>
    <row r="551" spans="1:14" ht="48" x14ac:dyDescent="0.55000000000000004">
      <c r="A551" s="65" t="s">
        <v>2260</v>
      </c>
      <c r="B551" s="45">
        <v>16</v>
      </c>
      <c r="C551" s="65" t="s">
        <v>1244</v>
      </c>
      <c r="D551" s="65" t="s">
        <v>2010</v>
      </c>
      <c r="E551" s="67" t="s">
        <v>105</v>
      </c>
      <c r="F551" s="67">
        <v>1</v>
      </c>
      <c r="G551" s="65" t="s">
        <v>2594</v>
      </c>
      <c r="H551" s="63"/>
      <c r="I551" s="63"/>
      <c r="J551" s="64"/>
      <c r="K551" s="64"/>
      <c r="L551" s="59" t="s">
        <v>2800</v>
      </c>
      <c r="M551" s="56" t="s">
        <v>2789</v>
      </c>
      <c r="N551" s="75" t="s">
        <v>2666</v>
      </c>
    </row>
    <row r="552" spans="1:14" ht="48" x14ac:dyDescent="0.55000000000000004">
      <c r="A552" s="65" t="s">
        <v>2261</v>
      </c>
      <c r="B552" s="45">
        <v>16</v>
      </c>
      <c r="C552" s="65" t="s">
        <v>1244</v>
      </c>
      <c r="D552" s="65" t="s">
        <v>2010</v>
      </c>
      <c r="E552" s="67" t="s">
        <v>105</v>
      </c>
      <c r="F552" s="67">
        <v>2</v>
      </c>
      <c r="G552" s="65" t="s">
        <v>2595</v>
      </c>
      <c r="H552" s="63"/>
      <c r="I552" s="63"/>
      <c r="J552" s="64"/>
      <c r="K552" s="64"/>
      <c r="L552" s="59" t="s">
        <v>2800</v>
      </c>
      <c r="M552" s="56" t="s">
        <v>2789</v>
      </c>
      <c r="N552" s="75" t="s">
        <v>2666</v>
      </c>
    </row>
    <row r="553" spans="1:14" ht="48" x14ac:dyDescent="0.55000000000000004">
      <c r="A553" s="65" t="s">
        <v>2262</v>
      </c>
      <c r="B553" s="45">
        <v>16</v>
      </c>
      <c r="C553" s="65" t="s">
        <v>1244</v>
      </c>
      <c r="D553" s="65" t="s">
        <v>2010</v>
      </c>
      <c r="E553" s="67" t="s">
        <v>105</v>
      </c>
      <c r="F553" s="67">
        <v>2</v>
      </c>
      <c r="G553" s="65" t="s">
        <v>2596</v>
      </c>
      <c r="H553" s="63"/>
      <c r="I553" s="63"/>
      <c r="J553" s="64"/>
      <c r="K553" s="64"/>
      <c r="L553" s="59" t="s">
        <v>2800</v>
      </c>
      <c r="M553" s="56" t="s">
        <v>2789</v>
      </c>
      <c r="N553" s="75" t="s">
        <v>2666</v>
      </c>
    </row>
    <row r="554" spans="1:14" ht="141" x14ac:dyDescent="0.55000000000000004">
      <c r="A554" s="65" t="s">
        <v>2263</v>
      </c>
      <c r="B554" s="45">
        <v>16</v>
      </c>
      <c r="C554" s="65" t="s">
        <v>1244</v>
      </c>
      <c r="D554" s="65" t="s">
        <v>2010</v>
      </c>
      <c r="E554" s="67" t="s">
        <v>105</v>
      </c>
      <c r="F554" s="67">
        <v>2</v>
      </c>
      <c r="G554" s="65" t="s">
        <v>2597</v>
      </c>
      <c r="H554" s="63"/>
      <c r="I554" s="63"/>
      <c r="J554" s="64"/>
      <c r="K554" s="64"/>
      <c r="L554" s="59" t="s">
        <v>2800</v>
      </c>
      <c r="M554" s="56" t="s">
        <v>2789</v>
      </c>
      <c r="N554" s="75" t="s">
        <v>2666</v>
      </c>
    </row>
    <row r="555" spans="1:14" ht="59.65" x14ac:dyDescent="0.55000000000000004">
      <c r="A555" s="65" t="s">
        <v>2264</v>
      </c>
      <c r="B555" s="45">
        <v>16</v>
      </c>
      <c r="C555" s="65" t="s">
        <v>1244</v>
      </c>
      <c r="D555" s="65" t="s">
        <v>2008</v>
      </c>
      <c r="E555" s="67" t="s">
        <v>105</v>
      </c>
      <c r="F555" s="67" t="s">
        <v>2668</v>
      </c>
      <c r="G555" s="65" t="s">
        <v>2598</v>
      </c>
      <c r="H555" s="63"/>
      <c r="I555" s="63"/>
      <c r="J555" s="64"/>
      <c r="K555" s="64"/>
      <c r="L555" s="59" t="s">
        <v>2800</v>
      </c>
      <c r="M555" s="56"/>
      <c r="N555" s="75" t="s">
        <v>2666</v>
      </c>
    </row>
    <row r="556" spans="1:14" ht="71.25" x14ac:dyDescent="0.55000000000000004">
      <c r="A556" s="65" t="s">
        <v>2265</v>
      </c>
      <c r="B556" s="45">
        <v>16</v>
      </c>
      <c r="C556" s="65" t="s">
        <v>1244</v>
      </c>
      <c r="D556" s="65" t="s">
        <v>2008</v>
      </c>
      <c r="E556" s="67" t="s">
        <v>105</v>
      </c>
      <c r="F556" s="67" t="s">
        <v>2668</v>
      </c>
      <c r="G556" s="65" t="s">
        <v>2599</v>
      </c>
      <c r="H556" s="63"/>
      <c r="I556" s="63"/>
      <c r="J556" s="64"/>
      <c r="K556" s="64"/>
      <c r="L556" s="59" t="s">
        <v>2800</v>
      </c>
      <c r="M556" s="56"/>
      <c r="N556" s="75" t="s">
        <v>2666</v>
      </c>
    </row>
    <row r="557" spans="1:14" ht="94.5" x14ac:dyDescent="0.55000000000000004">
      <c r="A557" s="65" t="s">
        <v>2266</v>
      </c>
      <c r="B557" s="45">
        <v>16</v>
      </c>
      <c r="C557" s="65" t="s">
        <v>1244</v>
      </c>
      <c r="D557" s="65" t="s">
        <v>2008</v>
      </c>
      <c r="E557" s="67" t="s">
        <v>105</v>
      </c>
      <c r="F557" s="67">
        <v>1</v>
      </c>
      <c r="G557" s="65" t="s">
        <v>2600</v>
      </c>
      <c r="H557" s="63"/>
      <c r="I557" s="63"/>
      <c r="J557" s="64"/>
      <c r="K557" s="64"/>
      <c r="L557" s="59" t="s">
        <v>2800</v>
      </c>
      <c r="M557" s="56"/>
      <c r="N557" s="75" t="s">
        <v>2666</v>
      </c>
    </row>
    <row r="558" spans="1:14" ht="72.75" customHeight="1" x14ac:dyDescent="0.35">
      <c r="A558" s="42" t="s">
        <v>1070</v>
      </c>
      <c r="B558" s="42">
        <v>17</v>
      </c>
      <c r="C558" s="42" t="s">
        <v>1243</v>
      </c>
      <c r="D558" s="42" t="s">
        <v>1072</v>
      </c>
      <c r="E558" s="42" t="s">
        <v>105</v>
      </c>
      <c r="F558" s="42">
        <v>1</v>
      </c>
      <c r="G558" s="46" t="s">
        <v>1073</v>
      </c>
      <c r="H558" s="47"/>
      <c r="I558" s="47"/>
      <c r="J558" s="48" t="s">
        <v>1937</v>
      </c>
      <c r="K558" s="48" t="s">
        <v>1938</v>
      </c>
      <c r="L558" s="58" t="s">
        <v>1968</v>
      </c>
      <c r="M558" s="57" t="s">
        <v>1944</v>
      </c>
      <c r="N558" s="75" t="s">
        <v>1994</v>
      </c>
    </row>
    <row r="559" spans="1:14" ht="36.75" customHeight="1" x14ac:dyDescent="0.55000000000000004">
      <c r="A559" s="42" t="s">
        <v>1085</v>
      </c>
      <c r="B559" s="42">
        <v>17</v>
      </c>
      <c r="C559" s="42" t="s">
        <v>1243</v>
      </c>
      <c r="D559" s="42" t="s">
        <v>1072</v>
      </c>
      <c r="E559" s="42" t="s">
        <v>105</v>
      </c>
      <c r="F559" s="42">
        <v>2</v>
      </c>
      <c r="G559" s="46" t="s">
        <v>1086</v>
      </c>
      <c r="H559" s="47"/>
      <c r="I559" s="47"/>
      <c r="J559" s="48" t="s">
        <v>1937</v>
      </c>
      <c r="K559" s="48" t="s">
        <v>1938</v>
      </c>
      <c r="L559" s="59" t="s">
        <v>2800</v>
      </c>
      <c r="M559" s="56"/>
      <c r="N559" s="75" t="s">
        <v>1994</v>
      </c>
    </row>
    <row r="560" spans="1:14" ht="93" x14ac:dyDescent="0.55000000000000004">
      <c r="A560" s="42" t="s">
        <v>1091</v>
      </c>
      <c r="B560" s="42">
        <v>17</v>
      </c>
      <c r="C560" s="42" t="s">
        <v>1243</v>
      </c>
      <c r="D560" s="42" t="s">
        <v>1072</v>
      </c>
      <c r="E560" s="42" t="s">
        <v>105</v>
      </c>
      <c r="F560" s="42">
        <v>3</v>
      </c>
      <c r="G560" s="46" t="s">
        <v>1092</v>
      </c>
      <c r="H560" s="47"/>
      <c r="I560" s="47"/>
      <c r="J560" s="48" t="s">
        <v>1937</v>
      </c>
      <c r="K560" s="48" t="s">
        <v>1938</v>
      </c>
      <c r="L560" s="59" t="s">
        <v>2800</v>
      </c>
      <c r="M560" s="56"/>
      <c r="N560" s="75" t="s">
        <v>1994</v>
      </c>
    </row>
    <row r="561" spans="1:14" ht="81.400000000000006" x14ac:dyDescent="0.55000000000000004">
      <c r="A561" s="42" t="s">
        <v>1111</v>
      </c>
      <c r="B561" s="42">
        <v>17</v>
      </c>
      <c r="C561" s="42" t="s">
        <v>1243</v>
      </c>
      <c r="D561" s="42" t="s">
        <v>1112</v>
      </c>
      <c r="E561" s="42" t="s">
        <v>105</v>
      </c>
      <c r="F561" s="42">
        <v>1</v>
      </c>
      <c r="G561" s="46" t="s">
        <v>1113</v>
      </c>
      <c r="H561" s="47"/>
      <c r="I561" s="47"/>
      <c r="J561" s="48" t="s">
        <v>1937</v>
      </c>
      <c r="K561" s="48" t="s">
        <v>1938</v>
      </c>
      <c r="L561" s="59" t="s">
        <v>2800</v>
      </c>
      <c r="M561" s="56"/>
      <c r="N561" s="75"/>
    </row>
    <row r="562" spans="1:14" ht="139.5" x14ac:dyDescent="0.55000000000000004">
      <c r="A562" s="42" t="s">
        <v>1741</v>
      </c>
      <c r="B562" s="42">
        <v>17</v>
      </c>
      <c r="C562" s="42" t="s">
        <v>1243</v>
      </c>
      <c r="D562" s="42" t="s">
        <v>1112</v>
      </c>
      <c r="E562" s="42" t="s">
        <v>105</v>
      </c>
      <c r="F562" s="42">
        <v>2</v>
      </c>
      <c r="G562" s="46" t="s">
        <v>1742</v>
      </c>
      <c r="H562" s="47"/>
      <c r="I562" s="47"/>
      <c r="J562" s="48" t="s">
        <v>1937</v>
      </c>
      <c r="K562" s="48" t="s">
        <v>1938</v>
      </c>
      <c r="L562" s="59" t="s">
        <v>2800</v>
      </c>
      <c r="M562" s="56"/>
      <c r="N562" s="75"/>
    </row>
    <row r="563" spans="1:14" ht="81.400000000000006" x14ac:dyDescent="0.55000000000000004">
      <c r="A563" s="42" t="s">
        <v>1118</v>
      </c>
      <c r="B563" s="42">
        <v>17</v>
      </c>
      <c r="C563" s="42" t="s">
        <v>1243</v>
      </c>
      <c r="D563" s="42" t="s">
        <v>1112</v>
      </c>
      <c r="E563" s="42" t="s">
        <v>105</v>
      </c>
      <c r="F563" s="42">
        <v>1</v>
      </c>
      <c r="G563" s="46" t="s">
        <v>1119</v>
      </c>
      <c r="H563" s="47"/>
      <c r="I563" s="47"/>
      <c r="J563" s="48" t="s">
        <v>1937</v>
      </c>
      <c r="K563" s="48" t="s">
        <v>1938</v>
      </c>
      <c r="L563" s="59" t="s">
        <v>2800</v>
      </c>
      <c r="M563" s="56"/>
      <c r="N563" s="75"/>
    </row>
    <row r="564" spans="1:14" ht="151.15" x14ac:dyDescent="0.55000000000000004">
      <c r="A564" s="42" t="s">
        <v>1124</v>
      </c>
      <c r="B564" s="42">
        <v>17</v>
      </c>
      <c r="C564" s="42" t="s">
        <v>1243</v>
      </c>
      <c r="D564" s="42" t="s">
        <v>1125</v>
      </c>
      <c r="E564" s="42" t="s">
        <v>105</v>
      </c>
      <c r="F564" s="42">
        <v>1</v>
      </c>
      <c r="G564" s="46" t="s">
        <v>1126</v>
      </c>
      <c r="H564" s="47"/>
      <c r="I564" s="47"/>
      <c r="J564" s="48" t="s">
        <v>1937</v>
      </c>
      <c r="K564" s="48" t="s">
        <v>1938</v>
      </c>
      <c r="L564" s="59" t="s">
        <v>2800</v>
      </c>
      <c r="M564" s="56"/>
      <c r="N564" s="75"/>
    </row>
    <row r="565" spans="1:14" ht="69.75" x14ac:dyDescent="0.55000000000000004">
      <c r="A565" s="42" t="s">
        <v>1743</v>
      </c>
      <c r="B565" s="42">
        <v>17</v>
      </c>
      <c r="C565" s="42" t="s">
        <v>1243</v>
      </c>
      <c r="D565" s="42" t="s">
        <v>1125</v>
      </c>
      <c r="E565" s="42" t="s">
        <v>105</v>
      </c>
      <c r="F565" s="42">
        <v>2</v>
      </c>
      <c r="G565" s="46" t="s">
        <v>1744</v>
      </c>
      <c r="H565" s="47"/>
      <c r="I565" s="47"/>
      <c r="J565" s="48" t="s">
        <v>1937</v>
      </c>
      <c r="K565" s="48" t="s">
        <v>1938</v>
      </c>
      <c r="L565" s="59" t="s">
        <v>2800</v>
      </c>
      <c r="M565" s="56"/>
      <c r="N565" s="75"/>
    </row>
    <row r="566" spans="1:14" ht="69.75" x14ac:dyDescent="0.55000000000000004">
      <c r="A566" s="42" t="s">
        <v>1078</v>
      </c>
      <c r="B566" s="42">
        <v>17</v>
      </c>
      <c r="C566" s="42" t="s">
        <v>1243</v>
      </c>
      <c r="D566" s="42" t="s">
        <v>1072</v>
      </c>
      <c r="E566" s="42" t="s">
        <v>105</v>
      </c>
      <c r="F566" s="42">
        <v>1</v>
      </c>
      <c r="G566" s="46" t="s">
        <v>1079</v>
      </c>
      <c r="H566" s="47"/>
      <c r="I566" s="47"/>
      <c r="J566" s="48" t="s">
        <v>1937</v>
      </c>
      <c r="K566" s="48" t="s">
        <v>1938</v>
      </c>
      <c r="L566" s="59" t="s">
        <v>2800</v>
      </c>
      <c r="M566" s="56"/>
      <c r="N566" s="75" t="s">
        <v>1994</v>
      </c>
    </row>
    <row r="567" spans="1:14" ht="71.25" x14ac:dyDescent="0.55000000000000004">
      <c r="A567" s="65" t="s">
        <v>2267</v>
      </c>
      <c r="B567" s="42">
        <v>17</v>
      </c>
      <c r="C567" s="65" t="s">
        <v>1243</v>
      </c>
      <c r="D567" s="65" t="s">
        <v>2011</v>
      </c>
      <c r="E567" s="67" t="s">
        <v>105</v>
      </c>
      <c r="F567" s="67">
        <v>3</v>
      </c>
      <c r="G567" s="65" t="s">
        <v>2601</v>
      </c>
      <c r="H567" s="63"/>
      <c r="I567" s="63"/>
      <c r="J567" s="64"/>
      <c r="K567" s="64"/>
      <c r="L567" s="59" t="s">
        <v>2800</v>
      </c>
      <c r="M567" s="56"/>
      <c r="N567" s="75" t="s">
        <v>2666</v>
      </c>
    </row>
    <row r="568" spans="1:14" ht="76.900000000000006" x14ac:dyDescent="0.55000000000000004">
      <c r="A568" s="65" t="s">
        <v>2268</v>
      </c>
      <c r="B568" s="42">
        <v>17</v>
      </c>
      <c r="C568" s="65" t="s">
        <v>1243</v>
      </c>
      <c r="D568" s="65" t="s">
        <v>2011</v>
      </c>
      <c r="E568" s="67" t="s">
        <v>105</v>
      </c>
      <c r="F568" s="67">
        <v>3</v>
      </c>
      <c r="G568" s="65" t="s">
        <v>2602</v>
      </c>
      <c r="H568" s="63"/>
      <c r="I568" s="63"/>
      <c r="J568" s="64"/>
      <c r="K568" s="64"/>
      <c r="L568" s="60" t="s">
        <v>1984</v>
      </c>
      <c r="M568" s="61" t="s">
        <v>1990</v>
      </c>
      <c r="N568" s="75" t="s">
        <v>2666</v>
      </c>
    </row>
    <row r="569" spans="1:14" ht="58.15" x14ac:dyDescent="0.55000000000000004">
      <c r="A569" s="42" t="s">
        <v>1097</v>
      </c>
      <c r="B569" s="42">
        <v>17</v>
      </c>
      <c r="C569" s="42" t="s">
        <v>1243</v>
      </c>
      <c r="D569" s="42" t="s">
        <v>1072</v>
      </c>
      <c r="E569" s="42" t="s">
        <v>105</v>
      </c>
      <c r="F569" s="42">
        <v>3</v>
      </c>
      <c r="G569" s="46" t="s">
        <v>1098</v>
      </c>
      <c r="H569" s="47"/>
      <c r="I569" s="47"/>
      <c r="J569" s="48" t="s">
        <v>1940</v>
      </c>
      <c r="K569" s="48" t="s">
        <v>1941</v>
      </c>
      <c r="L569" s="59" t="s">
        <v>2800</v>
      </c>
      <c r="M569" s="56"/>
      <c r="N569" s="75" t="s">
        <v>1994</v>
      </c>
    </row>
    <row r="570" spans="1:14" ht="141" x14ac:dyDescent="0.55000000000000004">
      <c r="A570" s="65" t="s">
        <v>2269</v>
      </c>
      <c r="B570" s="42">
        <v>17</v>
      </c>
      <c r="C570" s="65" t="s">
        <v>1243</v>
      </c>
      <c r="D570" s="65" t="s">
        <v>2011</v>
      </c>
      <c r="E570" s="67" t="s">
        <v>105</v>
      </c>
      <c r="F570" s="67" t="s">
        <v>2668</v>
      </c>
      <c r="G570" s="65" t="s">
        <v>2603</v>
      </c>
      <c r="H570" s="63"/>
      <c r="I570" s="63"/>
      <c r="J570" s="64"/>
      <c r="K570" s="64"/>
      <c r="L570" s="59" t="s">
        <v>2800</v>
      </c>
      <c r="M570" s="56"/>
      <c r="N570" s="75" t="s">
        <v>2666</v>
      </c>
    </row>
    <row r="571" spans="1:14" ht="139.5" x14ac:dyDescent="0.55000000000000004">
      <c r="A571" s="42" t="s">
        <v>1104</v>
      </c>
      <c r="B571" s="42">
        <v>17</v>
      </c>
      <c r="C571" s="42" t="s">
        <v>1243</v>
      </c>
      <c r="D571" s="42" t="s">
        <v>1072</v>
      </c>
      <c r="E571" s="42" t="s">
        <v>105</v>
      </c>
      <c r="F571" s="42">
        <v>3</v>
      </c>
      <c r="G571" s="46" t="s">
        <v>1105</v>
      </c>
      <c r="H571" s="43"/>
      <c r="I571" s="47"/>
      <c r="J571" s="49" t="s">
        <v>1959</v>
      </c>
      <c r="K571" s="48" t="s">
        <v>1939</v>
      </c>
      <c r="L571" s="59" t="s">
        <v>2800</v>
      </c>
      <c r="M571" s="56"/>
      <c r="N571" s="75" t="s">
        <v>1994</v>
      </c>
    </row>
    <row r="572" spans="1:14" ht="71.25" x14ac:dyDescent="0.55000000000000004">
      <c r="A572" s="65" t="s">
        <v>2270</v>
      </c>
      <c r="B572" s="42">
        <v>17</v>
      </c>
      <c r="C572" s="65" t="s">
        <v>1243</v>
      </c>
      <c r="D572" s="65" t="s">
        <v>2011</v>
      </c>
      <c r="E572" s="67" t="s">
        <v>105</v>
      </c>
      <c r="F572" s="67">
        <v>3</v>
      </c>
      <c r="G572" s="65" t="s">
        <v>2604</v>
      </c>
      <c r="H572" s="63"/>
      <c r="I572" s="63"/>
      <c r="J572" s="64"/>
      <c r="K572" s="64"/>
      <c r="L572" s="59" t="s">
        <v>2800</v>
      </c>
      <c r="M572" s="56"/>
      <c r="N572" s="75" t="s">
        <v>2666</v>
      </c>
    </row>
    <row r="573" spans="1:14" ht="82.9" x14ac:dyDescent="0.55000000000000004">
      <c r="A573" s="65" t="s">
        <v>2271</v>
      </c>
      <c r="B573" s="42">
        <v>17</v>
      </c>
      <c r="C573" s="65" t="s">
        <v>1243</v>
      </c>
      <c r="D573" s="65" t="s">
        <v>2011</v>
      </c>
      <c r="E573" s="67" t="s">
        <v>105</v>
      </c>
      <c r="F573" s="67" t="s">
        <v>2668</v>
      </c>
      <c r="G573" s="65" t="s">
        <v>2605</v>
      </c>
      <c r="H573" s="63"/>
      <c r="I573" s="63"/>
      <c r="J573" s="64"/>
      <c r="K573" s="64"/>
      <c r="L573" s="59" t="s">
        <v>2800</v>
      </c>
      <c r="M573" s="56"/>
      <c r="N573" s="75" t="s">
        <v>2666</v>
      </c>
    </row>
    <row r="574" spans="1:14" ht="82.9" x14ac:dyDescent="0.55000000000000004">
      <c r="A574" s="65" t="s">
        <v>2272</v>
      </c>
      <c r="B574" s="42">
        <v>17</v>
      </c>
      <c r="C574" s="65" t="s">
        <v>1243</v>
      </c>
      <c r="D574" s="65" t="s">
        <v>1125</v>
      </c>
      <c r="E574" s="67" t="s">
        <v>258</v>
      </c>
      <c r="F574" s="67">
        <v>1</v>
      </c>
      <c r="G574" s="65" t="s">
        <v>2606</v>
      </c>
      <c r="H574" s="63"/>
      <c r="I574" s="63"/>
      <c r="J574" s="64"/>
      <c r="K574" s="64"/>
      <c r="L574" s="59" t="s">
        <v>2800</v>
      </c>
      <c r="M574" s="56"/>
      <c r="N574" s="75" t="s">
        <v>2666</v>
      </c>
    </row>
    <row r="575" spans="1:14" ht="81.400000000000006" x14ac:dyDescent="0.55000000000000004">
      <c r="A575" s="42" t="s">
        <v>1131</v>
      </c>
      <c r="B575" s="42">
        <v>17</v>
      </c>
      <c r="C575" s="42" t="s">
        <v>1243</v>
      </c>
      <c r="D575" s="42" t="s">
        <v>1125</v>
      </c>
      <c r="E575" s="42" t="s">
        <v>105</v>
      </c>
      <c r="F575" s="42">
        <v>1</v>
      </c>
      <c r="G575" s="46" t="s">
        <v>1132</v>
      </c>
      <c r="H575" s="43"/>
      <c r="I575" s="47"/>
      <c r="J575" s="49" t="s">
        <v>1943</v>
      </c>
      <c r="K575" s="48" t="s">
        <v>1942</v>
      </c>
      <c r="L575" s="59" t="s">
        <v>2800</v>
      </c>
      <c r="M575" s="56"/>
      <c r="N575" s="75"/>
    </row>
    <row r="576" spans="1:14" ht="210.75" x14ac:dyDescent="0.55000000000000004">
      <c r="A576" s="65" t="s">
        <v>2273</v>
      </c>
      <c r="B576" s="42">
        <v>17</v>
      </c>
      <c r="C576" s="65" t="s">
        <v>1243</v>
      </c>
      <c r="D576" s="65" t="s">
        <v>1112</v>
      </c>
      <c r="E576" s="67" t="s">
        <v>105</v>
      </c>
      <c r="F576" s="67" t="s">
        <v>2668</v>
      </c>
      <c r="G576" s="65" t="s">
        <v>2607</v>
      </c>
      <c r="H576" s="63"/>
      <c r="I576" s="63"/>
      <c r="J576" s="64"/>
      <c r="K576" s="64"/>
      <c r="L576" s="59" t="s">
        <v>2800</v>
      </c>
      <c r="M576" s="56"/>
      <c r="N576" s="75" t="s">
        <v>2666</v>
      </c>
    </row>
    <row r="577" spans="1:14" ht="71.25" x14ac:dyDescent="0.55000000000000004">
      <c r="A577" s="65" t="s">
        <v>2274</v>
      </c>
      <c r="B577" s="42">
        <v>17</v>
      </c>
      <c r="C577" s="65" t="s">
        <v>1243</v>
      </c>
      <c r="D577" s="65" t="s">
        <v>1112</v>
      </c>
      <c r="E577" s="67" t="s">
        <v>105</v>
      </c>
      <c r="F577" s="67" t="s">
        <v>2668</v>
      </c>
      <c r="G577" s="65" t="s">
        <v>2608</v>
      </c>
      <c r="H577" s="63"/>
      <c r="I577" s="63"/>
      <c r="J577" s="64"/>
      <c r="K577" s="64"/>
      <c r="L577" s="59" t="s">
        <v>2800</v>
      </c>
      <c r="M577" s="56"/>
      <c r="N577" s="75" t="s">
        <v>2666</v>
      </c>
    </row>
    <row r="578" spans="1:14" ht="94.5" x14ac:dyDescent="0.55000000000000004">
      <c r="A578" s="65" t="s">
        <v>2275</v>
      </c>
      <c r="B578" s="42">
        <v>17</v>
      </c>
      <c r="C578" s="65" t="s">
        <v>1243</v>
      </c>
      <c r="D578" s="65" t="s">
        <v>1112</v>
      </c>
      <c r="E578" s="67" t="s">
        <v>105</v>
      </c>
      <c r="F578" s="67" t="s">
        <v>2668</v>
      </c>
      <c r="G578" s="65" t="s">
        <v>2609</v>
      </c>
      <c r="H578" s="63"/>
      <c r="I578" s="63"/>
      <c r="J578" s="64"/>
      <c r="K578" s="64"/>
      <c r="L578" s="59" t="s">
        <v>2800</v>
      </c>
      <c r="M578" s="56"/>
      <c r="N578" s="75" t="s">
        <v>2666</v>
      </c>
    </row>
    <row r="579" spans="1:14" ht="48" x14ac:dyDescent="0.55000000000000004">
      <c r="A579" s="65" t="s">
        <v>2276</v>
      </c>
      <c r="B579" s="42">
        <v>17</v>
      </c>
      <c r="C579" s="65" t="s">
        <v>1243</v>
      </c>
      <c r="D579" s="65" t="s">
        <v>1112</v>
      </c>
      <c r="E579" s="67" t="s">
        <v>105</v>
      </c>
      <c r="F579" s="67" t="s">
        <v>2668</v>
      </c>
      <c r="G579" s="65" t="s">
        <v>2610</v>
      </c>
      <c r="H579" s="63"/>
      <c r="I579" s="63"/>
      <c r="J579" s="64"/>
      <c r="K579" s="64"/>
      <c r="L579" s="59" t="s">
        <v>2800</v>
      </c>
      <c r="M579" s="56"/>
      <c r="N579" s="75" t="s">
        <v>2666</v>
      </c>
    </row>
    <row r="580" spans="1:14" ht="71.25" x14ac:dyDescent="0.55000000000000004">
      <c r="A580" s="65" t="s">
        <v>2277</v>
      </c>
      <c r="B580" s="42">
        <v>17</v>
      </c>
      <c r="C580" s="65" t="s">
        <v>1243</v>
      </c>
      <c r="D580" s="65" t="s">
        <v>1112</v>
      </c>
      <c r="E580" s="67" t="s">
        <v>105</v>
      </c>
      <c r="F580" s="67" t="s">
        <v>2667</v>
      </c>
      <c r="G580" s="65" t="s">
        <v>2611</v>
      </c>
      <c r="H580" s="63"/>
      <c r="I580" s="63"/>
      <c r="J580" s="64"/>
      <c r="K580" s="64"/>
      <c r="L580" s="59" t="s">
        <v>2800</v>
      </c>
      <c r="M580" s="56"/>
      <c r="N580" s="75" t="s">
        <v>2666</v>
      </c>
    </row>
    <row r="581" spans="1:14" ht="71.25" x14ac:dyDescent="0.55000000000000004">
      <c r="A581" s="65" t="s">
        <v>2278</v>
      </c>
      <c r="B581" s="42">
        <v>17</v>
      </c>
      <c r="C581" s="65" t="s">
        <v>1243</v>
      </c>
      <c r="D581" s="65" t="s">
        <v>1125</v>
      </c>
      <c r="E581" s="67" t="s">
        <v>105</v>
      </c>
      <c r="F581" s="67" t="s">
        <v>2668</v>
      </c>
      <c r="G581" s="65" t="s">
        <v>2612</v>
      </c>
      <c r="H581" s="63"/>
      <c r="I581" s="63"/>
      <c r="J581" s="64"/>
      <c r="K581" s="64"/>
      <c r="L581" s="59" t="s">
        <v>2800</v>
      </c>
      <c r="M581" s="56"/>
      <c r="N581" s="75" t="s">
        <v>2666</v>
      </c>
    </row>
    <row r="582" spans="1:14" ht="71.25" x14ac:dyDescent="0.55000000000000004">
      <c r="A582" s="65" t="s">
        <v>2279</v>
      </c>
      <c r="B582" s="42">
        <v>17</v>
      </c>
      <c r="C582" s="65" t="s">
        <v>1243</v>
      </c>
      <c r="D582" s="65" t="s">
        <v>2012</v>
      </c>
      <c r="E582" s="67" t="s">
        <v>105</v>
      </c>
      <c r="F582" s="67">
        <v>1</v>
      </c>
      <c r="G582" s="65" t="s">
        <v>2613</v>
      </c>
      <c r="H582" s="63"/>
      <c r="I582" s="63"/>
      <c r="J582" s="64"/>
      <c r="K582" s="64"/>
      <c r="L582" s="59" t="s">
        <v>2800</v>
      </c>
      <c r="M582" s="56" t="s">
        <v>2790</v>
      </c>
      <c r="N582" s="75" t="s">
        <v>2666</v>
      </c>
    </row>
    <row r="583" spans="1:14" ht="48" x14ac:dyDescent="0.55000000000000004">
      <c r="A583" s="65" t="s">
        <v>2280</v>
      </c>
      <c r="B583" s="42">
        <v>17</v>
      </c>
      <c r="C583" s="65" t="s">
        <v>1243</v>
      </c>
      <c r="D583" s="65" t="s">
        <v>2012</v>
      </c>
      <c r="E583" s="67" t="s">
        <v>105</v>
      </c>
      <c r="F583" s="67">
        <v>2</v>
      </c>
      <c r="G583" s="65" t="s">
        <v>2614</v>
      </c>
      <c r="H583" s="63"/>
      <c r="I583" s="63"/>
      <c r="J583" s="64"/>
      <c r="K583" s="64"/>
      <c r="L583" s="59" t="s">
        <v>2800</v>
      </c>
      <c r="M583" s="56" t="s">
        <v>2790</v>
      </c>
      <c r="N583" s="75" t="s">
        <v>2666</v>
      </c>
    </row>
    <row r="584" spans="1:14" ht="129.4" x14ac:dyDescent="0.55000000000000004">
      <c r="A584" s="65" t="s">
        <v>2281</v>
      </c>
      <c r="B584" s="42">
        <v>17</v>
      </c>
      <c r="C584" s="65" t="s">
        <v>1243</v>
      </c>
      <c r="D584" s="65" t="s">
        <v>2012</v>
      </c>
      <c r="E584" s="67" t="s">
        <v>105</v>
      </c>
      <c r="F584" s="67">
        <v>2</v>
      </c>
      <c r="G584" s="65" t="s">
        <v>2615</v>
      </c>
      <c r="H584" s="63"/>
      <c r="I584" s="63"/>
      <c r="J584" s="64"/>
      <c r="K584" s="64"/>
      <c r="L584" s="59" t="s">
        <v>2800</v>
      </c>
      <c r="M584" s="56" t="s">
        <v>2790</v>
      </c>
      <c r="N584" s="75" t="s">
        <v>2666</v>
      </c>
    </row>
    <row r="585" spans="1:14" ht="94.5" x14ac:dyDescent="0.55000000000000004">
      <c r="A585" s="65" t="s">
        <v>2282</v>
      </c>
      <c r="B585" s="42">
        <v>17</v>
      </c>
      <c r="C585" s="65" t="s">
        <v>1243</v>
      </c>
      <c r="D585" s="65" t="s">
        <v>2012</v>
      </c>
      <c r="E585" s="67" t="s">
        <v>105</v>
      </c>
      <c r="F585" s="67">
        <v>2</v>
      </c>
      <c r="G585" s="65" t="s">
        <v>2616</v>
      </c>
      <c r="H585" s="63"/>
      <c r="I585" s="63"/>
      <c r="J585" s="64"/>
      <c r="K585" s="64"/>
      <c r="L585" s="59" t="s">
        <v>2800</v>
      </c>
      <c r="M585" s="56" t="s">
        <v>2790</v>
      </c>
      <c r="N585" s="75" t="s">
        <v>2666</v>
      </c>
    </row>
    <row r="586" spans="1:14" ht="36.4" x14ac:dyDescent="0.55000000000000004">
      <c r="A586" s="65" t="s">
        <v>2283</v>
      </c>
      <c r="B586" s="42">
        <v>17</v>
      </c>
      <c r="C586" s="65" t="s">
        <v>1243</v>
      </c>
      <c r="D586" s="65" t="s">
        <v>2012</v>
      </c>
      <c r="E586" s="67" t="s">
        <v>105</v>
      </c>
      <c r="F586" s="67">
        <v>2</v>
      </c>
      <c r="G586" s="65" t="s">
        <v>2617</v>
      </c>
      <c r="H586" s="63"/>
      <c r="I586" s="63"/>
      <c r="J586" s="64"/>
      <c r="K586" s="64"/>
      <c r="L586" s="59" t="s">
        <v>2800</v>
      </c>
      <c r="M586" s="56" t="s">
        <v>2790</v>
      </c>
      <c r="N586" s="75" t="s">
        <v>2666</v>
      </c>
    </row>
    <row r="587" spans="1:14" ht="117.75" x14ac:dyDescent="0.55000000000000004">
      <c r="A587" s="65" t="s">
        <v>2284</v>
      </c>
      <c r="B587" s="42">
        <v>17</v>
      </c>
      <c r="C587" s="65" t="s">
        <v>1243</v>
      </c>
      <c r="D587" s="65" t="s">
        <v>2011</v>
      </c>
      <c r="E587" s="67" t="s">
        <v>105</v>
      </c>
      <c r="F587" s="67">
        <v>1</v>
      </c>
      <c r="G587" s="65" t="s">
        <v>2618</v>
      </c>
      <c r="H587" s="63"/>
      <c r="I587" s="63"/>
      <c r="J587" s="64"/>
      <c r="K587" s="64"/>
      <c r="L587" s="59" t="s">
        <v>2800</v>
      </c>
      <c r="M587" s="56"/>
      <c r="N587" s="75" t="s">
        <v>2666</v>
      </c>
    </row>
    <row r="588" spans="1:14" ht="117.75" x14ac:dyDescent="0.55000000000000004">
      <c r="A588" s="65" t="s">
        <v>2285</v>
      </c>
      <c r="B588" s="42">
        <v>17</v>
      </c>
      <c r="C588" s="65" t="s">
        <v>1243</v>
      </c>
      <c r="D588" s="65" t="s">
        <v>2011</v>
      </c>
      <c r="E588" s="67" t="s">
        <v>105</v>
      </c>
      <c r="F588" s="67">
        <v>1</v>
      </c>
      <c r="G588" s="65" t="s">
        <v>2619</v>
      </c>
      <c r="H588" s="63"/>
      <c r="I588" s="63"/>
      <c r="J588" s="64"/>
      <c r="K588" s="64"/>
      <c r="L588" s="59" t="s">
        <v>2800</v>
      </c>
      <c r="M588" s="56"/>
      <c r="N588" s="75" t="s">
        <v>2666</v>
      </c>
    </row>
    <row r="589" spans="1:14" ht="71.25" x14ac:dyDescent="0.55000000000000004">
      <c r="A589" s="65" t="s">
        <v>2286</v>
      </c>
      <c r="B589" s="42">
        <v>17</v>
      </c>
      <c r="C589" s="65" t="s">
        <v>1243</v>
      </c>
      <c r="D589" s="65" t="s">
        <v>2011</v>
      </c>
      <c r="E589" s="67" t="s">
        <v>105</v>
      </c>
      <c r="F589" s="67">
        <v>1</v>
      </c>
      <c r="G589" s="65" t="s">
        <v>2620</v>
      </c>
      <c r="H589" s="63"/>
      <c r="I589" s="63"/>
      <c r="J589" s="64"/>
      <c r="K589" s="64"/>
      <c r="L589" s="59" t="s">
        <v>2800</v>
      </c>
      <c r="M589" s="56"/>
      <c r="N589" s="75" t="s">
        <v>2666</v>
      </c>
    </row>
    <row r="590" spans="1:14" ht="59.65" x14ac:dyDescent="0.55000000000000004">
      <c r="A590" s="65" t="s">
        <v>2287</v>
      </c>
      <c r="B590" s="42">
        <v>17</v>
      </c>
      <c r="C590" s="65" t="s">
        <v>1243</v>
      </c>
      <c r="D590" s="65" t="s">
        <v>2011</v>
      </c>
      <c r="E590" s="67" t="s">
        <v>105</v>
      </c>
      <c r="F590" s="67">
        <v>1</v>
      </c>
      <c r="G590" s="65" t="s">
        <v>2621</v>
      </c>
      <c r="H590" s="63"/>
      <c r="I590" s="63"/>
      <c r="J590" s="64"/>
      <c r="K590" s="64"/>
      <c r="L590" s="59" t="s">
        <v>2800</v>
      </c>
      <c r="M590" s="56"/>
      <c r="N590" s="75" t="s">
        <v>2666</v>
      </c>
    </row>
    <row r="591" spans="1:14" ht="82.9" x14ac:dyDescent="0.55000000000000004">
      <c r="A591" s="65" t="s">
        <v>2288</v>
      </c>
      <c r="B591" s="42">
        <v>17</v>
      </c>
      <c r="C591" s="65" t="s">
        <v>1243</v>
      </c>
      <c r="D591" s="65" t="s">
        <v>2011</v>
      </c>
      <c r="E591" s="67" t="s">
        <v>105</v>
      </c>
      <c r="F591" s="67">
        <v>1</v>
      </c>
      <c r="G591" s="65" t="s">
        <v>2622</v>
      </c>
      <c r="H591" s="63"/>
      <c r="I591" s="63"/>
      <c r="J591" s="64"/>
      <c r="K591" s="64"/>
      <c r="L591" s="59" t="s">
        <v>2800</v>
      </c>
      <c r="M591" s="56"/>
      <c r="N591" s="75" t="s">
        <v>2666</v>
      </c>
    </row>
    <row r="592" spans="1:14" ht="59.65" x14ac:dyDescent="0.55000000000000004">
      <c r="A592" s="65" t="s">
        <v>2289</v>
      </c>
      <c r="B592" s="42">
        <v>17</v>
      </c>
      <c r="C592" s="65" t="s">
        <v>1243</v>
      </c>
      <c r="D592" s="65" t="s">
        <v>2011</v>
      </c>
      <c r="E592" s="67" t="s">
        <v>105</v>
      </c>
      <c r="F592" s="67">
        <v>1</v>
      </c>
      <c r="G592" s="65" t="s">
        <v>2623</v>
      </c>
      <c r="H592" s="63"/>
      <c r="I592" s="63"/>
      <c r="J592" s="64"/>
      <c r="K592" s="64"/>
      <c r="L592" s="59" t="s">
        <v>2800</v>
      </c>
      <c r="M592" s="56"/>
      <c r="N592" s="75" t="s">
        <v>2666</v>
      </c>
    </row>
    <row r="593" spans="1:14" ht="106.15" x14ac:dyDescent="0.55000000000000004">
      <c r="A593" s="65" t="s">
        <v>2290</v>
      </c>
      <c r="B593" s="42">
        <v>17</v>
      </c>
      <c r="C593" s="65" t="s">
        <v>1243</v>
      </c>
      <c r="D593" s="65" t="s">
        <v>2011</v>
      </c>
      <c r="E593" s="67" t="s">
        <v>105</v>
      </c>
      <c r="F593" s="67">
        <v>1</v>
      </c>
      <c r="G593" s="65" t="s">
        <v>2624</v>
      </c>
      <c r="H593" s="63"/>
      <c r="I593" s="63"/>
      <c r="J593" s="64"/>
      <c r="K593" s="64"/>
      <c r="L593" s="59" t="s">
        <v>2800</v>
      </c>
      <c r="M593" s="56"/>
      <c r="N593" s="75" t="s">
        <v>2666</v>
      </c>
    </row>
    <row r="594" spans="1:14" ht="48" x14ac:dyDescent="0.55000000000000004">
      <c r="A594" s="65" t="s">
        <v>2291</v>
      </c>
      <c r="B594" s="42">
        <v>17</v>
      </c>
      <c r="C594" s="65" t="s">
        <v>1243</v>
      </c>
      <c r="D594" s="65" t="s">
        <v>2011</v>
      </c>
      <c r="E594" s="67" t="s">
        <v>105</v>
      </c>
      <c r="F594" s="67">
        <v>2</v>
      </c>
      <c r="G594" s="65" t="s">
        <v>2625</v>
      </c>
      <c r="H594" s="63"/>
      <c r="I594" s="63"/>
      <c r="J594" s="64"/>
      <c r="K594" s="64"/>
      <c r="L594" s="59" t="s">
        <v>2800</v>
      </c>
      <c r="M594" s="56"/>
      <c r="N594" s="75" t="s">
        <v>2666</v>
      </c>
    </row>
    <row r="595" spans="1:14" ht="82.9" x14ac:dyDescent="0.55000000000000004">
      <c r="A595" s="65" t="s">
        <v>2292</v>
      </c>
      <c r="B595" s="42">
        <v>17</v>
      </c>
      <c r="C595" s="65" t="s">
        <v>1243</v>
      </c>
      <c r="D595" s="65" t="s">
        <v>2011</v>
      </c>
      <c r="E595" s="67" t="s">
        <v>105</v>
      </c>
      <c r="F595" s="67">
        <v>2</v>
      </c>
      <c r="G595" s="65" t="s">
        <v>2626</v>
      </c>
      <c r="H595" s="63"/>
      <c r="I595" s="63"/>
      <c r="J595" s="64"/>
      <c r="K595" s="64"/>
      <c r="L595" s="59" t="s">
        <v>2800</v>
      </c>
      <c r="M595" s="56"/>
      <c r="N595" s="75" t="s">
        <v>2666</v>
      </c>
    </row>
    <row r="596" spans="1:14" ht="94.5" x14ac:dyDescent="0.55000000000000004">
      <c r="A596" s="65" t="s">
        <v>2293</v>
      </c>
      <c r="B596" s="42">
        <v>17</v>
      </c>
      <c r="C596" s="65" t="s">
        <v>1243</v>
      </c>
      <c r="D596" s="65" t="s">
        <v>2011</v>
      </c>
      <c r="E596" s="67" t="s">
        <v>105</v>
      </c>
      <c r="F596" s="67">
        <v>2</v>
      </c>
      <c r="G596" s="65" t="s">
        <v>2627</v>
      </c>
      <c r="H596" s="63"/>
      <c r="I596" s="63"/>
      <c r="J596" s="64"/>
      <c r="K596" s="64"/>
      <c r="L596" s="60" t="s">
        <v>1984</v>
      </c>
      <c r="M596" s="61" t="s">
        <v>1990</v>
      </c>
      <c r="N596" s="75" t="s">
        <v>2666</v>
      </c>
    </row>
    <row r="597" spans="1:14" ht="129.4" x14ac:dyDescent="0.55000000000000004">
      <c r="A597" s="65" t="s">
        <v>2294</v>
      </c>
      <c r="B597" s="42">
        <v>17</v>
      </c>
      <c r="C597" s="65" t="s">
        <v>1243</v>
      </c>
      <c r="D597" s="65" t="s">
        <v>2011</v>
      </c>
      <c r="E597" s="67" t="s">
        <v>105</v>
      </c>
      <c r="F597" s="67">
        <v>2</v>
      </c>
      <c r="G597" s="65" t="s">
        <v>2628</v>
      </c>
      <c r="H597" s="63"/>
      <c r="I597" s="63"/>
      <c r="J597" s="64"/>
      <c r="K597" s="64"/>
      <c r="L597" s="59" t="s">
        <v>2800</v>
      </c>
      <c r="M597" s="56"/>
      <c r="N597" s="75" t="s">
        <v>2666</v>
      </c>
    </row>
    <row r="598" spans="1:14" ht="82.9" x14ac:dyDescent="0.55000000000000004">
      <c r="A598" s="65" t="s">
        <v>2295</v>
      </c>
      <c r="B598" s="42">
        <v>17</v>
      </c>
      <c r="C598" s="65" t="s">
        <v>1243</v>
      </c>
      <c r="D598" s="65" t="s">
        <v>2011</v>
      </c>
      <c r="E598" s="67" t="s">
        <v>105</v>
      </c>
      <c r="F598" s="67">
        <v>2</v>
      </c>
      <c r="G598" s="65" t="s">
        <v>2629</v>
      </c>
      <c r="H598" s="63"/>
      <c r="I598" s="63"/>
      <c r="J598" s="64"/>
      <c r="K598" s="64"/>
      <c r="L598" s="60" t="s">
        <v>1984</v>
      </c>
      <c r="M598" s="61" t="s">
        <v>1990</v>
      </c>
      <c r="N598" s="75" t="s">
        <v>2666</v>
      </c>
    </row>
    <row r="599" spans="1:14" ht="76.900000000000006" x14ac:dyDescent="0.55000000000000004">
      <c r="A599" s="65" t="s">
        <v>2296</v>
      </c>
      <c r="B599" s="42">
        <v>17</v>
      </c>
      <c r="C599" s="65" t="s">
        <v>1243</v>
      </c>
      <c r="D599" s="65" t="s">
        <v>2011</v>
      </c>
      <c r="E599" s="67" t="s">
        <v>105</v>
      </c>
      <c r="F599" s="67">
        <v>2</v>
      </c>
      <c r="G599" s="65" t="s">
        <v>2630</v>
      </c>
      <c r="H599" s="63"/>
      <c r="I599" s="63"/>
      <c r="J599" s="64"/>
      <c r="K599" s="64"/>
      <c r="L599" s="60" t="s">
        <v>1984</v>
      </c>
      <c r="M599" s="61" t="s">
        <v>1990</v>
      </c>
      <c r="N599" s="75" t="s">
        <v>2666</v>
      </c>
    </row>
    <row r="600" spans="1:14" ht="138.4" x14ac:dyDescent="0.55000000000000004">
      <c r="A600" s="65" t="s">
        <v>2297</v>
      </c>
      <c r="B600" s="42">
        <v>17</v>
      </c>
      <c r="C600" s="65" t="s">
        <v>1243</v>
      </c>
      <c r="D600" s="65" t="s">
        <v>2011</v>
      </c>
      <c r="E600" s="67" t="s">
        <v>105</v>
      </c>
      <c r="F600" s="67">
        <v>2</v>
      </c>
      <c r="G600" s="65" t="s">
        <v>2631</v>
      </c>
      <c r="H600" s="63"/>
      <c r="I600" s="63"/>
      <c r="J600" s="64"/>
      <c r="K600" s="64"/>
      <c r="L600" s="60" t="s">
        <v>1984</v>
      </c>
      <c r="M600" s="61" t="s">
        <v>2791</v>
      </c>
      <c r="N600" s="75" t="s">
        <v>2666</v>
      </c>
    </row>
    <row r="601" spans="1:14" ht="61.5" x14ac:dyDescent="0.55000000000000004">
      <c r="A601" s="65" t="s">
        <v>2298</v>
      </c>
      <c r="B601" s="42">
        <v>17</v>
      </c>
      <c r="C601" s="65" t="s">
        <v>1243</v>
      </c>
      <c r="D601" s="65" t="s">
        <v>2011</v>
      </c>
      <c r="E601" s="67" t="s">
        <v>105</v>
      </c>
      <c r="F601" s="67">
        <v>2</v>
      </c>
      <c r="G601" s="65" t="s">
        <v>2632</v>
      </c>
      <c r="H601" s="63"/>
      <c r="I601" s="63"/>
      <c r="J601" s="64"/>
      <c r="K601" s="64"/>
      <c r="L601" s="60" t="s">
        <v>1984</v>
      </c>
      <c r="M601" s="56" t="s">
        <v>2758</v>
      </c>
      <c r="N601" s="75" t="s">
        <v>2666</v>
      </c>
    </row>
    <row r="602" spans="1:14" ht="82.9" x14ac:dyDescent="0.55000000000000004">
      <c r="A602" s="65" t="s">
        <v>2299</v>
      </c>
      <c r="B602" s="42">
        <v>17</v>
      </c>
      <c r="C602" s="65" t="s">
        <v>1243</v>
      </c>
      <c r="D602" s="65" t="s">
        <v>2011</v>
      </c>
      <c r="E602" s="67" t="s">
        <v>105</v>
      </c>
      <c r="F602" s="67">
        <v>2</v>
      </c>
      <c r="G602" s="65" t="s">
        <v>2633</v>
      </c>
      <c r="H602" s="63"/>
      <c r="I602" s="63"/>
      <c r="J602" s="64"/>
      <c r="K602" s="64"/>
      <c r="L602" s="60" t="s">
        <v>1984</v>
      </c>
      <c r="M602" s="56" t="s">
        <v>2758</v>
      </c>
      <c r="N602" s="75" t="s">
        <v>2666</v>
      </c>
    </row>
    <row r="603" spans="1:14" ht="82.9" x14ac:dyDescent="0.55000000000000004">
      <c r="A603" s="65" t="s">
        <v>2300</v>
      </c>
      <c r="B603" s="42">
        <v>17</v>
      </c>
      <c r="C603" s="65" t="s">
        <v>1243</v>
      </c>
      <c r="D603" s="65" t="s">
        <v>2011</v>
      </c>
      <c r="E603" s="67" t="s">
        <v>105</v>
      </c>
      <c r="F603" s="67">
        <v>2</v>
      </c>
      <c r="G603" s="65" t="s">
        <v>2634</v>
      </c>
      <c r="H603" s="63"/>
      <c r="I603" s="63"/>
      <c r="J603" s="64"/>
      <c r="K603" s="64"/>
      <c r="L603" s="60" t="s">
        <v>1984</v>
      </c>
      <c r="M603" s="56" t="s">
        <v>2758</v>
      </c>
      <c r="N603" s="75" t="s">
        <v>2666</v>
      </c>
    </row>
    <row r="604" spans="1:14" ht="82.9" x14ac:dyDescent="0.55000000000000004">
      <c r="A604" s="65" t="s">
        <v>2301</v>
      </c>
      <c r="B604" s="42">
        <v>17</v>
      </c>
      <c r="C604" s="65" t="s">
        <v>1243</v>
      </c>
      <c r="D604" s="65" t="s">
        <v>2011</v>
      </c>
      <c r="E604" s="67" t="s">
        <v>105</v>
      </c>
      <c r="F604" s="67">
        <v>3</v>
      </c>
      <c r="G604" s="65" t="s">
        <v>2635</v>
      </c>
      <c r="H604" s="63"/>
      <c r="I604" s="63"/>
      <c r="J604" s="64"/>
      <c r="K604" s="64"/>
      <c r="L604" s="60" t="s">
        <v>1984</v>
      </c>
      <c r="M604" s="61" t="s">
        <v>1990</v>
      </c>
      <c r="N604" s="75" t="s">
        <v>2666</v>
      </c>
    </row>
    <row r="605" spans="1:14" ht="76.900000000000006" x14ac:dyDescent="0.55000000000000004">
      <c r="A605" s="65" t="s">
        <v>2302</v>
      </c>
      <c r="B605" s="42">
        <v>17</v>
      </c>
      <c r="C605" s="65" t="s">
        <v>1243</v>
      </c>
      <c r="D605" s="65" t="s">
        <v>2011</v>
      </c>
      <c r="E605" s="67" t="s">
        <v>105</v>
      </c>
      <c r="F605" s="67">
        <v>3</v>
      </c>
      <c r="G605" s="65" t="s">
        <v>2636</v>
      </c>
      <c r="H605" s="63"/>
      <c r="I605" s="63"/>
      <c r="J605" s="64"/>
      <c r="K605" s="64"/>
      <c r="L605" s="60" t="s">
        <v>1984</v>
      </c>
      <c r="M605" s="61" t="s">
        <v>1990</v>
      </c>
      <c r="N605" s="75" t="s">
        <v>2666</v>
      </c>
    </row>
    <row r="606" spans="1:14" ht="117.75" x14ac:dyDescent="0.55000000000000004">
      <c r="A606" s="65" t="s">
        <v>2303</v>
      </c>
      <c r="B606" s="42">
        <v>17</v>
      </c>
      <c r="C606" s="65" t="s">
        <v>1243</v>
      </c>
      <c r="D606" s="65" t="s">
        <v>2011</v>
      </c>
      <c r="E606" s="67" t="s">
        <v>105</v>
      </c>
      <c r="F606" s="67">
        <v>3</v>
      </c>
      <c r="G606" s="65" t="s">
        <v>2637</v>
      </c>
      <c r="H606" s="63"/>
      <c r="I606" s="63"/>
      <c r="J606" s="64"/>
      <c r="K606" s="64"/>
      <c r="L606" s="60" t="s">
        <v>1984</v>
      </c>
      <c r="M606" s="56" t="s">
        <v>2792</v>
      </c>
      <c r="N606" s="75" t="s">
        <v>2666</v>
      </c>
    </row>
    <row r="607" spans="1:14" ht="71.25" x14ac:dyDescent="0.55000000000000004">
      <c r="A607" s="65" t="s">
        <v>2066</v>
      </c>
      <c r="B607" s="45">
        <v>18</v>
      </c>
      <c r="C607" s="65" t="s">
        <v>1242</v>
      </c>
      <c r="D607" s="65" t="s">
        <v>1140</v>
      </c>
      <c r="E607" s="67" t="s">
        <v>105</v>
      </c>
      <c r="F607" s="67" t="s">
        <v>2668</v>
      </c>
      <c r="G607" s="65" t="s">
        <v>2400</v>
      </c>
      <c r="H607" s="63"/>
      <c r="I607" s="63"/>
      <c r="J607" s="64"/>
      <c r="K607" s="64"/>
      <c r="L607" s="58" t="s">
        <v>1968</v>
      </c>
      <c r="M607" s="56" t="s">
        <v>1979</v>
      </c>
      <c r="N607" s="75" t="s">
        <v>2666</v>
      </c>
    </row>
    <row r="608" spans="1:14" ht="58.15" x14ac:dyDescent="0.55000000000000004">
      <c r="A608" s="45" t="s">
        <v>1138</v>
      </c>
      <c r="B608" s="45">
        <v>18</v>
      </c>
      <c r="C608" s="45" t="s">
        <v>1242</v>
      </c>
      <c r="D608" s="45" t="s">
        <v>1140</v>
      </c>
      <c r="E608" s="45" t="s">
        <v>105</v>
      </c>
      <c r="F608" s="45">
        <v>1</v>
      </c>
      <c r="G608" s="46" t="s">
        <v>1745</v>
      </c>
      <c r="H608" s="47"/>
      <c r="I608" s="47"/>
      <c r="J608" s="48" t="s">
        <v>1911</v>
      </c>
      <c r="K608" s="48" t="s">
        <v>1912</v>
      </c>
      <c r="L608" s="58" t="s">
        <v>1968</v>
      </c>
      <c r="M608" s="56" t="s">
        <v>1979</v>
      </c>
      <c r="N608" s="75"/>
    </row>
    <row r="609" spans="1:14" ht="58.15" x14ac:dyDescent="0.55000000000000004">
      <c r="A609" s="45" t="s">
        <v>1146</v>
      </c>
      <c r="B609" s="45">
        <v>18</v>
      </c>
      <c r="C609" s="45" t="s">
        <v>1242</v>
      </c>
      <c r="D609" s="45" t="s">
        <v>1140</v>
      </c>
      <c r="E609" s="45" t="s">
        <v>105</v>
      </c>
      <c r="F609" s="45">
        <v>1</v>
      </c>
      <c r="G609" s="46" t="s">
        <v>1147</v>
      </c>
      <c r="H609" s="47"/>
      <c r="I609" s="47"/>
      <c r="J609" s="48" t="s">
        <v>1911</v>
      </c>
      <c r="K609" s="48" t="s">
        <v>1912</v>
      </c>
      <c r="L609" s="58" t="s">
        <v>1968</v>
      </c>
      <c r="M609" s="56" t="s">
        <v>1979</v>
      </c>
      <c r="N609" s="75"/>
    </row>
    <row r="610" spans="1:14" ht="81.400000000000006" x14ac:dyDescent="0.55000000000000004">
      <c r="A610" s="45" t="s">
        <v>1152</v>
      </c>
      <c r="B610" s="45">
        <v>18</v>
      </c>
      <c r="C610" s="45" t="s">
        <v>1242</v>
      </c>
      <c r="D610" s="45" t="s">
        <v>1140</v>
      </c>
      <c r="E610" s="45" t="s">
        <v>105</v>
      </c>
      <c r="F610" s="45">
        <v>1</v>
      </c>
      <c r="G610" s="46" t="s">
        <v>1153</v>
      </c>
      <c r="H610" s="47"/>
      <c r="I610" s="47"/>
      <c r="J610" s="48" t="s">
        <v>1915</v>
      </c>
      <c r="K610" s="48" t="s">
        <v>1916</v>
      </c>
      <c r="L610" s="58" t="s">
        <v>1968</v>
      </c>
      <c r="M610" s="56" t="s">
        <v>1979</v>
      </c>
      <c r="N610" s="75"/>
    </row>
    <row r="611" spans="1:14" ht="58.15" x14ac:dyDescent="0.55000000000000004">
      <c r="A611" s="45" t="s">
        <v>1748</v>
      </c>
      <c r="B611" s="45">
        <v>18</v>
      </c>
      <c r="C611" s="45" t="s">
        <v>1242</v>
      </c>
      <c r="D611" s="45" t="s">
        <v>1140</v>
      </c>
      <c r="E611" s="45" t="s">
        <v>105</v>
      </c>
      <c r="F611" s="45">
        <v>2</v>
      </c>
      <c r="G611" s="46" t="s">
        <v>1749</v>
      </c>
      <c r="H611" s="47"/>
      <c r="I611" s="47"/>
      <c r="J611" s="48" t="s">
        <v>1911</v>
      </c>
      <c r="K611" s="48" t="s">
        <v>1912</v>
      </c>
      <c r="L611" s="58" t="s">
        <v>1968</v>
      </c>
      <c r="M611" s="56" t="s">
        <v>1979</v>
      </c>
      <c r="N611" s="75"/>
    </row>
    <row r="612" spans="1:14" ht="58.15" x14ac:dyDescent="0.55000000000000004">
      <c r="A612" s="45" t="s">
        <v>1750</v>
      </c>
      <c r="B612" s="45">
        <v>18</v>
      </c>
      <c r="C612" s="45" t="s">
        <v>1242</v>
      </c>
      <c r="D612" s="45" t="s">
        <v>1140</v>
      </c>
      <c r="E612" s="45" t="s">
        <v>105</v>
      </c>
      <c r="F612" s="45">
        <v>2</v>
      </c>
      <c r="G612" s="46" t="s">
        <v>1751</v>
      </c>
      <c r="H612" s="47"/>
      <c r="I612" s="47"/>
      <c r="J612" s="48" t="s">
        <v>1911</v>
      </c>
      <c r="K612" s="48" t="s">
        <v>1912</v>
      </c>
      <c r="L612" s="58" t="s">
        <v>1968</v>
      </c>
      <c r="M612" s="56" t="s">
        <v>1979</v>
      </c>
      <c r="N612" s="75"/>
    </row>
    <row r="613" spans="1:14" ht="58.15" x14ac:dyDescent="0.55000000000000004">
      <c r="A613" s="45" t="s">
        <v>1752</v>
      </c>
      <c r="B613" s="45">
        <v>18</v>
      </c>
      <c r="C613" s="45" t="s">
        <v>1242</v>
      </c>
      <c r="D613" s="45" t="s">
        <v>1140</v>
      </c>
      <c r="E613" s="45" t="s">
        <v>105</v>
      </c>
      <c r="F613" s="45">
        <v>2</v>
      </c>
      <c r="G613" s="46" t="s">
        <v>1753</v>
      </c>
      <c r="H613" s="47"/>
      <c r="I613" s="47"/>
      <c r="J613" s="48" t="s">
        <v>1911</v>
      </c>
      <c r="K613" s="48" t="s">
        <v>1912</v>
      </c>
      <c r="L613" s="58" t="s">
        <v>1968</v>
      </c>
      <c r="M613" s="56" t="s">
        <v>1979</v>
      </c>
      <c r="N613" s="75"/>
    </row>
    <row r="614" spans="1:14" ht="58.15" x14ac:dyDescent="0.55000000000000004">
      <c r="A614" s="45" t="s">
        <v>1754</v>
      </c>
      <c r="B614" s="45">
        <v>18</v>
      </c>
      <c r="C614" s="45" t="s">
        <v>1242</v>
      </c>
      <c r="D614" s="45" t="s">
        <v>1140</v>
      </c>
      <c r="E614" s="45" t="s">
        <v>105</v>
      </c>
      <c r="F614" s="45">
        <v>2</v>
      </c>
      <c r="G614" s="46" t="s">
        <v>1755</v>
      </c>
      <c r="H614" s="47"/>
      <c r="I614" s="47"/>
      <c r="J614" s="48" t="s">
        <v>1911</v>
      </c>
      <c r="K614" s="48" t="s">
        <v>1912</v>
      </c>
      <c r="L614" s="58" t="s">
        <v>1968</v>
      </c>
      <c r="M614" s="56" t="s">
        <v>1979</v>
      </c>
      <c r="N614" s="75"/>
    </row>
    <row r="615" spans="1:14" ht="58.15" x14ac:dyDescent="0.55000000000000004">
      <c r="A615" s="45" t="s">
        <v>1756</v>
      </c>
      <c r="B615" s="45">
        <v>18</v>
      </c>
      <c r="C615" s="45" t="s">
        <v>1242</v>
      </c>
      <c r="D615" s="45" t="s">
        <v>1140</v>
      </c>
      <c r="E615" s="45" t="s">
        <v>105</v>
      </c>
      <c r="F615" s="45">
        <v>2</v>
      </c>
      <c r="G615" s="46" t="s">
        <v>1757</v>
      </c>
      <c r="H615" s="47"/>
      <c r="I615" s="47"/>
      <c r="J615" s="48" t="s">
        <v>1911</v>
      </c>
      <c r="K615" s="48" t="s">
        <v>1912</v>
      </c>
      <c r="L615" s="58" t="s">
        <v>1968</v>
      </c>
      <c r="M615" s="56" t="s">
        <v>1979</v>
      </c>
      <c r="N615" s="75"/>
    </row>
    <row r="616" spans="1:14" ht="58.15" x14ac:dyDescent="0.55000000000000004">
      <c r="A616" s="45" t="s">
        <v>1770</v>
      </c>
      <c r="B616" s="45">
        <v>18</v>
      </c>
      <c r="C616" s="45" t="s">
        <v>1242</v>
      </c>
      <c r="D616" s="45" t="s">
        <v>1140</v>
      </c>
      <c r="E616" s="45" t="s">
        <v>105</v>
      </c>
      <c r="F616" s="45">
        <v>3</v>
      </c>
      <c r="G616" s="46" t="s">
        <v>1771</v>
      </c>
      <c r="H616" s="47"/>
      <c r="I616" s="47"/>
      <c r="J616" s="48" t="s">
        <v>1911</v>
      </c>
      <c r="K616" s="48" t="s">
        <v>1912</v>
      </c>
      <c r="L616" s="58" t="s">
        <v>1968</v>
      </c>
      <c r="M616" s="56" t="s">
        <v>1979</v>
      </c>
      <c r="N616" s="75"/>
    </row>
    <row r="617" spans="1:14" ht="58.15" x14ac:dyDescent="0.55000000000000004">
      <c r="A617" s="45" t="s">
        <v>1772</v>
      </c>
      <c r="B617" s="45">
        <v>18</v>
      </c>
      <c r="C617" s="45" t="s">
        <v>1242</v>
      </c>
      <c r="D617" s="45" t="s">
        <v>1140</v>
      </c>
      <c r="E617" s="45" t="s">
        <v>105</v>
      </c>
      <c r="F617" s="45">
        <v>3</v>
      </c>
      <c r="G617" s="46" t="s">
        <v>1773</v>
      </c>
      <c r="H617" s="47"/>
      <c r="I617" s="47"/>
      <c r="J617" s="48" t="s">
        <v>1911</v>
      </c>
      <c r="K617" s="48" t="s">
        <v>1912</v>
      </c>
      <c r="L617" s="58" t="s">
        <v>1968</v>
      </c>
      <c r="M617" s="56" t="s">
        <v>1979</v>
      </c>
      <c r="N617" s="75"/>
    </row>
    <row r="618" spans="1:14" ht="58.15" x14ac:dyDescent="0.55000000000000004">
      <c r="A618" s="45" t="s">
        <v>1774</v>
      </c>
      <c r="B618" s="45">
        <v>18</v>
      </c>
      <c r="C618" s="45" t="s">
        <v>1242</v>
      </c>
      <c r="D618" s="45" t="s">
        <v>1140</v>
      </c>
      <c r="E618" s="45" t="s">
        <v>105</v>
      </c>
      <c r="F618" s="45">
        <v>3</v>
      </c>
      <c r="G618" s="46" t="s">
        <v>1775</v>
      </c>
      <c r="H618" s="47"/>
      <c r="I618" s="47"/>
      <c r="J618" s="48" t="s">
        <v>1911</v>
      </c>
      <c r="K618" s="48" t="s">
        <v>1912</v>
      </c>
      <c r="L618" s="58" t="s">
        <v>1968</v>
      </c>
      <c r="M618" s="56" t="s">
        <v>1979</v>
      </c>
      <c r="N618" s="75"/>
    </row>
    <row r="619" spans="1:14" ht="81.400000000000006" x14ac:dyDescent="0.55000000000000004">
      <c r="A619" s="45" t="s">
        <v>1776</v>
      </c>
      <c r="B619" s="45">
        <v>18</v>
      </c>
      <c r="C619" s="45" t="s">
        <v>1242</v>
      </c>
      <c r="D619" s="45" t="s">
        <v>1140</v>
      </c>
      <c r="E619" s="45" t="s">
        <v>105</v>
      </c>
      <c r="F619" s="45">
        <v>3</v>
      </c>
      <c r="G619" s="46" t="s">
        <v>1777</v>
      </c>
      <c r="H619" s="47"/>
      <c r="I619" s="47"/>
      <c r="J619" s="48" t="s">
        <v>1911</v>
      </c>
      <c r="K619" s="48" t="s">
        <v>1912</v>
      </c>
      <c r="L619" s="58" t="s">
        <v>1968</v>
      </c>
      <c r="M619" s="56" t="s">
        <v>1979</v>
      </c>
      <c r="N619" s="75"/>
    </row>
    <row r="620" spans="1:14" ht="48" x14ac:dyDescent="0.55000000000000004">
      <c r="A620" s="65" t="s">
        <v>2304</v>
      </c>
      <c r="B620" s="45">
        <v>18</v>
      </c>
      <c r="C620" s="65" t="s">
        <v>1242</v>
      </c>
      <c r="D620" s="65" t="s">
        <v>1173</v>
      </c>
      <c r="E620" s="67" t="s">
        <v>105</v>
      </c>
      <c r="F620" s="67">
        <v>1</v>
      </c>
      <c r="G620" s="65" t="s">
        <v>2638</v>
      </c>
      <c r="H620" s="63"/>
      <c r="I620" s="63"/>
      <c r="J620" s="64"/>
      <c r="K620" s="64"/>
      <c r="L620" s="59" t="s">
        <v>2800</v>
      </c>
      <c r="M620" s="56"/>
      <c r="N620" s="75" t="s">
        <v>2666</v>
      </c>
    </row>
    <row r="621" spans="1:14" ht="58.15" x14ac:dyDescent="0.55000000000000004">
      <c r="A621" s="45" t="s">
        <v>1778</v>
      </c>
      <c r="B621" s="45">
        <v>18</v>
      </c>
      <c r="C621" s="45" t="s">
        <v>1242</v>
      </c>
      <c r="D621" s="45" t="s">
        <v>1140</v>
      </c>
      <c r="E621" s="45" t="s">
        <v>105</v>
      </c>
      <c r="F621" s="45">
        <v>3</v>
      </c>
      <c r="G621" s="46" t="s">
        <v>1779</v>
      </c>
      <c r="H621" s="47"/>
      <c r="I621" s="47"/>
      <c r="J621" s="48" t="s">
        <v>1911</v>
      </c>
      <c r="K621" s="48" t="s">
        <v>1912</v>
      </c>
      <c r="L621" s="58" t="s">
        <v>1968</v>
      </c>
      <c r="M621" s="56" t="s">
        <v>1979</v>
      </c>
      <c r="N621" s="75"/>
    </row>
    <row r="622" spans="1:14" ht="117.75" x14ac:dyDescent="0.55000000000000004">
      <c r="A622" s="65" t="s">
        <v>2305</v>
      </c>
      <c r="B622" s="45">
        <v>18</v>
      </c>
      <c r="C622" s="65" t="s">
        <v>1242</v>
      </c>
      <c r="D622" s="65" t="s">
        <v>1180</v>
      </c>
      <c r="E622" s="67" t="s">
        <v>105</v>
      </c>
      <c r="F622" s="67">
        <v>1</v>
      </c>
      <c r="G622" s="65" t="s">
        <v>2639</v>
      </c>
      <c r="H622" s="63"/>
      <c r="I622" s="63"/>
      <c r="J622" s="64"/>
      <c r="K622" s="64"/>
      <c r="L622" s="59" t="s">
        <v>2800</v>
      </c>
      <c r="M622" s="56"/>
      <c r="N622" s="75" t="s">
        <v>2666</v>
      </c>
    </row>
    <row r="623" spans="1:14" ht="48" x14ac:dyDescent="0.55000000000000004">
      <c r="A623" s="65" t="s">
        <v>2306</v>
      </c>
      <c r="B623" s="45">
        <v>18</v>
      </c>
      <c r="C623" s="65" t="s">
        <v>1242</v>
      </c>
      <c r="D623" s="65" t="s">
        <v>1180</v>
      </c>
      <c r="E623" s="67" t="s">
        <v>105</v>
      </c>
      <c r="F623" s="67">
        <v>1</v>
      </c>
      <c r="G623" s="65" t="s">
        <v>2640</v>
      </c>
      <c r="H623" s="63"/>
      <c r="I623" s="63"/>
      <c r="J623" s="64"/>
      <c r="K623" s="64"/>
      <c r="L623" s="59" t="s">
        <v>2800</v>
      </c>
      <c r="M623" s="56"/>
      <c r="N623" s="75" t="s">
        <v>2666</v>
      </c>
    </row>
    <row r="624" spans="1:14" ht="58.15" x14ac:dyDescent="0.55000000000000004">
      <c r="A624" s="45" t="s">
        <v>1158</v>
      </c>
      <c r="B624" s="45">
        <v>18</v>
      </c>
      <c r="C624" s="45" t="s">
        <v>1242</v>
      </c>
      <c r="D624" s="45" t="s">
        <v>1159</v>
      </c>
      <c r="E624" s="45" t="s">
        <v>105</v>
      </c>
      <c r="F624" s="45">
        <v>1</v>
      </c>
      <c r="G624" s="46" t="s">
        <v>1160</v>
      </c>
      <c r="H624" s="47"/>
      <c r="I624" s="47"/>
      <c r="J624" s="48" t="s">
        <v>1913</v>
      </c>
      <c r="K624" s="48" t="s">
        <v>1914</v>
      </c>
      <c r="L624" s="58" t="s">
        <v>1968</v>
      </c>
      <c r="M624" s="56" t="s">
        <v>1979</v>
      </c>
      <c r="N624" s="75"/>
    </row>
    <row r="625" spans="1:14" ht="106.15" x14ac:dyDescent="0.55000000000000004">
      <c r="A625" s="65" t="s">
        <v>2307</v>
      </c>
      <c r="B625" s="45">
        <v>18</v>
      </c>
      <c r="C625" s="65" t="s">
        <v>1242</v>
      </c>
      <c r="D625" s="65" t="s">
        <v>1180</v>
      </c>
      <c r="E625" s="67" t="s">
        <v>105</v>
      </c>
      <c r="F625" s="67" t="s">
        <v>2668</v>
      </c>
      <c r="G625" s="65" t="s">
        <v>2641</v>
      </c>
      <c r="H625" s="63"/>
      <c r="I625" s="63"/>
      <c r="J625" s="64"/>
      <c r="K625" s="64"/>
      <c r="L625" s="59" t="s">
        <v>2800</v>
      </c>
      <c r="M625" s="56"/>
      <c r="N625" s="75" t="s">
        <v>2666</v>
      </c>
    </row>
    <row r="626" spans="1:14" ht="58.15" x14ac:dyDescent="0.55000000000000004">
      <c r="A626" s="45" t="s">
        <v>1780</v>
      </c>
      <c r="B626" s="45">
        <v>18</v>
      </c>
      <c r="C626" s="45" t="s">
        <v>1242</v>
      </c>
      <c r="D626" s="45" t="s">
        <v>1140</v>
      </c>
      <c r="E626" s="45" t="s">
        <v>105</v>
      </c>
      <c r="F626" s="45">
        <v>3</v>
      </c>
      <c r="G626" s="46" t="s">
        <v>1781</v>
      </c>
      <c r="H626" s="47"/>
      <c r="I626" s="47"/>
      <c r="J626" s="48" t="s">
        <v>1911</v>
      </c>
      <c r="K626" s="48" t="s">
        <v>1912</v>
      </c>
      <c r="L626" s="58" t="s">
        <v>1968</v>
      </c>
      <c r="M626" s="56" t="s">
        <v>1979</v>
      </c>
      <c r="N626" s="75"/>
    </row>
    <row r="627" spans="1:14" ht="58.15" x14ac:dyDescent="0.55000000000000004">
      <c r="A627" s="45" t="s">
        <v>1782</v>
      </c>
      <c r="B627" s="45">
        <v>18</v>
      </c>
      <c r="C627" s="45" t="s">
        <v>1242</v>
      </c>
      <c r="D627" s="45" t="s">
        <v>1140</v>
      </c>
      <c r="E627" s="45" t="s">
        <v>105</v>
      </c>
      <c r="F627" s="45">
        <v>3</v>
      </c>
      <c r="G627" s="46" t="s">
        <v>1783</v>
      </c>
      <c r="H627" s="47"/>
      <c r="I627" s="47"/>
      <c r="J627" s="48" t="s">
        <v>1911</v>
      </c>
      <c r="K627" s="48" t="s">
        <v>1912</v>
      </c>
      <c r="L627" s="58" t="s">
        <v>1968</v>
      </c>
      <c r="M627" s="56" t="s">
        <v>1979</v>
      </c>
      <c r="N627" s="75"/>
    </row>
    <row r="628" spans="1:14" ht="48" x14ac:dyDescent="0.55000000000000004">
      <c r="A628" s="65" t="s">
        <v>2308</v>
      </c>
      <c r="B628" s="45">
        <v>18</v>
      </c>
      <c r="C628" s="65" t="s">
        <v>1242</v>
      </c>
      <c r="D628" s="65" t="s">
        <v>1166</v>
      </c>
      <c r="E628" s="67" t="s">
        <v>105</v>
      </c>
      <c r="F628" s="67" t="s">
        <v>2668</v>
      </c>
      <c r="G628" s="65" t="s">
        <v>2642</v>
      </c>
      <c r="H628" s="63"/>
      <c r="I628" s="63"/>
      <c r="J628" s="64"/>
      <c r="K628" s="64"/>
      <c r="L628" s="59" t="s">
        <v>2800</v>
      </c>
      <c r="M628" s="56"/>
      <c r="N628" s="75" t="s">
        <v>2666</v>
      </c>
    </row>
    <row r="629" spans="1:14" ht="58.15" x14ac:dyDescent="0.55000000000000004">
      <c r="A629" s="45" t="s">
        <v>1758</v>
      </c>
      <c r="B629" s="45">
        <v>18</v>
      </c>
      <c r="C629" s="45" t="s">
        <v>1242</v>
      </c>
      <c r="D629" s="45" t="s">
        <v>1159</v>
      </c>
      <c r="E629" s="45" t="s">
        <v>105</v>
      </c>
      <c r="F629" s="45">
        <v>2</v>
      </c>
      <c r="G629" s="46" t="s">
        <v>1759</v>
      </c>
      <c r="H629" s="47"/>
      <c r="I629" s="47"/>
      <c r="J629" s="48" t="s">
        <v>1913</v>
      </c>
      <c r="K629" s="48" t="s">
        <v>1914</v>
      </c>
      <c r="L629" s="58" t="s">
        <v>1968</v>
      </c>
      <c r="M629" s="56" t="s">
        <v>1979</v>
      </c>
      <c r="N629" s="75"/>
    </row>
    <row r="630" spans="1:14" ht="58.15" x14ac:dyDescent="0.55000000000000004">
      <c r="A630" s="45" t="s">
        <v>1760</v>
      </c>
      <c r="B630" s="45">
        <v>18</v>
      </c>
      <c r="C630" s="45" t="s">
        <v>1242</v>
      </c>
      <c r="D630" s="45" t="s">
        <v>1159</v>
      </c>
      <c r="E630" s="45" t="s">
        <v>105</v>
      </c>
      <c r="F630" s="45">
        <v>2</v>
      </c>
      <c r="G630" s="46" t="s">
        <v>1761</v>
      </c>
      <c r="H630" s="47"/>
      <c r="I630" s="47"/>
      <c r="J630" s="48" t="s">
        <v>1913</v>
      </c>
      <c r="K630" s="48" t="s">
        <v>1914</v>
      </c>
      <c r="L630" s="58" t="s">
        <v>1968</v>
      </c>
      <c r="M630" s="56" t="s">
        <v>1979</v>
      </c>
      <c r="N630" s="75"/>
    </row>
    <row r="631" spans="1:14" ht="58.15" x14ac:dyDescent="0.55000000000000004">
      <c r="A631" s="45" t="s">
        <v>1784</v>
      </c>
      <c r="B631" s="45">
        <v>18</v>
      </c>
      <c r="C631" s="45" t="s">
        <v>1242</v>
      </c>
      <c r="D631" s="45" t="s">
        <v>1159</v>
      </c>
      <c r="E631" s="45" t="s">
        <v>105</v>
      </c>
      <c r="F631" s="45">
        <v>3</v>
      </c>
      <c r="G631" s="46" t="s">
        <v>1785</v>
      </c>
      <c r="H631" s="47"/>
      <c r="I631" s="47"/>
      <c r="J631" s="48" t="s">
        <v>1913</v>
      </c>
      <c r="K631" s="48" t="s">
        <v>1914</v>
      </c>
      <c r="L631" s="58" t="s">
        <v>1968</v>
      </c>
      <c r="M631" s="56" t="s">
        <v>1979</v>
      </c>
      <c r="N631" s="75"/>
    </row>
    <row r="632" spans="1:14" ht="58.15" x14ac:dyDescent="0.55000000000000004">
      <c r="A632" s="45" t="s">
        <v>1786</v>
      </c>
      <c r="B632" s="45">
        <v>18</v>
      </c>
      <c r="C632" s="45" t="s">
        <v>1242</v>
      </c>
      <c r="D632" s="45" t="s">
        <v>1159</v>
      </c>
      <c r="E632" s="45" t="s">
        <v>105</v>
      </c>
      <c r="F632" s="45">
        <v>3</v>
      </c>
      <c r="G632" s="46" t="s">
        <v>1787</v>
      </c>
      <c r="H632" s="47"/>
      <c r="I632" s="47"/>
      <c r="J632" s="48" t="s">
        <v>1913</v>
      </c>
      <c r="K632" s="48" t="s">
        <v>1914</v>
      </c>
      <c r="L632" s="58" t="s">
        <v>1968</v>
      </c>
      <c r="M632" s="56" t="s">
        <v>1979</v>
      </c>
      <c r="N632" s="75"/>
    </row>
    <row r="633" spans="1:14" ht="116.25" x14ac:dyDescent="0.55000000000000004">
      <c r="A633" s="45" t="s">
        <v>1165</v>
      </c>
      <c r="B633" s="45">
        <v>18</v>
      </c>
      <c r="C633" s="45" t="s">
        <v>1242</v>
      </c>
      <c r="D633" s="45" t="s">
        <v>1166</v>
      </c>
      <c r="E633" s="45" t="s">
        <v>105</v>
      </c>
      <c r="F633" s="45">
        <v>1</v>
      </c>
      <c r="G633" s="46" t="s">
        <v>1746</v>
      </c>
      <c r="H633" s="47"/>
      <c r="I633" s="47"/>
      <c r="J633" s="48" t="s">
        <v>1915</v>
      </c>
      <c r="K633" s="48" t="s">
        <v>1916</v>
      </c>
      <c r="L633" s="58" t="s">
        <v>1968</v>
      </c>
      <c r="M633" s="56" t="s">
        <v>1979</v>
      </c>
      <c r="N633" s="75"/>
    </row>
    <row r="634" spans="1:14" ht="58.15" x14ac:dyDescent="0.55000000000000004">
      <c r="A634" s="45" t="s">
        <v>1762</v>
      </c>
      <c r="B634" s="45">
        <v>18</v>
      </c>
      <c r="C634" s="45" t="s">
        <v>1242</v>
      </c>
      <c r="D634" s="45" t="s">
        <v>1166</v>
      </c>
      <c r="E634" s="45" t="s">
        <v>105</v>
      </c>
      <c r="F634" s="45">
        <v>2</v>
      </c>
      <c r="G634" s="46" t="s">
        <v>1763</v>
      </c>
      <c r="H634" s="47"/>
      <c r="I634" s="47"/>
      <c r="J634" s="49" t="s">
        <v>1921</v>
      </c>
      <c r="K634" s="48" t="s">
        <v>1920</v>
      </c>
      <c r="L634" s="58" t="s">
        <v>1968</v>
      </c>
      <c r="M634" s="56" t="s">
        <v>1979</v>
      </c>
      <c r="N634" s="75"/>
    </row>
    <row r="635" spans="1:14" ht="58.15" x14ac:dyDescent="0.55000000000000004">
      <c r="A635" s="45" t="s">
        <v>1764</v>
      </c>
      <c r="B635" s="45">
        <v>18</v>
      </c>
      <c r="C635" s="45" t="s">
        <v>1242</v>
      </c>
      <c r="D635" s="45" t="s">
        <v>1166</v>
      </c>
      <c r="E635" s="45" t="s">
        <v>105</v>
      </c>
      <c r="F635" s="45">
        <v>2</v>
      </c>
      <c r="G635" s="46" t="s">
        <v>1765</v>
      </c>
      <c r="H635" s="47"/>
      <c r="I635" s="47"/>
      <c r="J635" s="48" t="s">
        <v>1915</v>
      </c>
      <c r="K635" s="48" t="s">
        <v>1916</v>
      </c>
      <c r="L635" s="58" t="s">
        <v>1968</v>
      </c>
      <c r="M635" s="56" t="s">
        <v>1979</v>
      </c>
      <c r="N635" s="75"/>
    </row>
    <row r="636" spans="1:14" ht="58.15" x14ac:dyDescent="0.55000000000000004">
      <c r="A636" s="45" t="s">
        <v>1766</v>
      </c>
      <c r="B636" s="45">
        <v>18</v>
      </c>
      <c r="C636" s="45" t="s">
        <v>1242</v>
      </c>
      <c r="D636" s="45" t="s">
        <v>1166</v>
      </c>
      <c r="E636" s="45" t="s">
        <v>105</v>
      </c>
      <c r="F636" s="45">
        <v>2</v>
      </c>
      <c r="G636" s="46" t="s">
        <v>1767</v>
      </c>
      <c r="H636" s="47"/>
      <c r="I636" s="47"/>
      <c r="J636" s="48" t="s">
        <v>1915</v>
      </c>
      <c r="K636" s="48" t="s">
        <v>1916</v>
      </c>
      <c r="L636" s="58" t="s">
        <v>1968</v>
      </c>
      <c r="M636" s="56" t="s">
        <v>1979</v>
      </c>
      <c r="N636" s="75"/>
    </row>
    <row r="637" spans="1:14" ht="58.15" x14ac:dyDescent="0.55000000000000004">
      <c r="A637" s="45" t="s">
        <v>1788</v>
      </c>
      <c r="B637" s="45">
        <v>18</v>
      </c>
      <c r="C637" s="45" t="s">
        <v>1242</v>
      </c>
      <c r="D637" s="45" t="s">
        <v>1166</v>
      </c>
      <c r="E637" s="45" t="s">
        <v>105</v>
      </c>
      <c r="F637" s="45">
        <v>3</v>
      </c>
      <c r="G637" s="46" t="s">
        <v>1789</v>
      </c>
      <c r="H637" s="47"/>
      <c r="I637" s="47"/>
      <c r="J637" s="48" t="s">
        <v>1915</v>
      </c>
      <c r="K637" s="48" t="s">
        <v>1916</v>
      </c>
      <c r="L637" s="58" t="s">
        <v>1968</v>
      </c>
      <c r="M637" s="56" t="s">
        <v>1979</v>
      </c>
      <c r="N637" s="75"/>
    </row>
    <row r="638" spans="1:14" ht="58.15" x14ac:dyDescent="0.55000000000000004">
      <c r="A638" s="45" t="s">
        <v>1790</v>
      </c>
      <c r="B638" s="45">
        <v>18</v>
      </c>
      <c r="C638" s="45" t="s">
        <v>1242</v>
      </c>
      <c r="D638" s="45" t="s">
        <v>1166</v>
      </c>
      <c r="E638" s="45" t="s">
        <v>105</v>
      </c>
      <c r="F638" s="45">
        <v>3</v>
      </c>
      <c r="G638" s="46" t="s">
        <v>1791</v>
      </c>
      <c r="H638" s="47"/>
      <c r="I638" s="47"/>
      <c r="J638" s="48" t="s">
        <v>1915</v>
      </c>
      <c r="K638" s="48" t="s">
        <v>1916</v>
      </c>
      <c r="L638" s="58" t="s">
        <v>1968</v>
      </c>
      <c r="M638" s="56" t="s">
        <v>1979</v>
      </c>
      <c r="N638" s="75"/>
    </row>
    <row r="639" spans="1:14" ht="58.15" x14ac:dyDescent="0.55000000000000004">
      <c r="A639" s="45" t="s">
        <v>1172</v>
      </c>
      <c r="B639" s="45">
        <v>18</v>
      </c>
      <c r="C639" s="45" t="s">
        <v>1242</v>
      </c>
      <c r="D639" s="45" t="s">
        <v>1173</v>
      </c>
      <c r="E639" s="45" t="s">
        <v>105</v>
      </c>
      <c r="F639" s="45">
        <v>1</v>
      </c>
      <c r="G639" s="46" t="s">
        <v>1174</v>
      </c>
      <c r="H639" s="47"/>
      <c r="I639" s="47"/>
      <c r="J639" s="49" t="s">
        <v>1918</v>
      </c>
      <c r="K639" s="48" t="s">
        <v>1920</v>
      </c>
      <c r="L639" s="58" t="s">
        <v>1968</v>
      </c>
      <c r="M639" s="56" t="s">
        <v>1979</v>
      </c>
      <c r="N639" s="75"/>
    </row>
    <row r="640" spans="1:14" ht="46.5" x14ac:dyDescent="0.55000000000000004">
      <c r="A640" s="45" t="s">
        <v>1179</v>
      </c>
      <c r="B640" s="45">
        <v>18</v>
      </c>
      <c r="C640" s="45" t="s">
        <v>1242</v>
      </c>
      <c r="D640" s="45" t="s">
        <v>1180</v>
      </c>
      <c r="E640" s="45" t="s">
        <v>105</v>
      </c>
      <c r="F640" s="45">
        <v>1</v>
      </c>
      <c r="G640" s="46" t="s">
        <v>1747</v>
      </c>
      <c r="H640" s="47"/>
      <c r="I640" s="47"/>
      <c r="J640" s="48" t="s">
        <v>1919</v>
      </c>
      <c r="K640" s="48" t="s">
        <v>1920</v>
      </c>
      <c r="L640" s="58" t="s">
        <v>1968</v>
      </c>
      <c r="M640" s="56" t="s">
        <v>1979</v>
      </c>
      <c r="N640" s="75"/>
    </row>
    <row r="641" spans="1:14" ht="69.75" x14ac:dyDescent="0.55000000000000004">
      <c r="A641" s="45" t="s">
        <v>1768</v>
      </c>
      <c r="B641" s="45">
        <v>18</v>
      </c>
      <c r="C641" s="45" t="s">
        <v>1242</v>
      </c>
      <c r="D641" s="45" t="s">
        <v>1180</v>
      </c>
      <c r="E641" s="45" t="s">
        <v>105</v>
      </c>
      <c r="F641" s="45">
        <v>2</v>
      </c>
      <c r="G641" s="46" t="s">
        <v>1769</v>
      </c>
      <c r="H641" s="43"/>
      <c r="I641" s="47"/>
      <c r="J641" s="49" t="s">
        <v>1917</v>
      </c>
      <c r="K641" s="48" t="s">
        <v>1922</v>
      </c>
      <c r="L641" s="58" t="s">
        <v>1968</v>
      </c>
      <c r="M641" s="56" t="s">
        <v>1979</v>
      </c>
      <c r="N641" s="75"/>
    </row>
    <row r="642" spans="1:14" ht="141" x14ac:dyDescent="0.55000000000000004">
      <c r="A642" s="65" t="s">
        <v>2309</v>
      </c>
      <c r="B642" s="45">
        <v>18</v>
      </c>
      <c r="C642" s="65" t="s">
        <v>1242</v>
      </c>
      <c r="D642" s="65" t="s">
        <v>1140</v>
      </c>
      <c r="E642" s="67" t="s">
        <v>105</v>
      </c>
      <c r="F642" s="67">
        <v>1</v>
      </c>
      <c r="G642" s="65" t="s">
        <v>2643</v>
      </c>
      <c r="H642" s="63"/>
      <c r="I642" s="63"/>
      <c r="J642" s="64"/>
      <c r="K642" s="64"/>
      <c r="L642" s="58" t="s">
        <v>1968</v>
      </c>
      <c r="M642" s="56" t="s">
        <v>1979</v>
      </c>
      <c r="N642" s="75" t="s">
        <v>2666</v>
      </c>
    </row>
    <row r="643" spans="1:14" ht="141" x14ac:dyDescent="0.55000000000000004">
      <c r="A643" s="65" t="s">
        <v>2310</v>
      </c>
      <c r="B643" s="45">
        <v>18</v>
      </c>
      <c r="C643" s="65" t="s">
        <v>1242</v>
      </c>
      <c r="D643" s="65" t="s">
        <v>1140</v>
      </c>
      <c r="E643" s="67" t="s">
        <v>105</v>
      </c>
      <c r="F643" s="67">
        <v>1</v>
      </c>
      <c r="G643" s="65" t="s">
        <v>2644</v>
      </c>
      <c r="H643" s="63"/>
      <c r="I643" s="63"/>
      <c r="J643" s="64"/>
      <c r="K643" s="64"/>
      <c r="L643" s="58" t="s">
        <v>1968</v>
      </c>
      <c r="M643" s="56" t="s">
        <v>1979</v>
      </c>
      <c r="N643" s="75" t="s">
        <v>2666</v>
      </c>
    </row>
    <row r="644" spans="1:14" ht="59.65" x14ac:dyDescent="0.55000000000000004">
      <c r="A644" s="65" t="s">
        <v>2311</v>
      </c>
      <c r="B644" s="45">
        <v>18</v>
      </c>
      <c r="C644" s="65" t="s">
        <v>1242</v>
      </c>
      <c r="D644" s="65" t="s">
        <v>1140</v>
      </c>
      <c r="E644" s="67" t="s">
        <v>105</v>
      </c>
      <c r="F644" s="67">
        <v>2</v>
      </c>
      <c r="G644" s="65" t="s">
        <v>2645</v>
      </c>
      <c r="H644" s="63"/>
      <c r="I644" s="63"/>
      <c r="J644" s="64"/>
      <c r="K644" s="64"/>
      <c r="L644" s="58" t="s">
        <v>1968</v>
      </c>
      <c r="M644" s="56" t="s">
        <v>1979</v>
      </c>
      <c r="N644" s="75" t="s">
        <v>2666</v>
      </c>
    </row>
    <row r="645" spans="1:14" ht="129.4" x14ac:dyDescent="0.55000000000000004">
      <c r="A645" s="65" t="s">
        <v>2312</v>
      </c>
      <c r="B645" s="45">
        <v>18</v>
      </c>
      <c r="C645" s="65" t="s">
        <v>1242</v>
      </c>
      <c r="D645" s="65" t="s">
        <v>1140</v>
      </c>
      <c r="E645" s="67" t="s">
        <v>105</v>
      </c>
      <c r="F645" s="67">
        <v>2</v>
      </c>
      <c r="G645" s="65" t="s">
        <v>2646</v>
      </c>
      <c r="H645" s="63"/>
      <c r="I645" s="63"/>
      <c r="J645" s="64"/>
      <c r="K645" s="64"/>
      <c r="L645" s="58" t="s">
        <v>1968</v>
      </c>
      <c r="M645" s="56" t="s">
        <v>1979</v>
      </c>
      <c r="N645" s="75" t="s">
        <v>2666</v>
      </c>
    </row>
    <row r="646" spans="1:14" ht="59.65" x14ac:dyDescent="0.55000000000000004">
      <c r="A646" s="65" t="s">
        <v>2313</v>
      </c>
      <c r="B646" s="45">
        <v>18</v>
      </c>
      <c r="C646" s="65" t="s">
        <v>1242</v>
      </c>
      <c r="D646" s="65" t="s">
        <v>1140</v>
      </c>
      <c r="E646" s="67" t="s">
        <v>105</v>
      </c>
      <c r="F646" s="67">
        <v>2</v>
      </c>
      <c r="G646" s="65" t="s">
        <v>2647</v>
      </c>
      <c r="H646" s="63"/>
      <c r="I646" s="63"/>
      <c r="J646" s="64"/>
      <c r="K646" s="64"/>
      <c r="L646" s="58" t="s">
        <v>1968</v>
      </c>
      <c r="M646" s="56" t="s">
        <v>1979</v>
      </c>
      <c r="N646" s="75" t="s">
        <v>2666</v>
      </c>
    </row>
    <row r="647" spans="1:14" ht="94.5" x14ac:dyDescent="0.55000000000000004">
      <c r="A647" s="65" t="s">
        <v>2314</v>
      </c>
      <c r="B647" s="45">
        <v>18</v>
      </c>
      <c r="C647" s="65" t="s">
        <v>1242</v>
      </c>
      <c r="D647" s="65" t="s">
        <v>1140</v>
      </c>
      <c r="E647" s="67" t="s">
        <v>105</v>
      </c>
      <c r="F647" s="67" t="s">
        <v>2667</v>
      </c>
      <c r="G647" s="65" t="s">
        <v>2648</v>
      </c>
      <c r="H647" s="63"/>
      <c r="I647" s="63"/>
      <c r="J647" s="64"/>
      <c r="K647" s="64"/>
      <c r="L647" s="58" t="s">
        <v>1968</v>
      </c>
      <c r="M647" s="56" t="s">
        <v>1979</v>
      </c>
      <c r="N647" s="75" t="s">
        <v>2666</v>
      </c>
    </row>
    <row r="648" spans="1:14" ht="59.65" x14ac:dyDescent="0.55000000000000004">
      <c r="A648" s="65" t="s">
        <v>2315</v>
      </c>
      <c r="B648" s="45">
        <v>18</v>
      </c>
      <c r="C648" s="65" t="s">
        <v>1242</v>
      </c>
      <c r="D648" s="65" t="s">
        <v>1159</v>
      </c>
      <c r="E648" s="67" t="s">
        <v>105</v>
      </c>
      <c r="F648" s="67" t="s">
        <v>2668</v>
      </c>
      <c r="G648" s="65" t="s">
        <v>2649</v>
      </c>
      <c r="H648" s="63"/>
      <c r="I648" s="63"/>
      <c r="J648" s="64"/>
      <c r="K648" s="64"/>
      <c r="L648" s="59" t="s">
        <v>2800</v>
      </c>
      <c r="M648" s="56"/>
      <c r="N648" s="75" t="s">
        <v>2666</v>
      </c>
    </row>
    <row r="649" spans="1:14" ht="104.65" x14ac:dyDescent="0.55000000000000004">
      <c r="A649" s="42" t="s">
        <v>1186</v>
      </c>
      <c r="B649" s="42">
        <v>19</v>
      </c>
      <c r="C649" s="42" t="s">
        <v>1231</v>
      </c>
      <c r="D649" s="42" t="s">
        <v>1188</v>
      </c>
      <c r="E649" s="42" t="s">
        <v>105</v>
      </c>
      <c r="F649" s="42">
        <v>1</v>
      </c>
      <c r="G649" s="46" t="s">
        <v>1189</v>
      </c>
      <c r="H649" s="43"/>
      <c r="I649" s="47"/>
      <c r="J649" s="48" t="s">
        <v>1910</v>
      </c>
      <c r="K649" s="48" t="s">
        <v>1909</v>
      </c>
      <c r="L649" s="59" t="s">
        <v>2800</v>
      </c>
      <c r="M649" s="56"/>
      <c r="N649" s="75"/>
    </row>
    <row r="650" spans="1:14" ht="104.65" x14ac:dyDescent="0.55000000000000004">
      <c r="A650" s="42" t="s">
        <v>1194</v>
      </c>
      <c r="B650" s="42">
        <v>19</v>
      </c>
      <c r="C650" s="42" t="s">
        <v>1231</v>
      </c>
      <c r="D650" s="42" t="s">
        <v>1188</v>
      </c>
      <c r="E650" s="42" t="s">
        <v>105</v>
      </c>
      <c r="F650" s="42">
        <v>1</v>
      </c>
      <c r="G650" s="46" t="s">
        <v>1195</v>
      </c>
      <c r="H650" s="43"/>
      <c r="I650" s="47"/>
      <c r="J650" s="49" t="s">
        <v>1902</v>
      </c>
      <c r="K650" s="48" t="s">
        <v>1903</v>
      </c>
      <c r="L650" s="59" t="s">
        <v>2800</v>
      </c>
      <c r="M650" s="56"/>
      <c r="N650" s="75"/>
    </row>
    <row r="651" spans="1:14" ht="104.65" x14ac:dyDescent="0.55000000000000004">
      <c r="A651" s="42" t="s">
        <v>1200</v>
      </c>
      <c r="B651" s="42">
        <v>19</v>
      </c>
      <c r="C651" s="42" t="s">
        <v>1231</v>
      </c>
      <c r="D651" s="42" t="s">
        <v>1188</v>
      </c>
      <c r="E651" s="42" t="s">
        <v>105</v>
      </c>
      <c r="F651" s="42">
        <v>1</v>
      </c>
      <c r="G651" s="46" t="s">
        <v>1906</v>
      </c>
      <c r="H651" s="43"/>
      <c r="I651" s="47"/>
      <c r="J651" s="49" t="s">
        <v>1882</v>
      </c>
      <c r="K651" s="48" t="s">
        <v>1904</v>
      </c>
      <c r="L651" s="59" t="s">
        <v>2800</v>
      </c>
      <c r="M651" s="56"/>
      <c r="N651" s="75"/>
    </row>
    <row r="652" spans="1:14" ht="104.65" x14ac:dyDescent="0.55000000000000004">
      <c r="A652" s="42" t="s">
        <v>1793</v>
      </c>
      <c r="B652" s="42">
        <v>19</v>
      </c>
      <c r="C652" s="42" t="s">
        <v>1231</v>
      </c>
      <c r="D652" s="42" t="s">
        <v>1188</v>
      </c>
      <c r="E652" s="42" t="s">
        <v>105</v>
      </c>
      <c r="F652" s="42">
        <v>2</v>
      </c>
      <c r="G652" s="46" t="s">
        <v>1794</v>
      </c>
      <c r="H652" s="43"/>
      <c r="I652" s="47"/>
      <c r="J652" s="49" t="s">
        <v>1907</v>
      </c>
      <c r="K652" s="48" t="s">
        <v>1908</v>
      </c>
      <c r="L652" s="59" t="s">
        <v>2800</v>
      </c>
      <c r="M652" s="56"/>
      <c r="N652" s="75"/>
    </row>
    <row r="653" spans="1:14" ht="76.900000000000006" x14ac:dyDescent="0.55000000000000004">
      <c r="A653" s="65" t="s">
        <v>2316</v>
      </c>
      <c r="B653" s="42">
        <v>19</v>
      </c>
      <c r="C653" s="65" t="s">
        <v>1231</v>
      </c>
      <c r="D653" s="65" t="s">
        <v>2013</v>
      </c>
      <c r="E653" s="67" t="s">
        <v>105</v>
      </c>
      <c r="F653" s="67">
        <v>1</v>
      </c>
      <c r="G653" s="65" t="s">
        <v>2650</v>
      </c>
      <c r="H653" s="63"/>
      <c r="I653" s="63"/>
      <c r="J653" s="64"/>
      <c r="K653" s="64"/>
      <c r="L653" s="60" t="s">
        <v>1984</v>
      </c>
      <c r="M653" s="61" t="s">
        <v>1988</v>
      </c>
      <c r="N653" s="75" t="s">
        <v>2666</v>
      </c>
    </row>
    <row r="654" spans="1:14" ht="117.75" x14ac:dyDescent="0.55000000000000004">
      <c r="A654" s="65" t="s">
        <v>2317</v>
      </c>
      <c r="B654" s="42">
        <v>19</v>
      </c>
      <c r="C654" s="65" t="s">
        <v>1231</v>
      </c>
      <c r="D654" s="65" t="s">
        <v>2013</v>
      </c>
      <c r="E654" s="67" t="s">
        <v>105</v>
      </c>
      <c r="F654" s="67">
        <v>1</v>
      </c>
      <c r="G654" s="65" t="s">
        <v>2651</v>
      </c>
      <c r="H654" s="63"/>
      <c r="I654" s="63"/>
      <c r="J654" s="64"/>
      <c r="K654" s="64"/>
      <c r="L654" s="59" t="s">
        <v>2800</v>
      </c>
      <c r="M654" s="56"/>
      <c r="N654" s="75" t="s">
        <v>2666</v>
      </c>
    </row>
    <row r="655" spans="1:14" ht="71.25" x14ac:dyDescent="0.55000000000000004">
      <c r="A655" s="65" t="s">
        <v>2318</v>
      </c>
      <c r="B655" s="42">
        <v>19</v>
      </c>
      <c r="C655" s="65" t="s">
        <v>1231</v>
      </c>
      <c r="D655" s="65" t="s">
        <v>2013</v>
      </c>
      <c r="E655" s="67" t="s">
        <v>105</v>
      </c>
      <c r="F655" s="67">
        <v>1</v>
      </c>
      <c r="G655" s="65" t="s">
        <v>2652</v>
      </c>
      <c r="H655" s="63"/>
      <c r="I655" s="63"/>
      <c r="J655" s="64"/>
      <c r="K655" s="64"/>
      <c r="L655" s="59" t="s">
        <v>2800</v>
      </c>
      <c r="M655" s="56"/>
      <c r="N655" s="75" t="s">
        <v>2666</v>
      </c>
    </row>
    <row r="656" spans="1:14" ht="106.15" x14ac:dyDescent="0.55000000000000004">
      <c r="A656" s="65" t="s">
        <v>2319</v>
      </c>
      <c r="B656" s="42">
        <v>19</v>
      </c>
      <c r="C656" s="65" t="s">
        <v>1231</v>
      </c>
      <c r="D656" s="65" t="s">
        <v>2013</v>
      </c>
      <c r="E656" s="67" t="s">
        <v>105</v>
      </c>
      <c r="F656" s="67">
        <v>1</v>
      </c>
      <c r="G656" s="65" t="s">
        <v>2653</v>
      </c>
      <c r="H656" s="63"/>
      <c r="I656" s="63"/>
      <c r="J656" s="64"/>
      <c r="K656" s="64"/>
      <c r="L656" s="59" t="s">
        <v>2800</v>
      </c>
      <c r="M656" s="56"/>
      <c r="N656" s="75" t="s">
        <v>2666</v>
      </c>
    </row>
    <row r="657" spans="1:14" ht="129.4" x14ac:dyDescent="0.55000000000000004">
      <c r="A657" s="65" t="s">
        <v>2320</v>
      </c>
      <c r="B657" s="42">
        <v>19</v>
      </c>
      <c r="C657" s="65" t="s">
        <v>1231</v>
      </c>
      <c r="D657" s="65" t="s">
        <v>2013</v>
      </c>
      <c r="E657" s="67" t="s">
        <v>105</v>
      </c>
      <c r="F657" s="67">
        <v>1</v>
      </c>
      <c r="G657" s="65" t="s">
        <v>2654</v>
      </c>
      <c r="H657" s="63"/>
      <c r="I657" s="63"/>
      <c r="J657" s="64"/>
      <c r="K657" s="64"/>
      <c r="L657" s="59" t="s">
        <v>2800</v>
      </c>
      <c r="M657" s="56"/>
      <c r="N657" s="75" t="s">
        <v>2666</v>
      </c>
    </row>
    <row r="658" spans="1:14" ht="104.65" x14ac:dyDescent="0.55000000000000004">
      <c r="A658" s="42" t="s">
        <v>1206</v>
      </c>
      <c r="B658" s="42">
        <v>19</v>
      </c>
      <c r="C658" s="42" t="s">
        <v>1231</v>
      </c>
      <c r="D658" s="42" t="s">
        <v>1188</v>
      </c>
      <c r="E658" s="42" t="s">
        <v>105</v>
      </c>
      <c r="F658" s="42">
        <v>1</v>
      </c>
      <c r="G658" s="46" t="s">
        <v>1207</v>
      </c>
      <c r="H658" s="43"/>
      <c r="I658" s="47"/>
      <c r="J658" s="49" t="s">
        <v>1902</v>
      </c>
      <c r="K658" s="48" t="s">
        <v>1905</v>
      </c>
      <c r="L658" s="59" t="s">
        <v>2800</v>
      </c>
      <c r="M658" s="56"/>
      <c r="N658" s="75"/>
    </row>
    <row r="659" spans="1:14" ht="82.9" x14ac:dyDescent="0.55000000000000004">
      <c r="A659" s="65" t="s">
        <v>2321</v>
      </c>
      <c r="B659" s="42">
        <v>19</v>
      </c>
      <c r="C659" s="65" t="s">
        <v>1231</v>
      </c>
      <c r="D659" s="65" t="s">
        <v>2006</v>
      </c>
      <c r="E659" s="67" t="s">
        <v>105</v>
      </c>
      <c r="F659" s="67">
        <v>1</v>
      </c>
      <c r="G659" s="65" t="s">
        <v>2655</v>
      </c>
      <c r="H659" s="63"/>
      <c r="I659" s="63"/>
      <c r="J659" s="64"/>
      <c r="K659" s="64"/>
      <c r="L659" s="59" t="s">
        <v>2800</v>
      </c>
      <c r="M659" s="56"/>
      <c r="N659" s="75" t="s">
        <v>2666</v>
      </c>
    </row>
    <row r="660" spans="1:14" ht="141" x14ac:dyDescent="0.55000000000000004">
      <c r="A660" s="65" t="s">
        <v>2322</v>
      </c>
      <c r="B660" s="42">
        <v>19</v>
      </c>
      <c r="C660" s="65" t="s">
        <v>1231</v>
      </c>
      <c r="D660" s="65" t="s">
        <v>2013</v>
      </c>
      <c r="E660" s="67" t="s">
        <v>105</v>
      </c>
      <c r="F660" s="67">
        <v>1</v>
      </c>
      <c r="G660" s="65" t="s">
        <v>2656</v>
      </c>
      <c r="H660" s="63"/>
      <c r="I660" s="63"/>
      <c r="J660" s="64"/>
      <c r="K660" s="64"/>
      <c r="L660" s="59" t="s">
        <v>2800</v>
      </c>
      <c r="M660" s="56"/>
      <c r="N660" s="75" t="s">
        <v>2666</v>
      </c>
    </row>
    <row r="661" spans="1:14" ht="129.4" x14ac:dyDescent="0.55000000000000004">
      <c r="A661" s="65" t="s">
        <v>2323</v>
      </c>
      <c r="B661" s="42">
        <v>19</v>
      </c>
      <c r="C661" s="65" t="s">
        <v>1231</v>
      </c>
      <c r="D661" s="65" t="s">
        <v>2013</v>
      </c>
      <c r="E661" s="67" t="s">
        <v>105</v>
      </c>
      <c r="F661" s="67">
        <v>1</v>
      </c>
      <c r="G661" s="65" t="s">
        <v>2657</v>
      </c>
      <c r="H661" s="63"/>
      <c r="I661" s="63"/>
      <c r="J661" s="64"/>
      <c r="K661" s="64"/>
      <c r="L661" s="59" t="s">
        <v>2800</v>
      </c>
      <c r="M661" s="56"/>
      <c r="N661" s="75" t="s">
        <v>2666</v>
      </c>
    </row>
    <row r="662" spans="1:14" ht="59.65" x14ac:dyDescent="0.55000000000000004">
      <c r="A662" s="65" t="s">
        <v>2324</v>
      </c>
      <c r="B662" s="42">
        <v>19</v>
      </c>
      <c r="C662" s="65" t="s">
        <v>1231</v>
      </c>
      <c r="D662" s="65" t="s">
        <v>2013</v>
      </c>
      <c r="E662" s="67" t="s">
        <v>105</v>
      </c>
      <c r="F662" s="67">
        <v>1</v>
      </c>
      <c r="G662" s="65" t="s">
        <v>2658</v>
      </c>
      <c r="H662" s="63"/>
      <c r="I662" s="63"/>
      <c r="J662" s="64"/>
      <c r="K662" s="64"/>
      <c r="L662" s="59" t="s">
        <v>2800</v>
      </c>
      <c r="M662" s="56"/>
      <c r="N662" s="75" t="s">
        <v>2666</v>
      </c>
    </row>
    <row r="663" spans="1:14" ht="59.65" x14ac:dyDescent="0.55000000000000004">
      <c r="A663" s="65" t="s">
        <v>2325</v>
      </c>
      <c r="B663" s="42">
        <v>19</v>
      </c>
      <c r="C663" s="65" t="s">
        <v>1231</v>
      </c>
      <c r="D663" s="65" t="s">
        <v>2013</v>
      </c>
      <c r="E663" s="67" t="s">
        <v>105</v>
      </c>
      <c r="F663" s="67">
        <v>1</v>
      </c>
      <c r="G663" s="65" t="s">
        <v>2659</v>
      </c>
      <c r="H663" s="63"/>
      <c r="I663" s="63"/>
      <c r="J663" s="64"/>
      <c r="K663" s="64"/>
      <c r="L663" s="59" t="s">
        <v>2800</v>
      </c>
      <c r="M663" s="56"/>
      <c r="N663" s="75" t="s">
        <v>2666</v>
      </c>
    </row>
    <row r="664" spans="1:14" ht="48" x14ac:dyDescent="0.55000000000000004">
      <c r="A664" s="65" t="s">
        <v>2326</v>
      </c>
      <c r="B664" s="42">
        <v>19</v>
      </c>
      <c r="C664" s="65" t="s">
        <v>1231</v>
      </c>
      <c r="D664" s="65" t="s">
        <v>2013</v>
      </c>
      <c r="E664" s="67" t="s">
        <v>105</v>
      </c>
      <c r="F664" s="67">
        <v>2</v>
      </c>
      <c r="G664" s="65" t="s">
        <v>2660</v>
      </c>
      <c r="H664" s="63"/>
      <c r="I664" s="63"/>
      <c r="J664" s="64"/>
      <c r="K664" s="64"/>
      <c r="L664" s="59" t="s">
        <v>2800</v>
      </c>
      <c r="M664" s="56"/>
      <c r="N664" s="75" t="s">
        <v>2666</v>
      </c>
    </row>
    <row r="665" spans="1:14" ht="48" x14ac:dyDescent="0.55000000000000004">
      <c r="A665" s="65" t="s">
        <v>2327</v>
      </c>
      <c r="B665" s="42">
        <v>19</v>
      </c>
      <c r="C665" s="65" t="s">
        <v>1231</v>
      </c>
      <c r="D665" s="65" t="s">
        <v>2013</v>
      </c>
      <c r="E665" s="67" t="s">
        <v>105</v>
      </c>
      <c r="F665" s="67">
        <v>2</v>
      </c>
      <c r="G665" s="65" t="s">
        <v>2661</v>
      </c>
      <c r="H665" s="63"/>
      <c r="I665" s="63"/>
      <c r="J665" s="64"/>
      <c r="K665" s="64"/>
      <c r="L665" s="59" t="s">
        <v>2800</v>
      </c>
      <c r="M665" s="56"/>
      <c r="N665" s="75" t="s">
        <v>2666</v>
      </c>
    </row>
    <row r="666" spans="1:14" ht="59.65" x14ac:dyDescent="0.55000000000000004">
      <c r="A666" s="65" t="s">
        <v>2328</v>
      </c>
      <c r="B666" s="42">
        <v>19</v>
      </c>
      <c r="C666" s="65" t="s">
        <v>1231</v>
      </c>
      <c r="D666" s="65" t="s">
        <v>2013</v>
      </c>
      <c r="E666" s="67" t="s">
        <v>105</v>
      </c>
      <c r="F666" s="67" t="s">
        <v>2668</v>
      </c>
      <c r="G666" s="65" t="s">
        <v>2662</v>
      </c>
      <c r="H666" s="63"/>
      <c r="I666" s="63"/>
      <c r="J666" s="64"/>
      <c r="K666" s="64"/>
      <c r="L666" s="59" t="s">
        <v>2800</v>
      </c>
      <c r="M666" s="56"/>
      <c r="N666" s="75" t="s">
        <v>2666</v>
      </c>
    </row>
    <row r="667" spans="1:14" ht="71.25" x14ac:dyDescent="0.55000000000000004">
      <c r="A667" s="65" t="s">
        <v>2329</v>
      </c>
      <c r="B667" s="42">
        <v>19</v>
      </c>
      <c r="C667" s="65" t="s">
        <v>1231</v>
      </c>
      <c r="D667" s="65" t="s">
        <v>2013</v>
      </c>
      <c r="E667" s="67" t="s">
        <v>105</v>
      </c>
      <c r="F667" s="67" t="s">
        <v>2667</v>
      </c>
      <c r="G667" s="65" t="s">
        <v>2663</v>
      </c>
      <c r="H667" s="63"/>
      <c r="I667" s="63"/>
      <c r="J667" s="64"/>
      <c r="K667" s="64"/>
      <c r="L667" s="60" t="s">
        <v>1984</v>
      </c>
      <c r="M667" s="56" t="s">
        <v>2766</v>
      </c>
      <c r="N667" s="75" t="s">
        <v>2666</v>
      </c>
    </row>
    <row r="668" spans="1:14" ht="59.65" x14ac:dyDescent="0.55000000000000004">
      <c r="A668" s="65" t="s">
        <v>2330</v>
      </c>
      <c r="B668" s="42">
        <v>19</v>
      </c>
      <c r="C668" s="65" t="s">
        <v>1231</v>
      </c>
      <c r="D668" s="65" t="s">
        <v>1188</v>
      </c>
      <c r="E668" s="67" t="s">
        <v>105</v>
      </c>
      <c r="F668" s="67" t="s">
        <v>2667</v>
      </c>
      <c r="G668" s="65" t="s">
        <v>2664</v>
      </c>
      <c r="H668" s="63"/>
      <c r="I668" s="63"/>
      <c r="J668" s="64"/>
      <c r="K668" s="64"/>
      <c r="L668" s="60" t="s">
        <v>1984</v>
      </c>
      <c r="M668" s="56" t="s">
        <v>2766</v>
      </c>
      <c r="N668" s="75" t="s">
        <v>2666</v>
      </c>
    </row>
    <row r="669" spans="1:14" ht="141" x14ac:dyDescent="0.55000000000000004">
      <c r="A669" s="65" t="s">
        <v>2331</v>
      </c>
      <c r="B669" s="42">
        <v>19</v>
      </c>
      <c r="C669" s="65" t="s">
        <v>1231</v>
      </c>
      <c r="D669" s="65" t="s">
        <v>1188</v>
      </c>
      <c r="E669" s="67" t="s">
        <v>105</v>
      </c>
      <c r="F669" s="67" t="s">
        <v>2667</v>
      </c>
      <c r="G669" s="65" t="s">
        <v>2665</v>
      </c>
      <c r="H669" s="63"/>
      <c r="I669" s="63"/>
      <c r="J669" s="64"/>
      <c r="K669" s="64"/>
      <c r="L669" s="60" t="s">
        <v>1984</v>
      </c>
      <c r="M669" s="56" t="s">
        <v>2769</v>
      </c>
      <c r="N669" s="75" t="s">
        <v>2666</v>
      </c>
    </row>
    <row r="670" spans="1:14" ht="104.65" x14ac:dyDescent="0.55000000000000004">
      <c r="A670" s="42" t="s">
        <v>1213</v>
      </c>
      <c r="B670" s="42">
        <v>19</v>
      </c>
      <c r="C670" s="42" t="s">
        <v>1231</v>
      </c>
      <c r="D670" s="42" t="s">
        <v>1188</v>
      </c>
      <c r="E670" s="42" t="s">
        <v>105</v>
      </c>
      <c r="F670" s="42">
        <v>1</v>
      </c>
      <c r="G670" s="46" t="s">
        <v>1792</v>
      </c>
      <c r="H670" s="43"/>
      <c r="I670" s="47"/>
      <c r="J670" s="49" t="s">
        <v>1907</v>
      </c>
      <c r="K670" s="48" t="s">
        <v>1908</v>
      </c>
      <c r="L670" s="59" t="s">
        <v>2800</v>
      </c>
      <c r="M670" s="56"/>
      <c r="N670" s="75"/>
    </row>
    <row r="671" spans="1:14" ht="104.65" x14ac:dyDescent="0.55000000000000004">
      <c r="A671" s="42" t="s">
        <v>1219</v>
      </c>
      <c r="B671" s="42">
        <v>19</v>
      </c>
      <c r="C671" s="42" t="s">
        <v>1231</v>
      </c>
      <c r="D671" s="42" t="s">
        <v>1188</v>
      </c>
      <c r="E671" s="42" t="s">
        <v>105</v>
      </c>
      <c r="F671" s="42">
        <v>1</v>
      </c>
      <c r="G671" s="46" t="s">
        <v>1220</v>
      </c>
      <c r="H671" s="43"/>
      <c r="I671" s="47"/>
      <c r="J671" s="49" t="s">
        <v>1907</v>
      </c>
      <c r="K671" s="48" t="s">
        <v>1908</v>
      </c>
      <c r="L671" s="59" t="s">
        <v>2800</v>
      </c>
      <c r="M671" s="56"/>
      <c r="N671" s="75"/>
    </row>
    <row r="672" spans="1:14" ht="104.65" x14ac:dyDescent="0.55000000000000004">
      <c r="A672" s="42" t="s">
        <v>1795</v>
      </c>
      <c r="B672" s="42">
        <v>19</v>
      </c>
      <c r="C672" s="42" t="s">
        <v>1231</v>
      </c>
      <c r="D672" s="42" t="s">
        <v>1188</v>
      </c>
      <c r="E672" s="42" t="s">
        <v>105</v>
      </c>
      <c r="F672" s="42">
        <v>2</v>
      </c>
      <c r="G672" s="46" t="s">
        <v>1796</v>
      </c>
      <c r="H672" s="43"/>
      <c r="I672" s="47"/>
      <c r="J672" s="49" t="s">
        <v>1907</v>
      </c>
      <c r="K672" s="48" t="s">
        <v>1908</v>
      </c>
      <c r="L672" s="60" t="s">
        <v>1984</v>
      </c>
      <c r="M672" s="56" t="s">
        <v>2761</v>
      </c>
      <c r="N672" s="75"/>
    </row>
  </sheetData>
  <autoFilter ref="A2:N672" xr:uid="{00000000-0009-0000-0000-000001000000}">
    <sortState ref="A55:N672">
      <sortCondition ref="A2:A672"/>
    </sortState>
  </autoFilter>
  <sortState ref="A7:AD189">
    <sortCondition ref="B7:B189"/>
    <sortCondition ref="A7:A189"/>
  </sortState>
  <conditionalFormatting sqref="K1 A1 G1:I1">
    <cfRule type="expression" dxfId="54" priority="2255">
      <formula>#REF!="N/A"</formula>
    </cfRule>
    <cfRule type="expression" dxfId="53" priority="2256">
      <formula>#REF!="1. Non Compliant (0%)"</formula>
    </cfRule>
    <cfRule type="expression" dxfId="52" priority="2257">
      <formula>#REF!="5. Fully Compliant (100%)"</formula>
    </cfRule>
    <cfRule type="expression" dxfId="51" priority="2258">
      <formula>#REF!="4. Mostly Compliant (75%)"</formula>
    </cfRule>
    <cfRule type="expression" dxfId="50" priority="2259">
      <formula>#REF!="3. Partially Compliant (50%)"</formula>
    </cfRule>
    <cfRule type="expression" dxfId="49" priority="2260">
      <formula>#REF!="2. Somewhat Compliant (25%)"</formula>
    </cfRule>
  </conditionalFormatting>
  <conditionalFormatting sqref="L1:L1048576">
    <cfRule type="colorScale" priority="51">
      <colorScale>
        <cfvo type="min"/>
        <cfvo type="percentile" val="50"/>
        <cfvo type="max"/>
        <color rgb="FFF8696B"/>
        <color rgb="FFFFEB84"/>
        <color rgb="FF63BE7B"/>
      </colorScale>
    </cfRule>
  </conditionalFormatting>
  <pageMargins left="0.25" right="0.25" top="0.75" bottom="0.75" header="0.3" footer="0.3"/>
  <pageSetup orientation="landscape" horizontalDpi="4294967293" vertic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
  <sheetViews>
    <sheetView workbookViewId="0">
      <selection activeCell="B11" sqref="B11"/>
    </sheetView>
  </sheetViews>
  <sheetFormatPr defaultColWidth="9.1328125" defaultRowHeight="11.65" x14ac:dyDescent="0.45"/>
  <cols>
    <col min="1" max="1" width="9.1328125" style="27"/>
    <col min="2" max="2" width="31.265625" style="27" customWidth="1"/>
    <col min="3" max="3" width="18.73046875" style="28" customWidth="1"/>
    <col min="4" max="16384" width="9.1328125" style="27"/>
  </cols>
  <sheetData>
    <row r="1" spans="1:3" ht="78.75" x14ac:dyDescent="0.45">
      <c r="A1" s="29" t="s">
        <v>9</v>
      </c>
      <c r="B1" s="29" t="s">
        <v>2</v>
      </c>
      <c r="C1" s="29" t="s">
        <v>1226</v>
      </c>
    </row>
    <row r="2" spans="1:3" x14ac:dyDescent="0.45">
      <c r="A2" s="4">
        <v>1</v>
      </c>
      <c r="B2" s="4" t="s">
        <v>103</v>
      </c>
      <c r="C2" s="30" t="str">
        <f>IFERROR(AVERAGEIFS('Requirements - Infrastructure'!#REF!,'Requirements - Infrastructure'!$B$3:$B$185,A2,'Requirements - Infrastructure'!#REF!,"&lt;&gt;N/A"),"N/A")</f>
        <v>N/A</v>
      </c>
    </row>
    <row r="3" spans="1:3" x14ac:dyDescent="0.45">
      <c r="A3" s="4">
        <v>2</v>
      </c>
      <c r="B3" s="4" t="s">
        <v>213</v>
      </c>
      <c r="C3" s="30" t="str">
        <f>IFERROR(AVERAGEIFS('Requirements - Infrastructure'!#REF!,'Requirements - Infrastructure'!$B$3:$B$185,A3,'Requirements - Infrastructure'!#REF!,"&lt;&gt;N/A"),"N/A")</f>
        <v>N/A</v>
      </c>
    </row>
    <row r="4" spans="1:3" x14ac:dyDescent="0.45">
      <c r="A4" s="4">
        <v>3</v>
      </c>
      <c r="B4" s="4" t="s">
        <v>223</v>
      </c>
      <c r="C4" s="30" t="str">
        <f>IFERROR(AVERAGEIFS('Requirements - Infrastructure'!#REF!,'Requirements - Infrastructure'!$B$3:$B$185,A4,'Requirements - Infrastructure'!#REF!,"&lt;&gt;N/A"),"N/A")</f>
        <v>N/A</v>
      </c>
    </row>
    <row r="5" spans="1:3" x14ac:dyDescent="0.45">
      <c r="A5" s="4">
        <v>4</v>
      </c>
      <c r="B5" s="4" t="s">
        <v>256</v>
      </c>
      <c r="C5" s="30" t="str">
        <f>IFERROR(AVERAGEIFS('Requirements - Infrastructure'!#REF!,'Requirements - Infrastructure'!$B$3:$B$185,A5,'Requirements - Infrastructure'!#REF!,"&lt;&gt;N/A"),"N/A")</f>
        <v>N/A</v>
      </c>
    </row>
    <row r="6" spans="1:3" x14ac:dyDescent="0.45">
      <c r="A6" s="4">
        <v>5</v>
      </c>
      <c r="B6" s="4" t="s">
        <v>290</v>
      </c>
      <c r="C6" s="30" t="str">
        <f>IFERROR(AVERAGEIFS('Requirements - Infrastructure'!#REF!,'Requirements - Infrastructure'!$B$3:$B$185,A6,'Requirements - Infrastructure'!#REF!,"&lt;&gt;N/A"),"N/A")</f>
        <v>N/A</v>
      </c>
    </row>
    <row r="7" spans="1:3" x14ac:dyDescent="0.45">
      <c r="A7" s="4">
        <v>6</v>
      </c>
      <c r="B7" s="4" t="s">
        <v>309</v>
      </c>
      <c r="C7" s="30" t="str">
        <f>IFERROR(AVERAGEIFS('Requirements - Infrastructure'!#REF!,'Requirements - Infrastructure'!$B$3:$B$185,A7,'Requirements - Infrastructure'!#REF!,"&lt;&gt;N/A"),"N/A")</f>
        <v>N/A</v>
      </c>
    </row>
    <row r="8" spans="1:3" x14ac:dyDescent="0.45">
      <c r="A8" s="4">
        <v>7</v>
      </c>
      <c r="B8" s="4" t="s">
        <v>359</v>
      </c>
      <c r="C8" s="30" t="str">
        <f>IFERROR(AVERAGEIFS('Requirements - Infrastructure'!#REF!,'Requirements - Infrastructure'!$B$3:$B$185,A8,'Requirements - Infrastructure'!#REF!,"&lt;&gt;N/A"),"N/A")</f>
        <v>N/A</v>
      </c>
    </row>
    <row r="9" spans="1:3" x14ac:dyDescent="0.45">
      <c r="A9" s="4">
        <v>8</v>
      </c>
      <c r="B9" s="4" t="s">
        <v>387</v>
      </c>
      <c r="C9" s="30" t="str">
        <f>IFERROR(AVERAGEIFS('Requirements - Infrastructure'!#REF!,'Requirements - Infrastructure'!$B$3:$B$185,A9,'Requirements - Infrastructure'!#REF!,"&lt;&gt;N/A"),"N/A")</f>
        <v>N/A</v>
      </c>
    </row>
    <row r="10" spans="1:3" x14ac:dyDescent="0.45">
      <c r="A10" s="4">
        <v>9</v>
      </c>
      <c r="B10" s="4" t="s">
        <v>471</v>
      </c>
      <c r="C10" s="30" t="str">
        <f>IFERROR(AVERAGEIFS('Requirements - Infrastructure'!#REF!,'Requirements - Infrastructure'!$B$3:$B$185,A10,'Requirements - Infrastructure'!#REF!,"&lt;&gt;N/A"),"N/A")</f>
        <v>N/A</v>
      </c>
    </row>
    <row r="11" spans="1:3" x14ac:dyDescent="0.45">
      <c r="A11" s="4">
        <v>10</v>
      </c>
      <c r="B11" s="4" t="s">
        <v>505</v>
      </c>
      <c r="C11" s="30" t="str">
        <f>IFERROR(AVERAGEIFS('Requirements - Infrastructure'!#REF!,'Requirements - Infrastructure'!$B$3:$B$185,A11,'Requirements - Infrastructure'!#REF!,"&lt;&gt;N/A"),"N/A")</f>
        <v>N/A</v>
      </c>
    </row>
    <row r="12" spans="1:3" x14ac:dyDescent="0.45">
      <c r="A12" s="4">
        <v>11</v>
      </c>
      <c r="B12" s="4" t="s">
        <v>563</v>
      </c>
      <c r="C12" s="30" t="str">
        <f>IFERROR(AVERAGEIFS('Requirements - Infrastructure'!#REF!,'Requirements - Infrastructure'!$B$3:$B$185,A12,'Requirements - Infrastructure'!#REF!,"&lt;&gt;N/A"),"N/A")</f>
        <v>N/A</v>
      </c>
    </row>
    <row r="13" spans="1:3" x14ac:dyDescent="0.45">
      <c r="A13" s="4">
        <v>12</v>
      </c>
      <c r="B13" s="4" t="s">
        <v>743</v>
      </c>
      <c r="C13" s="30" t="str">
        <f>IFERROR(AVERAGEIFS('Requirements - Infrastructure'!#REF!,'Requirements - Infrastructure'!$B$3:$B$185,A13,'Requirements - Infrastructure'!#REF!,"&lt;&gt;N/A"),"N/A")</f>
        <v>N/A</v>
      </c>
    </row>
    <row r="14" spans="1:3" x14ac:dyDescent="0.45">
      <c r="A14" s="4">
        <v>13</v>
      </c>
      <c r="B14" s="4" t="s">
        <v>814</v>
      </c>
      <c r="C14" s="30" t="str">
        <f>IFERROR(AVERAGEIFS('Requirements - Infrastructure'!#REF!,'Requirements - Infrastructure'!$B$3:$B$185,A14,'Requirements - Infrastructure'!#REF!,"&lt;&gt;N/A"),"N/A")</f>
        <v>N/A</v>
      </c>
    </row>
    <row r="15" spans="1:3" x14ac:dyDescent="0.45">
      <c r="A15" s="4">
        <v>14</v>
      </c>
      <c r="B15" s="4" t="s">
        <v>896</v>
      </c>
      <c r="C15" s="30" t="str">
        <f>IFERROR(AVERAGEIFS('Requirements - Infrastructure'!#REF!,'Requirements - Infrastructure'!$B$3:$B$185,A15,'Requirements - Infrastructure'!#REF!,"&lt;&gt;N/A"),"N/A")</f>
        <v>N/A</v>
      </c>
    </row>
    <row r="16" spans="1:3" x14ac:dyDescent="0.45">
      <c r="A16" s="4">
        <v>15</v>
      </c>
      <c r="B16" s="4" t="s">
        <v>987</v>
      </c>
      <c r="C16" s="30" t="str">
        <f>IFERROR(AVERAGEIFS('Requirements - Infrastructure'!#REF!,'Requirements - Infrastructure'!$B$3:$B$185,A16,'Requirements - Infrastructure'!#REF!,"&lt;&gt;N/A"),"N/A")</f>
        <v>N/A</v>
      </c>
    </row>
    <row r="17" spans="1:3" x14ac:dyDescent="0.45">
      <c r="A17" s="4">
        <v>16</v>
      </c>
      <c r="B17" s="4" t="s">
        <v>1052</v>
      </c>
      <c r="C17" s="30" t="str">
        <f>IFERROR(AVERAGEIFS('Requirements - Infrastructure'!#REF!,'Requirements - Infrastructure'!$B$3:$B$185,A17,'Requirements - Infrastructure'!#REF!,"&lt;&gt;N/A"),"N/A")</f>
        <v>N/A</v>
      </c>
    </row>
    <row r="18" spans="1:3" x14ac:dyDescent="0.45">
      <c r="A18" s="4">
        <v>17</v>
      </c>
      <c r="B18" s="4" t="s">
        <v>1071</v>
      </c>
      <c r="C18" s="30" t="str">
        <f>IFERROR(AVERAGEIFS('Requirements - Infrastructure'!#REF!,'Requirements - Infrastructure'!$B$3:$B$185,A18,'Requirements - Infrastructure'!#REF!,"&lt;&gt;N/A"),"N/A")</f>
        <v>N/A</v>
      </c>
    </row>
    <row r="19" spans="1:3" x14ac:dyDescent="0.45">
      <c r="A19" s="4">
        <v>18</v>
      </c>
      <c r="B19" s="4" t="s">
        <v>1139</v>
      </c>
      <c r="C19" s="30" t="str">
        <f>IFERROR(AVERAGEIFS('Requirements - Infrastructure'!#REF!,'Requirements - Infrastructure'!$B$3:$B$185,A19,'Requirements - Infrastructure'!#REF!,"&lt;&gt;N/A"),"N/A")</f>
        <v>N/A</v>
      </c>
    </row>
    <row r="20" spans="1:3" x14ac:dyDescent="0.45">
      <c r="A20" s="4">
        <v>19</v>
      </c>
      <c r="B20" s="4" t="s">
        <v>1187</v>
      </c>
      <c r="C20" s="30" t="str">
        <f>IFERROR(AVERAGEIFS('Requirements - Infrastructure'!#REF!,'Requirements - Infrastructure'!$B$3:$B$185,A20,'Requirements - Infrastructure'!#REF!,"&lt;&gt;N/A"),"N/A")</f>
        <v>N/A</v>
      </c>
    </row>
  </sheetData>
  <sheetProtection sheet="1" objects="1" scenarios="1"/>
  <conditionalFormatting sqref="C2:C20">
    <cfRule type="expression" dxfId="48" priority="1">
      <formula>$C2:$C20&lt;=0.62</formula>
    </cfRule>
    <cfRule type="expression" dxfId="47" priority="2">
      <formula>$C2:$C20="N/A"</formula>
    </cfRule>
    <cfRule type="expression" dxfId="46" priority="3">
      <formula>IF($O4:$O208&lt;&gt;"N/A",IF($C2:$C20&gt;0.62,TRUE,FALSE),FALSE)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pane ySplit="1" topLeftCell="A3" activePane="bottomLeft" state="frozen"/>
      <selection activeCell="J6" sqref="J6"/>
      <selection pane="bottomLeft" activeCell="J6" sqref="J6"/>
    </sheetView>
  </sheetViews>
  <sheetFormatPr defaultColWidth="45.3984375" defaultRowHeight="13.15" x14ac:dyDescent="0.45"/>
  <cols>
    <col min="1" max="1" width="25.1328125" style="13" customWidth="1"/>
    <col min="2" max="2" width="33" style="13" customWidth="1"/>
    <col min="3" max="16384" width="45.3984375" style="13"/>
  </cols>
  <sheetData>
    <row r="1" spans="1:2" ht="30.75" customHeight="1" x14ac:dyDescent="0.45">
      <c r="A1" s="15" t="s">
        <v>101</v>
      </c>
      <c r="B1" s="15" t="s">
        <v>100</v>
      </c>
    </row>
    <row r="5" spans="1:2" x14ac:dyDescent="0.4">
      <c r="B5" s="14"/>
    </row>
  </sheetData>
  <autoFilter ref="A1:B24" xr:uid="{00000000-0009-0000-0000-000003000000}"/>
  <sortState ref="A2:D28">
    <sortCondition ref="A2:A28"/>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
  <sheetViews>
    <sheetView zoomScaleNormal="100" workbookViewId="0">
      <pane xSplit="1" ySplit="1" topLeftCell="B2" activePane="bottomRight" state="frozen"/>
      <selection activeCell="J6" sqref="J6"/>
      <selection pane="topRight" activeCell="J6" sqref="J6"/>
      <selection pane="bottomLeft" activeCell="J6" sqref="J6"/>
      <selection pane="bottomRight" activeCell="J6" sqref="J6"/>
    </sheetView>
  </sheetViews>
  <sheetFormatPr defaultColWidth="9.1328125" defaultRowHeight="11.65" x14ac:dyDescent="0.45"/>
  <cols>
    <col min="1" max="1" width="13" style="17" customWidth="1"/>
    <col min="2" max="2" width="29.1328125" style="17" customWidth="1"/>
    <col min="3" max="3" width="30.265625" style="17" customWidth="1"/>
    <col min="4" max="5" width="10.265625" style="17" customWidth="1"/>
    <col min="6" max="6" width="23.3984375" style="17" customWidth="1"/>
    <col min="7" max="1025" width="9.1328125" style="17"/>
    <col min="1026" max="16384" width="9.1328125" style="18"/>
  </cols>
  <sheetData>
    <row r="1" spans="1:6" ht="33.75" customHeight="1" x14ac:dyDescent="0.45">
      <c r="A1" s="16" t="s">
        <v>94</v>
      </c>
      <c r="B1" s="16" t="s">
        <v>93</v>
      </c>
      <c r="C1" s="16" t="s">
        <v>92</v>
      </c>
      <c r="D1" s="16" t="s">
        <v>91</v>
      </c>
      <c r="E1" s="16" t="s">
        <v>90</v>
      </c>
      <c r="F1" s="16" t="s">
        <v>89</v>
      </c>
    </row>
    <row r="2" spans="1:6" x14ac:dyDescent="0.45">
      <c r="A2" s="19" t="s">
        <v>88</v>
      </c>
      <c r="B2" s="19" t="s">
        <v>87</v>
      </c>
      <c r="C2" s="31"/>
      <c r="D2" s="31"/>
      <c r="E2" s="31"/>
      <c r="F2" s="31"/>
    </row>
    <row r="3" spans="1:6" x14ac:dyDescent="0.45">
      <c r="A3" s="19" t="s">
        <v>86</v>
      </c>
      <c r="B3" s="19" t="s">
        <v>85</v>
      </c>
      <c r="C3" s="31"/>
      <c r="D3" s="31"/>
      <c r="E3" s="31"/>
      <c r="F3" s="31"/>
    </row>
    <row r="4" spans="1:6" x14ac:dyDescent="0.45">
      <c r="A4" s="19" t="s">
        <v>84</v>
      </c>
      <c r="B4" s="19" t="s">
        <v>83</v>
      </c>
      <c r="C4" s="31"/>
      <c r="D4" s="31"/>
      <c r="E4" s="31"/>
      <c r="F4" s="31"/>
    </row>
    <row r="5" spans="1:6" x14ac:dyDescent="0.45">
      <c r="A5" s="19" t="s">
        <v>82</v>
      </c>
      <c r="B5" s="19" t="s">
        <v>81</v>
      </c>
      <c r="C5" s="31"/>
      <c r="D5" s="31"/>
      <c r="E5" s="31"/>
      <c r="F5" s="31"/>
    </row>
    <row r="6" spans="1:6" x14ac:dyDescent="0.45">
      <c r="A6" s="19" t="s">
        <v>80</v>
      </c>
      <c r="B6" s="19" t="s">
        <v>79</v>
      </c>
      <c r="C6" s="31"/>
      <c r="D6" s="31"/>
      <c r="E6" s="31"/>
      <c r="F6" s="31"/>
    </row>
    <row r="7" spans="1:6" x14ac:dyDescent="0.45">
      <c r="A7" s="19" t="s">
        <v>78</v>
      </c>
      <c r="B7" s="19" t="s">
        <v>77</v>
      </c>
      <c r="C7" s="31"/>
      <c r="D7" s="31"/>
      <c r="E7" s="31"/>
      <c r="F7" s="31"/>
    </row>
    <row r="8" spans="1:6" x14ac:dyDescent="0.45">
      <c r="A8" s="19" t="s">
        <v>76</v>
      </c>
      <c r="B8" s="19" t="s">
        <v>75</v>
      </c>
      <c r="C8" s="31"/>
      <c r="D8" s="31"/>
      <c r="E8" s="31"/>
      <c r="F8" s="31"/>
    </row>
    <row r="9" spans="1:6" x14ac:dyDescent="0.45">
      <c r="A9" s="19" t="s">
        <v>74</v>
      </c>
      <c r="B9" s="19" t="s">
        <v>73</v>
      </c>
      <c r="C9" s="31"/>
      <c r="D9" s="31"/>
      <c r="E9" s="31"/>
      <c r="F9" s="31"/>
    </row>
    <row r="10" spans="1:6" x14ac:dyDescent="0.45">
      <c r="A10" s="19" t="s">
        <v>72</v>
      </c>
      <c r="B10" s="19" t="s">
        <v>71</v>
      </c>
      <c r="C10" s="31"/>
      <c r="D10" s="31"/>
      <c r="E10" s="31"/>
      <c r="F10" s="31"/>
    </row>
    <row r="11" spans="1:6" x14ac:dyDescent="0.45">
      <c r="A11" s="19" t="s">
        <v>70</v>
      </c>
      <c r="B11" s="19" t="s">
        <v>69</v>
      </c>
      <c r="C11" s="31"/>
      <c r="D11" s="31"/>
      <c r="E11" s="31"/>
      <c r="F11" s="31"/>
    </row>
    <row r="12" spans="1:6" x14ac:dyDescent="0.45">
      <c r="A12" s="19" t="s">
        <v>68</v>
      </c>
      <c r="B12" s="19" t="s">
        <v>67</v>
      </c>
      <c r="C12" s="31"/>
      <c r="D12" s="31"/>
      <c r="E12" s="31"/>
      <c r="F12" s="31"/>
    </row>
    <row r="13" spans="1:6" x14ac:dyDescent="0.45">
      <c r="A13" s="19" t="s">
        <v>66</v>
      </c>
      <c r="B13" s="19" t="s">
        <v>65</v>
      </c>
      <c r="C13" s="31"/>
      <c r="D13" s="31"/>
      <c r="E13" s="31"/>
      <c r="F13" s="31"/>
    </row>
    <row r="14" spans="1:6" ht="58.5" customHeight="1" x14ac:dyDescent="0.45">
      <c r="A14" s="19" t="s">
        <v>64</v>
      </c>
      <c r="B14" s="19" t="s">
        <v>1225</v>
      </c>
      <c r="C14" s="31"/>
      <c r="D14" s="31"/>
      <c r="E14" s="31"/>
      <c r="F14" s="31"/>
    </row>
    <row r="15" spans="1:6" ht="54.75" customHeight="1" x14ac:dyDescent="0.45">
      <c r="A15" s="19" t="s">
        <v>63</v>
      </c>
      <c r="B15" s="19" t="s">
        <v>1224</v>
      </c>
      <c r="C15" s="31"/>
      <c r="D15" s="31"/>
      <c r="E15" s="31"/>
      <c r="F15" s="31"/>
    </row>
    <row r="16" spans="1:6" ht="23.25" x14ac:dyDescent="0.45">
      <c r="A16" s="19" t="s">
        <v>62</v>
      </c>
      <c r="B16" s="19" t="s">
        <v>61</v>
      </c>
      <c r="C16" s="31"/>
      <c r="D16" s="31"/>
      <c r="E16" s="31"/>
      <c r="F16" s="31"/>
    </row>
    <row r="17" spans="1:6" ht="23.25" x14ac:dyDescent="0.45">
      <c r="A17" s="19" t="s">
        <v>60</v>
      </c>
      <c r="B17" s="19" t="s">
        <v>59</v>
      </c>
      <c r="C17" s="31"/>
      <c r="D17" s="31"/>
      <c r="E17" s="31"/>
      <c r="F17" s="31"/>
    </row>
    <row r="18" spans="1:6" x14ac:dyDescent="0.45">
      <c r="A18" s="19" t="s">
        <v>58</v>
      </c>
      <c r="B18" s="19" t="s">
        <v>57</v>
      </c>
      <c r="C18" s="31"/>
      <c r="D18" s="31"/>
      <c r="E18" s="31"/>
      <c r="F18" s="31"/>
    </row>
    <row r="19" spans="1:6" ht="23.25" x14ac:dyDescent="0.45">
      <c r="A19" s="19" t="s">
        <v>56</v>
      </c>
      <c r="B19" s="19" t="s">
        <v>55</v>
      </c>
      <c r="C19" s="31"/>
      <c r="D19" s="31"/>
      <c r="E19" s="31"/>
      <c r="F19" s="31"/>
    </row>
    <row r="20" spans="1:6" ht="23.25" x14ac:dyDescent="0.45">
      <c r="A20" s="19" t="s">
        <v>54</v>
      </c>
      <c r="B20" s="19" t="s">
        <v>53</v>
      </c>
      <c r="C20" s="31"/>
      <c r="D20" s="31"/>
      <c r="E20" s="31"/>
      <c r="F20" s="31"/>
    </row>
    <row r="21" spans="1:6" x14ac:dyDescent="0.45">
      <c r="A21" s="19" t="s">
        <v>52</v>
      </c>
      <c r="B21" s="19" t="s">
        <v>51</v>
      </c>
      <c r="C21" s="31"/>
      <c r="D21" s="31"/>
      <c r="E21" s="31"/>
      <c r="F21" s="31"/>
    </row>
    <row r="22" spans="1:6" x14ac:dyDescent="0.45">
      <c r="A22" s="19" t="s">
        <v>50</v>
      </c>
      <c r="B22" s="19" t="s">
        <v>49</v>
      </c>
      <c r="C22" s="31"/>
      <c r="D22" s="31"/>
      <c r="E22" s="31"/>
      <c r="F22" s="31"/>
    </row>
    <row r="23" spans="1:6" x14ac:dyDescent="0.45">
      <c r="A23" s="19" t="s">
        <v>48</v>
      </c>
      <c r="B23" s="19" t="s">
        <v>47</v>
      </c>
      <c r="C23" s="31"/>
      <c r="D23" s="31"/>
      <c r="E23" s="31"/>
      <c r="F23" s="31"/>
    </row>
    <row r="24" spans="1:6" x14ac:dyDescent="0.45">
      <c r="A24" s="19" t="s">
        <v>46</v>
      </c>
      <c r="B24" s="19" t="s">
        <v>45</v>
      </c>
      <c r="C24" s="31"/>
      <c r="D24" s="31"/>
      <c r="E24" s="31"/>
      <c r="F24" s="31"/>
    </row>
    <row r="25" spans="1:6" x14ac:dyDescent="0.45">
      <c r="A25" s="19" t="s">
        <v>44</v>
      </c>
      <c r="B25" s="19" t="s">
        <v>43</v>
      </c>
      <c r="C25" s="31"/>
      <c r="D25" s="31"/>
      <c r="E25" s="31"/>
      <c r="F25" s="31"/>
    </row>
    <row r="26" spans="1:6" x14ac:dyDescent="0.45">
      <c r="A26" s="19" t="s">
        <v>42</v>
      </c>
      <c r="B26" s="19" t="s">
        <v>41</v>
      </c>
      <c r="C26" s="31"/>
      <c r="D26" s="31"/>
      <c r="E26" s="31"/>
      <c r="F26" s="31"/>
    </row>
    <row r="27" spans="1:6" x14ac:dyDescent="0.45">
      <c r="A27" s="19" t="s">
        <v>40</v>
      </c>
      <c r="B27" s="19" t="s">
        <v>39</v>
      </c>
      <c r="C27" s="31"/>
      <c r="D27" s="31"/>
      <c r="E27" s="31"/>
      <c r="F27" s="31"/>
    </row>
    <row r="28" spans="1:6" x14ac:dyDescent="0.45">
      <c r="A28" s="19" t="s">
        <v>38</v>
      </c>
      <c r="B28" s="19" t="s">
        <v>37</v>
      </c>
      <c r="C28" s="31"/>
      <c r="D28" s="31"/>
      <c r="E28" s="31"/>
      <c r="F28" s="31"/>
    </row>
    <row r="29" spans="1:6" x14ac:dyDescent="0.45">
      <c r="A29" s="19" t="s">
        <v>36</v>
      </c>
      <c r="B29" s="19" t="s">
        <v>35</v>
      </c>
      <c r="C29" s="31"/>
      <c r="D29" s="31"/>
      <c r="E29" s="31"/>
      <c r="F29" s="31"/>
    </row>
    <row r="30" spans="1:6" x14ac:dyDescent="0.45">
      <c r="A30" s="19" t="s">
        <v>34</v>
      </c>
      <c r="B30" s="19" t="s">
        <v>33</v>
      </c>
      <c r="C30" s="31"/>
      <c r="D30" s="31"/>
      <c r="E30" s="31"/>
      <c r="F30" s="31"/>
    </row>
    <row r="31" spans="1:6" x14ac:dyDescent="0.45">
      <c r="A31" s="19" t="s">
        <v>32</v>
      </c>
      <c r="B31" s="19" t="s">
        <v>31</v>
      </c>
      <c r="C31" s="31"/>
      <c r="D31" s="31"/>
      <c r="E31" s="31"/>
      <c r="F31" s="31"/>
    </row>
    <row r="32" spans="1:6" ht="23.25" x14ac:dyDescent="0.45">
      <c r="A32" s="19" t="s">
        <v>30</v>
      </c>
      <c r="B32" s="19" t="s">
        <v>29</v>
      </c>
      <c r="C32" s="31"/>
      <c r="D32" s="31"/>
      <c r="E32" s="31"/>
      <c r="F32" s="31"/>
    </row>
    <row r="33" spans="1:6" ht="23.25" x14ac:dyDescent="0.45">
      <c r="A33" s="19" t="s">
        <v>28</v>
      </c>
      <c r="B33" s="19" t="s">
        <v>27</v>
      </c>
      <c r="C33" s="31"/>
      <c r="D33" s="31"/>
      <c r="E33" s="31"/>
      <c r="F33" s="31"/>
    </row>
    <row r="34" spans="1:6" x14ac:dyDescent="0.45">
      <c r="A34" s="19"/>
      <c r="B34" s="19"/>
      <c r="C34" s="19"/>
      <c r="D34" s="19"/>
      <c r="E34" s="19"/>
      <c r="F34" s="19"/>
    </row>
    <row r="35" spans="1:6" x14ac:dyDescent="0.45">
      <c r="A35" s="19"/>
      <c r="B35" s="19"/>
      <c r="C35" s="19"/>
      <c r="D35" s="19"/>
      <c r="E35" s="19"/>
      <c r="F35" s="19"/>
    </row>
    <row r="36" spans="1:6" x14ac:dyDescent="0.45">
      <c r="A36" s="19"/>
      <c r="B36" s="19"/>
      <c r="C36" s="19"/>
      <c r="D36" s="19"/>
      <c r="E36" s="19"/>
      <c r="F36" s="19"/>
    </row>
    <row r="37" spans="1:6" x14ac:dyDescent="0.45">
      <c r="A37" s="19"/>
      <c r="B37" s="19"/>
      <c r="C37" s="19"/>
      <c r="D37" s="19"/>
      <c r="E37" s="19"/>
      <c r="F37" s="19"/>
    </row>
    <row r="38" spans="1:6" x14ac:dyDescent="0.45">
      <c r="A38" s="19"/>
      <c r="B38" s="19"/>
      <c r="C38" s="19"/>
      <c r="D38" s="19"/>
      <c r="E38" s="19"/>
      <c r="F38" s="19"/>
    </row>
    <row r="39" spans="1:6" x14ac:dyDescent="0.45">
      <c r="A39" s="19"/>
      <c r="B39" s="19"/>
      <c r="C39" s="19"/>
      <c r="D39" s="19"/>
      <c r="E39" s="19"/>
      <c r="F39" s="19"/>
    </row>
    <row r="40" spans="1:6" x14ac:dyDescent="0.45">
      <c r="A40" s="19"/>
      <c r="B40" s="19"/>
      <c r="C40" s="19"/>
      <c r="D40" s="19"/>
      <c r="E40" s="19"/>
      <c r="F40" s="19"/>
    </row>
    <row r="41" spans="1:6" x14ac:dyDescent="0.45">
      <c r="A41" s="19"/>
      <c r="B41" s="19"/>
      <c r="C41" s="19"/>
      <c r="D41" s="19"/>
      <c r="E41" s="19"/>
      <c r="F41" s="19"/>
    </row>
    <row r="42" spans="1:6" x14ac:dyDescent="0.45">
      <c r="A42" s="19"/>
      <c r="B42" s="19"/>
      <c r="C42" s="19"/>
      <c r="D42" s="19"/>
      <c r="E42" s="19"/>
      <c r="F42" s="19"/>
    </row>
    <row r="43" spans="1:6" x14ac:dyDescent="0.45">
      <c r="A43" s="19"/>
      <c r="B43" s="19"/>
      <c r="C43" s="19"/>
      <c r="D43" s="19"/>
      <c r="E43" s="19"/>
      <c r="F43" s="19"/>
    </row>
    <row r="44" spans="1:6" x14ac:dyDescent="0.45">
      <c r="A44" s="19"/>
      <c r="B44" s="19"/>
      <c r="C44" s="19"/>
      <c r="D44" s="19"/>
      <c r="E44" s="19"/>
      <c r="F44" s="19"/>
    </row>
    <row r="45" spans="1:6" x14ac:dyDescent="0.45">
      <c r="A45" s="19"/>
      <c r="B45" s="19"/>
      <c r="C45" s="19"/>
      <c r="D45" s="19"/>
      <c r="E45" s="19"/>
      <c r="F45" s="19"/>
    </row>
    <row r="46" spans="1:6" x14ac:dyDescent="0.45">
      <c r="A46" s="19"/>
      <c r="B46" s="19"/>
      <c r="C46" s="19"/>
      <c r="D46" s="19"/>
      <c r="E46" s="19"/>
      <c r="F46" s="19"/>
    </row>
    <row r="47" spans="1:6" x14ac:dyDescent="0.45">
      <c r="A47" s="19"/>
      <c r="B47" s="19"/>
      <c r="C47" s="19"/>
      <c r="D47" s="19"/>
      <c r="E47" s="19"/>
      <c r="F47" s="19"/>
    </row>
    <row r="48" spans="1:6" x14ac:dyDescent="0.45">
      <c r="A48" s="19"/>
      <c r="B48" s="19"/>
      <c r="C48" s="19"/>
      <c r="D48" s="19"/>
      <c r="E48" s="19"/>
      <c r="F48" s="19"/>
    </row>
    <row r="49" spans="1:6" x14ac:dyDescent="0.45">
      <c r="A49" s="19"/>
      <c r="B49" s="19"/>
      <c r="C49" s="19"/>
      <c r="D49" s="19"/>
      <c r="E49" s="19"/>
      <c r="F49" s="19"/>
    </row>
    <row r="50" spans="1:6" x14ac:dyDescent="0.45">
      <c r="A50" s="19"/>
      <c r="B50" s="19"/>
      <c r="C50" s="19"/>
      <c r="D50" s="19"/>
      <c r="E50" s="19"/>
      <c r="F50" s="19"/>
    </row>
    <row r="51" spans="1:6" x14ac:dyDescent="0.45">
      <c r="A51" s="19"/>
      <c r="B51" s="19"/>
      <c r="C51" s="19"/>
      <c r="D51" s="19"/>
      <c r="E51" s="19"/>
      <c r="F51" s="19"/>
    </row>
    <row r="52" spans="1:6" x14ac:dyDescent="0.45">
      <c r="A52" s="19"/>
      <c r="B52" s="19"/>
      <c r="C52" s="19"/>
      <c r="D52" s="19"/>
      <c r="E52" s="19"/>
      <c r="F52" s="19"/>
    </row>
    <row r="53" spans="1:6" x14ac:dyDescent="0.45">
      <c r="A53" s="19"/>
      <c r="B53" s="19"/>
      <c r="C53" s="19"/>
      <c r="D53" s="19"/>
      <c r="E53" s="19"/>
      <c r="F53" s="19"/>
    </row>
    <row r="54" spans="1:6" x14ac:dyDescent="0.45">
      <c r="A54" s="19"/>
      <c r="B54" s="19"/>
      <c r="C54" s="19"/>
      <c r="D54" s="19"/>
      <c r="E54" s="19"/>
      <c r="F54" s="19"/>
    </row>
    <row r="55" spans="1:6" x14ac:dyDescent="0.45">
      <c r="A55" s="19"/>
      <c r="B55" s="19"/>
      <c r="C55" s="19"/>
      <c r="D55" s="19"/>
      <c r="E55" s="19"/>
      <c r="F55" s="19"/>
    </row>
    <row r="56" spans="1:6" x14ac:dyDescent="0.45">
      <c r="A56" s="19"/>
      <c r="B56" s="19"/>
      <c r="C56" s="19"/>
      <c r="D56" s="19"/>
      <c r="E56" s="19"/>
      <c r="F56" s="19"/>
    </row>
    <row r="57" spans="1:6" x14ac:dyDescent="0.45">
      <c r="A57" s="19"/>
      <c r="B57" s="19"/>
      <c r="C57" s="19"/>
      <c r="D57" s="19"/>
      <c r="E57" s="19"/>
      <c r="F57" s="19"/>
    </row>
    <row r="58" spans="1:6" x14ac:dyDescent="0.45">
      <c r="A58" s="19"/>
      <c r="B58" s="19"/>
      <c r="C58" s="19"/>
      <c r="D58" s="19"/>
      <c r="E58" s="19"/>
      <c r="F58" s="19"/>
    </row>
    <row r="59" spans="1:6" x14ac:dyDescent="0.45">
      <c r="A59" s="19"/>
      <c r="B59" s="19"/>
      <c r="C59" s="19"/>
      <c r="D59" s="19"/>
      <c r="E59" s="19"/>
      <c r="F59" s="19"/>
    </row>
    <row r="60" spans="1:6" x14ac:dyDescent="0.45">
      <c r="A60" s="19"/>
      <c r="B60" s="19"/>
      <c r="C60" s="19"/>
      <c r="D60" s="19"/>
      <c r="E60" s="19"/>
      <c r="F60" s="19"/>
    </row>
    <row r="61" spans="1:6" x14ac:dyDescent="0.45">
      <c r="A61" s="19"/>
      <c r="B61" s="19"/>
      <c r="C61" s="19"/>
      <c r="D61" s="19"/>
      <c r="E61" s="19"/>
      <c r="F61" s="19"/>
    </row>
    <row r="62" spans="1:6" x14ac:dyDescent="0.45">
      <c r="A62" s="19"/>
      <c r="B62" s="19"/>
      <c r="C62" s="19"/>
      <c r="D62" s="19"/>
      <c r="E62" s="19"/>
      <c r="F62" s="19"/>
    </row>
    <row r="63" spans="1:6" x14ac:dyDescent="0.45">
      <c r="A63" s="19"/>
      <c r="B63" s="19"/>
      <c r="C63" s="19"/>
      <c r="D63" s="19"/>
      <c r="E63" s="19"/>
      <c r="F63" s="19"/>
    </row>
    <row r="64" spans="1:6" x14ac:dyDescent="0.45">
      <c r="A64" s="19"/>
      <c r="B64" s="19"/>
      <c r="C64" s="19"/>
      <c r="D64" s="19"/>
      <c r="E64" s="19"/>
      <c r="F64" s="19"/>
    </row>
    <row r="65" spans="1:6" x14ac:dyDescent="0.45">
      <c r="A65" s="19"/>
      <c r="B65" s="19"/>
      <c r="C65" s="19"/>
      <c r="D65" s="19"/>
      <c r="E65" s="19"/>
      <c r="F65" s="19"/>
    </row>
    <row r="66" spans="1:6" x14ac:dyDescent="0.45">
      <c r="A66" s="19"/>
      <c r="B66" s="19"/>
      <c r="C66" s="19"/>
      <c r="D66" s="19"/>
      <c r="E66" s="19"/>
      <c r="F66" s="19"/>
    </row>
    <row r="67" spans="1:6" x14ac:dyDescent="0.45">
      <c r="A67" s="19"/>
      <c r="B67" s="19"/>
      <c r="C67" s="19"/>
      <c r="D67" s="19"/>
      <c r="E67" s="19"/>
      <c r="F67" s="19"/>
    </row>
    <row r="68" spans="1:6" x14ac:dyDescent="0.45">
      <c r="A68" s="19"/>
      <c r="B68" s="19"/>
      <c r="C68" s="19"/>
      <c r="D68" s="19"/>
      <c r="E68" s="19"/>
      <c r="F68" s="19"/>
    </row>
    <row r="69" spans="1:6" x14ac:dyDescent="0.45">
      <c r="A69" s="19"/>
      <c r="B69" s="19"/>
      <c r="C69" s="19"/>
      <c r="D69" s="19"/>
      <c r="E69" s="19"/>
      <c r="F69" s="19"/>
    </row>
    <row r="70" spans="1:6" x14ac:dyDescent="0.45">
      <c r="A70" s="19"/>
      <c r="B70" s="19"/>
      <c r="C70" s="19"/>
      <c r="D70" s="19"/>
      <c r="E70" s="19"/>
      <c r="F70" s="19"/>
    </row>
    <row r="71" spans="1:6" x14ac:dyDescent="0.45">
      <c r="A71" s="19"/>
      <c r="B71" s="19"/>
      <c r="C71" s="19"/>
      <c r="D71" s="19"/>
      <c r="E71" s="19"/>
      <c r="F71" s="19"/>
    </row>
    <row r="72" spans="1:6" x14ac:dyDescent="0.45">
      <c r="A72" s="19"/>
      <c r="B72" s="19"/>
      <c r="C72" s="19"/>
      <c r="D72" s="19"/>
      <c r="E72" s="19"/>
      <c r="F72" s="19"/>
    </row>
    <row r="73" spans="1:6" x14ac:dyDescent="0.45">
      <c r="A73" s="19"/>
      <c r="B73" s="19"/>
      <c r="C73" s="19"/>
      <c r="D73" s="19"/>
      <c r="E73" s="19"/>
      <c r="F73" s="19"/>
    </row>
    <row r="74" spans="1:6" x14ac:dyDescent="0.45">
      <c r="A74" s="19"/>
      <c r="B74" s="19"/>
      <c r="C74" s="19"/>
      <c r="D74" s="19"/>
      <c r="E74" s="19"/>
      <c r="F74" s="19"/>
    </row>
    <row r="75" spans="1:6" x14ac:dyDescent="0.45">
      <c r="A75" s="19"/>
      <c r="B75" s="19"/>
      <c r="C75" s="19"/>
      <c r="D75" s="19"/>
      <c r="E75" s="19"/>
      <c r="F75" s="19"/>
    </row>
    <row r="76" spans="1:6" x14ac:dyDescent="0.45">
      <c r="A76" s="19"/>
      <c r="B76" s="19"/>
      <c r="C76" s="19"/>
      <c r="D76" s="19"/>
      <c r="E76" s="19"/>
      <c r="F76" s="19"/>
    </row>
    <row r="77" spans="1:6" x14ac:dyDescent="0.45">
      <c r="A77" s="19"/>
      <c r="B77" s="19"/>
      <c r="C77" s="19"/>
      <c r="D77" s="19"/>
      <c r="E77" s="19"/>
      <c r="F77" s="19"/>
    </row>
    <row r="78" spans="1:6" x14ac:dyDescent="0.45">
      <c r="A78" s="19"/>
      <c r="B78" s="19"/>
      <c r="C78" s="19"/>
      <c r="D78" s="19"/>
      <c r="E78" s="19"/>
      <c r="F78" s="19"/>
    </row>
    <row r="79" spans="1:6" x14ac:dyDescent="0.45">
      <c r="A79" s="19"/>
      <c r="B79" s="19"/>
      <c r="C79" s="19"/>
      <c r="D79" s="19"/>
      <c r="E79" s="19"/>
      <c r="F79" s="19"/>
    </row>
    <row r="80" spans="1:6" x14ac:dyDescent="0.45">
      <c r="A80" s="19"/>
      <c r="B80" s="19"/>
      <c r="C80" s="19"/>
      <c r="D80" s="19"/>
      <c r="E80" s="19"/>
      <c r="F80" s="19"/>
    </row>
    <row r="81" spans="1:6" x14ac:dyDescent="0.45">
      <c r="A81" s="19"/>
      <c r="B81" s="19"/>
      <c r="C81" s="19"/>
      <c r="D81" s="19"/>
      <c r="E81" s="19"/>
      <c r="F81" s="19"/>
    </row>
    <row r="82" spans="1:6" x14ac:dyDescent="0.45">
      <c r="A82" s="19"/>
      <c r="B82" s="19"/>
      <c r="C82" s="19"/>
      <c r="D82" s="19"/>
      <c r="E82" s="19"/>
      <c r="F82" s="19"/>
    </row>
    <row r="83" spans="1:6" x14ac:dyDescent="0.45">
      <c r="A83" s="19"/>
      <c r="B83" s="19"/>
      <c r="C83" s="19"/>
      <c r="D83" s="19"/>
      <c r="E83" s="19"/>
      <c r="F83" s="19"/>
    </row>
    <row r="84" spans="1:6" x14ac:dyDescent="0.45">
      <c r="A84" s="19"/>
      <c r="B84" s="19"/>
      <c r="C84" s="19"/>
      <c r="D84" s="19"/>
      <c r="E84" s="19"/>
      <c r="F84" s="19"/>
    </row>
    <row r="85" spans="1:6" x14ac:dyDescent="0.45">
      <c r="A85" s="19"/>
      <c r="B85" s="19"/>
      <c r="C85" s="19"/>
      <c r="D85" s="19"/>
      <c r="E85" s="19"/>
      <c r="F85" s="19"/>
    </row>
    <row r="86" spans="1:6" x14ac:dyDescent="0.45">
      <c r="A86" s="19"/>
      <c r="B86" s="19"/>
      <c r="C86" s="19"/>
      <c r="D86" s="19"/>
      <c r="E86" s="19"/>
      <c r="F86" s="19"/>
    </row>
    <row r="87" spans="1:6" x14ac:dyDescent="0.45">
      <c r="A87" s="19"/>
      <c r="B87" s="19"/>
      <c r="C87" s="19"/>
      <c r="D87" s="19"/>
      <c r="E87" s="19"/>
      <c r="F87" s="19"/>
    </row>
    <row r="88" spans="1:6" x14ac:dyDescent="0.45">
      <c r="A88" s="19"/>
      <c r="B88" s="19"/>
      <c r="C88" s="19"/>
      <c r="D88" s="19"/>
      <c r="E88" s="19"/>
      <c r="F88" s="19"/>
    </row>
    <row r="89" spans="1:6" x14ac:dyDescent="0.45">
      <c r="A89" s="19"/>
      <c r="B89" s="19"/>
      <c r="C89" s="19"/>
      <c r="D89" s="19"/>
      <c r="E89" s="19"/>
      <c r="F89" s="19"/>
    </row>
    <row r="90" spans="1:6" x14ac:dyDescent="0.45">
      <c r="A90" s="19"/>
      <c r="B90" s="19"/>
      <c r="C90" s="19"/>
      <c r="D90" s="19"/>
      <c r="E90" s="19"/>
      <c r="F90" s="19"/>
    </row>
    <row r="91" spans="1:6" x14ac:dyDescent="0.45">
      <c r="A91" s="19"/>
      <c r="B91" s="19"/>
      <c r="C91" s="19"/>
      <c r="D91" s="19"/>
      <c r="E91" s="19"/>
      <c r="F91" s="19"/>
    </row>
    <row r="92" spans="1:6" x14ac:dyDescent="0.45">
      <c r="A92" s="19"/>
      <c r="B92" s="19"/>
      <c r="C92" s="19"/>
      <c r="D92" s="19"/>
      <c r="E92" s="19"/>
      <c r="F92" s="19"/>
    </row>
    <row r="93" spans="1:6" x14ac:dyDescent="0.45">
      <c r="A93" s="19"/>
      <c r="B93" s="19"/>
      <c r="C93" s="19"/>
      <c r="D93" s="19"/>
      <c r="E93" s="19"/>
      <c r="F93" s="19"/>
    </row>
    <row r="94" spans="1:6" x14ac:dyDescent="0.45">
      <c r="A94" s="19"/>
      <c r="B94" s="19"/>
      <c r="C94" s="19"/>
      <c r="D94" s="19"/>
      <c r="E94" s="19"/>
      <c r="F94" s="19"/>
    </row>
    <row r="95" spans="1:6" x14ac:dyDescent="0.45">
      <c r="A95" s="19"/>
      <c r="B95" s="19"/>
      <c r="C95" s="19"/>
      <c r="D95" s="19"/>
      <c r="E95" s="19"/>
      <c r="F95" s="19"/>
    </row>
    <row r="96" spans="1:6" x14ac:dyDescent="0.45">
      <c r="A96" s="19"/>
      <c r="B96" s="19"/>
      <c r="C96" s="19"/>
      <c r="D96" s="19"/>
      <c r="E96" s="19"/>
      <c r="F96" s="19"/>
    </row>
    <row r="97" spans="1:6" x14ac:dyDescent="0.45">
      <c r="A97" s="19"/>
      <c r="B97" s="19"/>
      <c r="C97" s="19"/>
      <c r="D97" s="19"/>
      <c r="E97" s="19"/>
      <c r="F97" s="19"/>
    </row>
    <row r="98" spans="1:6" x14ac:dyDescent="0.45">
      <c r="A98" s="19"/>
      <c r="B98" s="19"/>
      <c r="C98" s="19"/>
      <c r="D98" s="19"/>
      <c r="E98" s="19"/>
      <c r="F98" s="19"/>
    </row>
    <row r="99" spans="1:6" x14ac:dyDescent="0.45">
      <c r="A99" s="19"/>
      <c r="B99" s="19"/>
      <c r="C99" s="19"/>
      <c r="D99" s="19"/>
      <c r="E99" s="19"/>
      <c r="F99" s="19"/>
    </row>
    <row r="100" spans="1:6" x14ac:dyDescent="0.45">
      <c r="A100" s="19"/>
      <c r="B100" s="19"/>
      <c r="C100" s="19"/>
      <c r="D100" s="19"/>
      <c r="E100" s="19"/>
      <c r="F100" s="19"/>
    </row>
  </sheetData>
  <pageMargins left="0.7" right="0.7" top="0.75" bottom="0.75" header="0.51180555555555496" footer="0.51180555555555496"/>
  <pageSetup firstPageNumber="0"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7"/>
  <sheetViews>
    <sheetView workbookViewId="0">
      <pane ySplit="1" topLeftCell="A2" activePane="bottomLeft" state="frozen"/>
      <selection pane="bottomLeft" activeCell="F14" sqref="F14"/>
    </sheetView>
  </sheetViews>
  <sheetFormatPr defaultColWidth="9.1328125" defaultRowHeight="13.15" x14ac:dyDescent="0.45"/>
  <cols>
    <col min="1" max="1" width="13.73046875" style="38" customWidth="1"/>
    <col min="2" max="2" width="37.59765625" style="13" customWidth="1"/>
    <col min="3" max="16384" width="9.1328125" style="13"/>
  </cols>
  <sheetData>
    <row r="1" spans="1:2" x14ac:dyDescent="0.45">
      <c r="A1" s="34" t="s">
        <v>1393</v>
      </c>
      <c r="B1" s="35" t="s">
        <v>1392</v>
      </c>
    </row>
    <row r="2" spans="1:2" ht="26.25" x14ac:dyDescent="0.45">
      <c r="A2" s="36">
        <v>42765</v>
      </c>
      <c r="B2" s="37" t="s">
        <v>1394</v>
      </c>
    </row>
    <row r="3" spans="1:2" ht="26.25" x14ac:dyDescent="0.45">
      <c r="A3" s="36">
        <v>42771</v>
      </c>
      <c r="B3" s="37" t="s">
        <v>1395</v>
      </c>
    </row>
    <row r="4" spans="1:2" x14ac:dyDescent="0.45">
      <c r="A4" s="36">
        <v>42774</v>
      </c>
      <c r="B4" s="37" t="s">
        <v>1396</v>
      </c>
    </row>
    <row r="5" spans="1:2" x14ac:dyDescent="0.45">
      <c r="A5" s="36"/>
      <c r="B5" s="37"/>
    </row>
    <row r="6" spans="1:2" x14ac:dyDescent="0.45">
      <c r="A6" s="36"/>
      <c r="B6" s="37"/>
    </row>
    <row r="7" spans="1:2" x14ac:dyDescent="0.45">
      <c r="A7" s="36"/>
      <c r="B7" s="37"/>
    </row>
    <row r="8" spans="1:2" x14ac:dyDescent="0.45">
      <c r="A8" s="36"/>
      <c r="B8" s="37"/>
    </row>
    <row r="9" spans="1:2" x14ac:dyDescent="0.45">
      <c r="A9" s="36"/>
      <c r="B9" s="37"/>
    </row>
    <row r="10" spans="1:2" x14ac:dyDescent="0.45">
      <c r="A10" s="36"/>
      <c r="B10" s="37"/>
    </row>
    <row r="11" spans="1:2" x14ac:dyDescent="0.45">
      <c r="A11" s="36"/>
      <c r="B11" s="37"/>
    </row>
    <row r="12" spans="1:2" x14ac:dyDescent="0.45">
      <c r="A12" s="36"/>
      <c r="B12" s="37"/>
    </row>
    <row r="13" spans="1:2" x14ac:dyDescent="0.45">
      <c r="A13" s="36"/>
      <c r="B13" s="37"/>
    </row>
    <row r="14" spans="1:2" x14ac:dyDescent="0.45">
      <c r="A14" s="36"/>
      <c r="B14" s="37"/>
    </row>
    <row r="15" spans="1:2" x14ac:dyDescent="0.45">
      <c r="A15" s="36"/>
      <c r="B15" s="37"/>
    </row>
    <row r="16" spans="1:2" x14ac:dyDescent="0.45">
      <c r="A16" s="36"/>
      <c r="B16" s="37"/>
    </row>
    <row r="17" spans="1:2" x14ac:dyDescent="0.45">
      <c r="A17" s="36"/>
      <c r="B17" s="37"/>
    </row>
    <row r="18" spans="1:2" x14ac:dyDescent="0.45">
      <c r="A18" s="36"/>
      <c r="B18" s="37"/>
    </row>
    <row r="19" spans="1:2" x14ac:dyDescent="0.45">
      <c r="A19" s="36"/>
      <c r="B19" s="37"/>
    </row>
    <row r="20" spans="1:2" x14ac:dyDescent="0.45">
      <c r="A20" s="36"/>
      <c r="B20" s="37"/>
    </row>
    <row r="21" spans="1:2" x14ac:dyDescent="0.45">
      <c r="A21" s="36"/>
      <c r="B21" s="37"/>
    </row>
    <row r="22" spans="1:2" x14ac:dyDescent="0.45">
      <c r="A22" s="36"/>
      <c r="B22" s="37"/>
    </row>
    <row r="23" spans="1:2" x14ac:dyDescent="0.45">
      <c r="A23" s="36"/>
      <c r="B23" s="37"/>
    </row>
    <row r="24" spans="1:2" x14ac:dyDescent="0.45">
      <c r="A24" s="36"/>
      <c r="B24" s="37"/>
    </row>
    <row r="25" spans="1:2" x14ac:dyDescent="0.45">
      <c r="A25" s="36"/>
      <c r="B25" s="37"/>
    </row>
    <row r="26" spans="1:2" x14ac:dyDescent="0.45">
      <c r="A26" s="36"/>
      <c r="B26" s="37"/>
    </row>
    <row r="27" spans="1:2" x14ac:dyDescent="0.45">
      <c r="A27" s="36"/>
      <c r="B27" s="37"/>
    </row>
    <row r="28" spans="1:2" x14ac:dyDescent="0.45">
      <c r="A28" s="36"/>
      <c r="B28" s="37"/>
    </row>
    <row r="29" spans="1:2" x14ac:dyDescent="0.45">
      <c r="A29" s="36"/>
      <c r="B29" s="37"/>
    </row>
    <row r="30" spans="1:2" x14ac:dyDescent="0.45">
      <c r="A30" s="36"/>
      <c r="B30" s="37"/>
    </row>
    <row r="31" spans="1:2" x14ac:dyDescent="0.45">
      <c r="A31" s="36"/>
      <c r="B31" s="37"/>
    </row>
    <row r="32" spans="1:2" x14ac:dyDescent="0.45">
      <c r="A32" s="36"/>
      <c r="B32" s="37"/>
    </row>
    <row r="33" spans="1:2" x14ac:dyDescent="0.45">
      <c r="A33" s="36"/>
      <c r="B33" s="37"/>
    </row>
    <row r="34" spans="1:2" x14ac:dyDescent="0.45">
      <c r="A34" s="36"/>
      <c r="B34" s="37"/>
    </row>
    <row r="35" spans="1:2" x14ac:dyDescent="0.45">
      <c r="A35" s="36"/>
      <c r="B35" s="37"/>
    </row>
    <row r="36" spans="1:2" x14ac:dyDescent="0.45">
      <c r="A36" s="36"/>
      <c r="B36" s="37"/>
    </row>
    <row r="37" spans="1:2" x14ac:dyDescent="0.45">
      <c r="A37" s="36"/>
      <c r="B37" s="37"/>
    </row>
    <row r="38" spans="1:2" x14ac:dyDescent="0.45">
      <c r="A38" s="36"/>
      <c r="B38" s="37"/>
    </row>
    <row r="39" spans="1:2" x14ac:dyDescent="0.45">
      <c r="A39" s="36"/>
      <c r="B39" s="37"/>
    </row>
    <row r="40" spans="1:2" x14ac:dyDescent="0.45">
      <c r="A40" s="36"/>
      <c r="B40" s="37"/>
    </row>
    <row r="41" spans="1:2" x14ac:dyDescent="0.45">
      <c r="A41" s="36"/>
      <c r="B41" s="37"/>
    </row>
    <row r="42" spans="1:2" x14ac:dyDescent="0.45">
      <c r="A42" s="36"/>
      <c r="B42" s="37"/>
    </row>
    <row r="43" spans="1:2" x14ac:dyDescent="0.45">
      <c r="A43" s="36"/>
      <c r="B43" s="37"/>
    </row>
    <row r="44" spans="1:2" x14ac:dyDescent="0.45">
      <c r="A44" s="36"/>
      <c r="B44" s="37"/>
    </row>
    <row r="45" spans="1:2" x14ac:dyDescent="0.45">
      <c r="A45" s="36"/>
      <c r="B45" s="37"/>
    </row>
    <row r="46" spans="1:2" x14ac:dyDescent="0.45">
      <c r="A46" s="36"/>
      <c r="B46" s="37"/>
    </row>
    <row r="47" spans="1:2" x14ac:dyDescent="0.45">
      <c r="A47" s="36"/>
      <c r="B47" s="37"/>
    </row>
    <row r="48" spans="1:2" x14ac:dyDescent="0.45">
      <c r="A48" s="36"/>
      <c r="B48" s="37"/>
    </row>
    <row r="49" spans="1:2" x14ac:dyDescent="0.45">
      <c r="A49" s="36"/>
      <c r="B49" s="37"/>
    </row>
    <row r="50" spans="1:2" x14ac:dyDescent="0.45">
      <c r="A50" s="36"/>
      <c r="B50" s="37"/>
    </row>
    <row r="51" spans="1:2" x14ac:dyDescent="0.45">
      <c r="A51" s="36"/>
      <c r="B51" s="37"/>
    </row>
    <row r="52" spans="1:2" x14ac:dyDescent="0.45">
      <c r="A52" s="36"/>
      <c r="B52" s="37"/>
    </row>
    <row r="53" spans="1:2" x14ac:dyDescent="0.45">
      <c r="A53" s="36"/>
      <c r="B53" s="37"/>
    </row>
    <row r="54" spans="1:2" x14ac:dyDescent="0.45">
      <c r="A54" s="36"/>
      <c r="B54" s="37"/>
    </row>
    <row r="55" spans="1:2" x14ac:dyDescent="0.45">
      <c r="A55" s="36"/>
      <c r="B55" s="37"/>
    </row>
    <row r="56" spans="1:2" x14ac:dyDescent="0.45">
      <c r="A56" s="36"/>
      <c r="B56" s="37"/>
    </row>
    <row r="57" spans="1:2" x14ac:dyDescent="0.45">
      <c r="A57" s="36"/>
      <c r="B57" s="3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zoomScale="90" zoomScaleNormal="90" workbookViewId="0">
      <pane xSplit="8" ySplit="2" topLeftCell="I3" activePane="bottomRight" state="frozen"/>
      <selection pane="topRight" activeCell="J1" sqref="J1"/>
      <selection pane="bottomLeft" activeCell="A4" sqref="A4"/>
      <selection pane="bottomRight" activeCell="I10" sqref="I10"/>
    </sheetView>
  </sheetViews>
  <sheetFormatPr defaultRowHeight="14.25" x14ac:dyDescent="0.45"/>
  <cols>
    <col min="1" max="1" width="3.73046875" customWidth="1"/>
    <col min="2" max="2" width="10.86328125" customWidth="1"/>
    <col min="3" max="3" width="7.59765625" customWidth="1"/>
    <col min="4" max="5" width="11.3984375" customWidth="1"/>
    <col min="6" max="6" width="8.265625" customWidth="1"/>
    <col min="7" max="7" width="5.265625" customWidth="1"/>
    <col min="8" max="8" width="19.3984375" customWidth="1"/>
    <col min="9" max="13" width="40.3984375" customWidth="1"/>
    <col min="14" max="16" width="13.59765625" customWidth="1"/>
    <col min="17" max="17" width="13.59765625" style="26" customWidth="1"/>
    <col min="18" max="18" width="47" customWidth="1"/>
    <col min="19" max="19" width="48" customWidth="1"/>
    <col min="20" max="20" width="42.59765625" customWidth="1"/>
    <col min="21" max="21" width="12.73046875" customWidth="1"/>
    <col min="22" max="22" width="14" customWidth="1"/>
    <col min="23" max="23" width="22.265625" customWidth="1"/>
    <col min="24" max="24" width="38.59765625" customWidth="1"/>
    <col min="25" max="25" width="24.1328125" customWidth="1"/>
    <col min="26" max="26" width="24.59765625" customWidth="1"/>
  </cols>
  <sheetData>
    <row r="1" spans="1:26" s="11" customFormat="1" ht="75" customHeight="1" x14ac:dyDescent="0.45">
      <c r="A1"/>
      <c r="B1" s="9"/>
      <c r="C1" s="7"/>
      <c r="D1" s="7"/>
      <c r="E1" s="8"/>
      <c r="F1" s="7"/>
      <c r="G1" s="8"/>
      <c r="H1" s="9"/>
      <c r="I1" s="10"/>
      <c r="J1" s="12"/>
      <c r="K1" s="12"/>
      <c r="L1" s="12"/>
      <c r="M1" s="8"/>
      <c r="N1" s="10"/>
      <c r="O1" s="10"/>
      <c r="P1" s="12"/>
      <c r="Q1" s="23"/>
      <c r="R1" s="10"/>
      <c r="S1" s="10"/>
      <c r="T1" s="10"/>
      <c r="U1" s="9"/>
      <c r="V1" s="12"/>
      <c r="W1" s="10"/>
      <c r="X1" s="12"/>
      <c r="Y1" s="12"/>
      <c r="Z1" s="12"/>
    </row>
    <row r="2" spans="1:26" s="6" customFormat="1" ht="80.25" customHeight="1" x14ac:dyDescent="0.45">
      <c r="A2" s="1"/>
      <c r="B2" s="20" t="s">
        <v>99</v>
      </c>
      <c r="C2" s="20" t="s">
        <v>9</v>
      </c>
      <c r="D2" s="20" t="s">
        <v>2</v>
      </c>
      <c r="E2" s="20" t="s">
        <v>0</v>
      </c>
      <c r="F2" s="20" t="s">
        <v>10</v>
      </c>
      <c r="G2" s="20" t="s">
        <v>11</v>
      </c>
      <c r="H2" s="20" t="s">
        <v>1</v>
      </c>
      <c r="I2" s="20" t="s">
        <v>19</v>
      </c>
      <c r="J2" s="20" t="s">
        <v>21</v>
      </c>
      <c r="K2" s="20" t="s">
        <v>20</v>
      </c>
      <c r="L2" s="20" t="s">
        <v>22</v>
      </c>
      <c r="M2" s="20" t="s">
        <v>23</v>
      </c>
      <c r="N2" s="21" t="s">
        <v>12</v>
      </c>
      <c r="O2" s="21" t="s">
        <v>13</v>
      </c>
      <c r="P2" s="21" t="s">
        <v>14</v>
      </c>
      <c r="Q2" s="24" t="s">
        <v>1390</v>
      </c>
      <c r="R2" s="20" t="s">
        <v>15</v>
      </c>
      <c r="S2" s="20" t="s">
        <v>16</v>
      </c>
      <c r="T2" s="20" t="s">
        <v>17</v>
      </c>
      <c r="U2" s="20" t="s">
        <v>18</v>
      </c>
      <c r="V2" s="20" t="s">
        <v>3</v>
      </c>
      <c r="W2" s="20" t="s">
        <v>26</v>
      </c>
      <c r="X2" s="20" t="s">
        <v>24</v>
      </c>
      <c r="Y2" s="20" t="s">
        <v>95</v>
      </c>
      <c r="Z2" s="20" t="s">
        <v>96</v>
      </c>
    </row>
    <row r="3" spans="1:26" s="6" customFormat="1" x14ac:dyDescent="0.45">
      <c r="A3" s="7"/>
      <c r="B3" s="4"/>
      <c r="C3" s="4"/>
      <c r="D3" s="4"/>
      <c r="E3" s="4"/>
      <c r="F3" s="4"/>
      <c r="G3" s="4"/>
      <c r="H3" s="4"/>
      <c r="I3" s="4"/>
      <c r="J3" s="4"/>
      <c r="K3" s="4"/>
      <c r="L3" s="4"/>
      <c r="M3" s="4"/>
      <c r="N3" s="3"/>
      <c r="O3" s="3"/>
      <c r="P3" s="5"/>
      <c r="Q3" s="25" t="str">
        <f t="shared" ref="Q3:Q66" si="0">IFERROR((((MID(N3,FIND("(",N3,1)+1,(FIND(")",N3,1)-FIND("(",N3,1)-2)))*0.25)+((MID(O3,FIND("(",O3,1)+1,(FIND(")",O3,1)-FIND("(",O3,1)-2)))*0.25)+((MID(P3,FIND("(",P3,1)+1,(FIND(")",P3,1)-FIND("(",P3,1)-2)))*0.25)+(0*0.15)+(0*0.1))/100,"N/A")</f>
        <v>N/A</v>
      </c>
      <c r="R3" s="4"/>
      <c r="S3" s="4"/>
      <c r="T3" s="4"/>
      <c r="U3" s="4"/>
      <c r="V3" s="4"/>
      <c r="W3" s="4"/>
      <c r="X3" s="4"/>
      <c r="Y3" s="4"/>
      <c r="Z3" s="4"/>
    </row>
    <row r="4" spans="1:26" s="6" customFormat="1" x14ac:dyDescent="0.45">
      <c r="A4" s="7"/>
      <c r="B4" s="4"/>
      <c r="C4" s="4"/>
      <c r="D4" s="4"/>
      <c r="E4" s="4"/>
      <c r="F4" s="4"/>
      <c r="G4" s="4"/>
      <c r="H4" s="4"/>
      <c r="I4" s="4"/>
      <c r="J4" s="4"/>
      <c r="K4" s="4"/>
      <c r="L4" s="4"/>
      <c r="M4" s="4"/>
      <c r="N4" s="3"/>
      <c r="O4" s="3"/>
      <c r="P4" s="5"/>
      <c r="Q4" s="25" t="str">
        <f t="shared" si="0"/>
        <v>N/A</v>
      </c>
      <c r="R4" s="4"/>
      <c r="S4" s="4"/>
      <c r="T4" s="4"/>
      <c r="U4" s="4"/>
      <c r="V4" s="4"/>
      <c r="W4" s="4"/>
      <c r="X4" s="4"/>
      <c r="Y4" s="4"/>
      <c r="Z4" s="4"/>
    </row>
    <row r="5" spans="1:26" s="6" customFormat="1" x14ac:dyDescent="0.45">
      <c r="A5" s="7"/>
      <c r="B5" s="4"/>
      <c r="C5" s="4"/>
      <c r="D5" s="4"/>
      <c r="E5" s="4"/>
      <c r="F5" s="4"/>
      <c r="G5" s="4"/>
      <c r="H5" s="4"/>
      <c r="I5" s="4"/>
      <c r="J5" s="4"/>
      <c r="K5" s="4"/>
      <c r="L5" s="4"/>
      <c r="M5" s="4"/>
      <c r="N5" s="3"/>
      <c r="O5" s="3"/>
      <c r="P5" s="5"/>
      <c r="Q5" s="25" t="str">
        <f t="shared" si="0"/>
        <v>N/A</v>
      </c>
      <c r="R5" s="4"/>
      <c r="S5" s="4"/>
      <c r="T5" s="4"/>
      <c r="U5" s="4"/>
      <c r="V5" s="4"/>
      <c r="W5" s="4"/>
      <c r="X5" s="4"/>
      <c r="Y5" s="4"/>
      <c r="Z5" s="4"/>
    </row>
    <row r="6" spans="1:26" s="6" customFormat="1" x14ac:dyDescent="0.45">
      <c r="A6" s="7"/>
      <c r="B6" s="4"/>
      <c r="C6" s="4"/>
      <c r="D6" s="4"/>
      <c r="E6" s="4"/>
      <c r="F6" s="4"/>
      <c r="G6" s="4"/>
      <c r="H6" s="4"/>
      <c r="I6" s="4"/>
      <c r="J6" s="4"/>
      <c r="K6" s="4"/>
      <c r="L6" s="4"/>
      <c r="M6" s="4"/>
      <c r="N6" s="3"/>
      <c r="O6" s="3"/>
      <c r="P6" s="5"/>
      <c r="Q6" s="25" t="str">
        <f t="shared" si="0"/>
        <v>N/A</v>
      </c>
      <c r="R6" s="4"/>
      <c r="S6" s="4"/>
      <c r="T6" s="4"/>
      <c r="U6" s="4"/>
      <c r="V6" s="4"/>
      <c r="W6" s="4"/>
      <c r="X6" s="4"/>
      <c r="Y6" s="4"/>
      <c r="Z6" s="4"/>
    </row>
    <row r="7" spans="1:26" s="6" customFormat="1" x14ac:dyDescent="0.45">
      <c r="A7" s="7"/>
      <c r="B7" s="4"/>
      <c r="C7" s="4"/>
      <c r="D7" s="4"/>
      <c r="E7" s="4"/>
      <c r="F7" s="4"/>
      <c r="G7" s="4"/>
      <c r="H7" s="4"/>
      <c r="I7" s="4"/>
      <c r="J7" s="4"/>
      <c r="K7" s="4"/>
      <c r="L7" s="4"/>
      <c r="M7" s="4"/>
      <c r="N7" s="3"/>
      <c r="O7" s="3"/>
      <c r="P7" s="5"/>
      <c r="Q7" s="25" t="str">
        <f t="shared" si="0"/>
        <v>N/A</v>
      </c>
      <c r="R7" s="4"/>
      <c r="S7" s="4"/>
      <c r="T7" s="4"/>
      <c r="U7" s="4"/>
      <c r="V7" s="4"/>
      <c r="W7" s="4"/>
      <c r="X7" s="4"/>
      <c r="Y7" s="4"/>
      <c r="Z7" s="4"/>
    </row>
    <row r="8" spans="1:26" s="6" customFormat="1" x14ac:dyDescent="0.45">
      <c r="A8" s="7"/>
      <c r="B8" s="4"/>
      <c r="C8" s="4"/>
      <c r="D8" s="4"/>
      <c r="E8" s="4"/>
      <c r="F8" s="4"/>
      <c r="G8" s="4"/>
      <c r="H8" s="4"/>
      <c r="I8" s="4"/>
      <c r="J8" s="4"/>
      <c r="K8" s="4"/>
      <c r="L8" s="4"/>
      <c r="M8" s="4"/>
      <c r="N8" s="3"/>
      <c r="O8" s="3"/>
      <c r="P8" s="5"/>
      <c r="Q8" s="25" t="str">
        <f t="shared" si="0"/>
        <v>N/A</v>
      </c>
      <c r="R8" s="4"/>
      <c r="S8" s="4"/>
      <c r="T8" s="4"/>
      <c r="U8" s="4"/>
      <c r="V8" s="4"/>
      <c r="W8" s="4"/>
      <c r="X8" s="4"/>
      <c r="Y8" s="4"/>
      <c r="Z8" s="4"/>
    </row>
    <row r="9" spans="1:26" s="6" customFormat="1" x14ac:dyDescent="0.45">
      <c r="A9" s="7"/>
      <c r="B9" s="4"/>
      <c r="C9" s="4"/>
      <c r="D9" s="4"/>
      <c r="E9" s="4"/>
      <c r="F9" s="4"/>
      <c r="G9" s="4"/>
      <c r="H9" s="4"/>
      <c r="I9" s="4"/>
      <c r="J9" s="4"/>
      <c r="K9" s="4"/>
      <c r="L9" s="4"/>
      <c r="M9" s="4"/>
      <c r="N9" s="3"/>
      <c r="O9" s="3"/>
      <c r="P9" s="5"/>
      <c r="Q9" s="25" t="str">
        <f t="shared" si="0"/>
        <v>N/A</v>
      </c>
      <c r="R9" s="4"/>
      <c r="S9" s="4"/>
      <c r="T9" s="4"/>
      <c r="U9" s="4"/>
      <c r="V9" s="4"/>
      <c r="W9" s="4"/>
      <c r="X9" s="4"/>
      <c r="Y9" s="4"/>
      <c r="Z9" s="4"/>
    </row>
    <row r="10" spans="1:26" s="6" customFormat="1" x14ac:dyDescent="0.45">
      <c r="A10" s="7"/>
      <c r="B10" s="4"/>
      <c r="C10" s="4"/>
      <c r="D10" s="4"/>
      <c r="E10" s="4"/>
      <c r="F10" s="4"/>
      <c r="G10" s="4"/>
      <c r="H10" s="4"/>
      <c r="I10" s="4"/>
      <c r="J10" s="4"/>
      <c r="K10" s="4"/>
      <c r="L10" s="4"/>
      <c r="M10" s="4"/>
      <c r="N10" s="3"/>
      <c r="O10" s="3"/>
      <c r="P10" s="5"/>
      <c r="Q10" s="25" t="str">
        <f t="shared" si="0"/>
        <v>N/A</v>
      </c>
      <c r="R10" s="4"/>
      <c r="S10" s="4"/>
      <c r="T10" s="4"/>
      <c r="U10" s="4"/>
      <c r="V10" s="4"/>
      <c r="W10" s="4"/>
      <c r="X10" s="4"/>
      <c r="Y10" s="4"/>
      <c r="Z10" s="4"/>
    </row>
    <row r="11" spans="1:26" s="6" customFormat="1" x14ac:dyDescent="0.45">
      <c r="A11" s="7"/>
      <c r="B11" s="4"/>
      <c r="C11" s="4"/>
      <c r="D11" s="4"/>
      <c r="E11" s="4"/>
      <c r="F11" s="4"/>
      <c r="G11" s="4"/>
      <c r="H11" s="4"/>
      <c r="I11" s="4"/>
      <c r="J11" s="4"/>
      <c r="K11" s="4"/>
      <c r="L11" s="4"/>
      <c r="M11" s="4"/>
      <c r="N11" s="3"/>
      <c r="O11" s="3"/>
      <c r="P11" s="5"/>
      <c r="Q11" s="25" t="str">
        <f t="shared" si="0"/>
        <v>N/A</v>
      </c>
      <c r="R11" s="4"/>
      <c r="S11" s="4"/>
      <c r="T11" s="4"/>
      <c r="U11" s="4"/>
      <c r="V11" s="4"/>
      <c r="W11" s="4"/>
      <c r="X11" s="4"/>
      <c r="Y11" s="4"/>
      <c r="Z11" s="4"/>
    </row>
    <row r="12" spans="1:26" s="6" customFormat="1" x14ac:dyDescent="0.45">
      <c r="A12" s="7"/>
      <c r="B12" s="4"/>
      <c r="C12" s="4"/>
      <c r="D12" s="4"/>
      <c r="E12" s="4"/>
      <c r="F12" s="4"/>
      <c r="G12" s="4"/>
      <c r="H12" s="4"/>
      <c r="I12" s="4"/>
      <c r="J12" s="4"/>
      <c r="K12" s="4"/>
      <c r="L12" s="4"/>
      <c r="M12" s="4"/>
      <c r="N12" s="3"/>
      <c r="O12" s="3"/>
      <c r="P12" s="5"/>
      <c r="Q12" s="25" t="str">
        <f t="shared" si="0"/>
        <v>N/A</v>
      </c>
      <c r="R12" s="4"/>
      <c r="S12" s="4"/>
      <c r="T12" s="4"/>
      <c r="U12" s="4"/>
      <c r="V12" s="4"/>
      <c r="W12" s="4"/>
      <c r="X12" s="4"/>
      <c r="Y12" s="4"/>
      <c r="Z12" s="4"/>
    </row>
    <row r="13" spans="1:26" s="6" customFormat="1" x14ac:dyDescent="0.45">
      <c r="A13" s="7"/>
      <c r="B13" s="4"/>
      <c r="C13" s="4"/>
      <c r="D13" s="4"/>
      <c r="E13" s="4"/>
      <c r="F13" s="4"/>
      <c r="G13" s="4"/>
      <c r="H13" s="4"/>
      <c r="I13" s="4"/>
      <c r="J13" s="4"/>
      <c r="K13" s="4"/>
      <c r="L13" s="4"/>
      <c r="M13" s="4"/>
      <c r="N13" s="3"/>
      <c r="O13" s="3"/>
      <c r="P13" s="5"/>
      <c r="Q13" s="25" t="str">
        <f t="shared" si="0"/>
        <v>N/A</v>
      </c>
      <c r="R13" s="4"/>
      <c r="S13" s="4"/>
      <c r="T13" s="4"/>
      <c r="U13" s="4"/>
      <c r="V13" s="4"/>
      <c r="W13" s="4"/>
      <c r="X13" s="4"/>
      <c r="Y13" s="4"/>
      <c r="Z13" s="4"/>
    </row>
    <row r="14" spans="1:26" s="6" customFormat="1" x14ac:dyDescent="0.45">
      <c r="A14" s="7"/>
      <c r="B14" s="4"/>
      <c r="C14" s="4"/>
      <c r="D14" s="4"/>
      <c r="E14" s="4"/>
      <c r="F14" s="4"/>
      <c r="G14" s="4"/>
      <c r="H14" s="4"/>
      <c r="I14" s="4"/>
      <c r="J14" s="4"/>
      <c r="K14" s="4"/>
      <c r="L14" s="4"/>
      <c r="M14" s="4"/>
      <c r="N14" s="3"/>
      <c r="O14" s="3"/>
      <c r="P14" s="5"/>
      <c r="Q14" s="25" t="str">
        <f t="shared" si="0"/>
        <v>N/A</v>
      </c>
      <c r="R14" s="4"/>
      <c r="S14" s="4"/>
      <c r="T14" s="4"/>
      <c r="U14" s="4"/>
      <c r="V14" s="4"/>
      <c r="W14" s="4"/>
      <c r="X14" s="4"/>
      <c r="Y14" s="4"/>
      <c r="Z14" s="4"/>
    </row>
    <row r="15" spans="1:26" s="6" customFormat="1" x14ac:dyDescent="0.45">
      <c r="A15" s="7"/>
      <c r="B15" s="4"/>
      <c r="C15" s="4"/>
      <c r="D15" s="4"/>
      <c r="E15" s="4"/>
      <c r="F15" s="4"/>
      <c r="G15" s="4"/>
      <c r="H15" s="4"/>
      <c r="I15" s="4"/>
      <c r="J15" s="4"/>
      <c r="K15" s="4"/>
      <c r="L15" s="4"/>
      <c r="M15" s="4"/>
      <c r="N15" s="3"/>
      <c r="O15" s="3"/>
      <c r="P15" s="5"/>
      <c r="Q15" s="25" t="str">
        <f t="shared" si="0"/>
        <v>N/A</v>
      </c>
      <c r="R15" s="4"/>
      <c r="S15" s="4"/>
      <c r="T15" s="4"/>
      <c r="U15" s="4"/>
      <c r="V15" s="4"/>
      <c r="W15" s="4"/>
      <c r="X15" s="4"/>
      <c r="Y15" s="4"/>
      <c r="Z15" s="4"/>
    </row>
    <row r="16" spans="1:26" s="6" customFormat="1" x14ac:dyDescent="0.45">
      <c r="A16" s="7"/>
      <c r="B16" s="4"/>
      <c r="C16" s="4"/>
      <c r="D16" s="4"/>
      <c r="E16" s="4"/>
      <c r="F16" s="4"/>
      <c r="G16" s="4"/>
      <c r="H16" s="4"/>
      <c r="I16" s="4"/>
      <c r="J16" s="4"/>
      <c r="K16" s="4"/>
      <c r="L16" s="4"/>
      <c r="M16" s="4"/>
      <c r="N16" s="3"/>
      <c r="O16" s="3"/>
      <c r="P16" s="5"/>
      <c r="Q16" s="25" t="str">
        <f t="shared" si="0"/>
        <v>N/A</v>
      </c>
      <c r="R16" s="4"/>
      <c r="S16" s="4"/>
      <c r="T16" s="4"/>
      <c r="U16" s="4"/>
      <c r="V16" s="4"/>
      <c r="W16" s="4"/>
      <c r="X16" s="4"/>
      <c r="Y16" s="4"/>
      <c r="Z16" s="4"/>
    </row>
    <row r="17" spans="1:26" s="6" customFormat="1" x14ac:dyDescent="0.45">
      <c r="A17" s="7"/>
      <c r="B17" s="4"/>
      <c r="C17" s="4"/>
      <c r="D17" s="4"/>
      <c r="E17" s="4"/>
      <c r="F17" s="4"/>
      <c r="G17" s="4"/>
      <c r="H17" s="4"/>
      <c r="I17" s="4"/>
      <c r="J17" s="4"/>
      <c r="K17" s="4"/>
      <c r="L17" s="4"/>
      <c r="M17" s="4"/>
      <c r="N17" s="3"/>
      <c r="O17" s="3"/>
      <c r="P17" s="5"/>
      <c r="Q17" s="25" t="str">
        <f t="shared" si="0"/>
        <v>N/A</v>
      </c>
      <c r="R17" s="4"/>
      <c r="S17" s="4"/>
      <c r="T17" s="4"/>
      <c r="U17" s="4"/>
      <c r="V17" s="4"/>
      <c r="W17" s="4"/>
      <c r="X17" s="4"/>
      <c r="Y17" s="4"/>
      <c r="Z17" s="4"/>
    </row>
    <row r="18" spans="1:26" s="6" customFormat="1" x14ac:dyDescent="0.45">
      <c r="A18" s="7"/>
      <c r="B18" s="4"/>
      <c r="C18" s="4"/>
      <c r="D18" s="4"/>
      <c r="E18" s="4"/>
      <c r="F18" s="4"/>
      <c r="G18" s="4"/>
      <c r="H18" s="4"/>
      <c r="I18" s="4"/>
      <c r="J18" s="4"/>
      <c r="K18" s="4"/>
      <c r="L18" s="4"/>
      <c r="M18" s="4"/>
      <c r="N18" s="3"/>
      <c r="O18" s="3"/>
      <c r="P18" s="5"/>
      <c r="Q18" s="25" t="str">
        <f t="shared" si="0"/>
        <v>N/A</v>
      </c>
      <c r="R18" s="4"/>
      <c r="S18" s="4"/>
      <c r="T18" s="4"/>
      <c r="U18" s="4"/>
      <c r="V18" s="4"/>
      <c r="W18" s="4"/>
      <c r="X18" s="4"/>
      <c r="Y18" s="4"/>
      <c r="Z18" s="4"/>
    </row>
    <row r="19" spans="1:26" s="6" customFormat="1" x14ac:dyDescent="0.45">
      <c r="A19" s="7"/>
      <c r="B19" s="4"/>
      <c r="C19" s="4"/>
      <c r="D19" s="4"/>
      <c r="E19" s="4"/>
      <c r="F19" s="4"/>
      <c r="G19" s="4"/>
      <c r="H19" s="4"/>
      <c r="I19" s="4"/>
      <c r="J19" s="4"/>
      <c r="K19" s="4"/>
      <c r="L19" s="4"/>
      <c r="M19" s="4"/>
      <c r="N19" s="3"/>
      <c r="O19" s="3"/>
      <c r="P19" s="5"/>
      <c r="Q19" s="25" t="str">
        <f t="shared" si="0"/>
        <v>N/A</v>
      </c>
      <c r="R19" s="4"/>
      <c r="S19" s="4"/>
      <c r="T19" s="4"/>
      <c r="U19" s="4"/>
      <c r="V19" s="4"/>
      <c r="W19" s="4"/>
      <c r="X19" s="4"/>
      <c r="Y19" s="4"/>
      <c r="Z19" s="4"/>
    </row>
    <row r="20" spans="1:26" s="6" customFormat="1" x14ac:dyDescent="0.45">
      <c r="A20" s="7"/>
      <c r="B20" s="4"/>
      <c r="C20" s="4"/>
      <c r="D20" s="4"/>
      <c r="E20" s="4"/>
      <c r="F20" s="4"/>
      <c r="G20" s="4"/>
      <c r="H20" s="4"/>
      <c r="I20" s="4"/>
      <c r="J20" s="4"/>
      <c r="K20" s="4"/>
      <c r="L20" s="4"/>
      <c r="M20" s="4"/>
      <c r="N20" s="3"/>
      <c r="O20" s="3"/>
      <c r="P20" s="5"/>
      <c r="Q20" s="25" t="str">
        <f t="shared" si="0"/>
        <v>N/A</v>
      </c>
      <c r="R20" s="4"/>
      <c r="S20" s="4"/>
      <c r="T20" s="4"/>
      <c r="U20" s="4"/>
      <c r="V20" s="4"/>
      <c r="W20" s="4"/>
      <c r="X20" s="4"/>
      <c r="Y20" s="4"/>
      <c r="Z20" s="4"/>
    </row>
    <row r="21" spans="1:26" s="6" customFormat="1" x14ac:dyDescent="0.45">
      <c r="A21" s="7"/>
      <c r="B21" s="4"/>
      <c r="C21" s="4"/>
      <c r="D21" s="4"/>
      <c r="E21" s="4"/>
      <c r="F21" s="4"/>
      <c r="G21" s="4"/>
      <c r="H21" s="4"/>
      <c r="I21" s="4"/>
      <c r="J21" s="4"/>
      <c r="K21" s="4"/>
      <c r="L21" s="4"/>
      <c r="M21" s="4"/>
      <c r="N21" s="3"/>
      <c r="O21" s="3"/>
      <c r="P21" s="5"/>
      <c r="Q21" s="25" t="str">
        <f t="shared" si="0"/>
        <v>N/A</v>
      </c>
      <c r="R21" s="4"/>
      <c r="S21" s="4"/>
      <c r="T21" s="4"/>
      <c r="U21" s="4"/>
      <c r="V21" s="4"/>
      <c r="W21" s="4"/>
      <c r="X21" s="4"/>
      <c r="Y21" s="4"/>
      <c r="Z21" s="4"/>
    </row>
    <row r="22" spans="1:26" s="6" customFormat="1" x14ac:dyDescent="0.45">
      <c r="A22" s="7"/>
      <c r="B22" s="4"/>
      <c r="C22" s="4"/>
      <c r="D22" s="4"/>
      <c r="E22" s="4"/>
      <c r="F22" s="4"/>
      <c r="G22" s="4"/>
      <c r="H22" s="4"/>
      <c r="I22" s="4"/>
      <c r="J22" s="4"/>
      <c r="K22" s="4"/>
      <c r="L22" s="4"/>
      <c r="M22" s="4"/>
      <c r="N22" s="3"/>
      <c r="O22" s="3"/>
      <c r="P22" s="5"/>
      <c r="Q22" s="25" t="str">
        <f t="shared" si="0"/>
        <v>N/A</v>
      </c>
      <c r="R22" s="4"/>
      <c r="S22" s="4"/>
      <c r="T22" s="4"/>
      <c r="U22" s="4"/>
      <c r="V22" s="4"/>
      <c r="W22" s="4"/>
      <c r="X22" s="4"/>
      <c r="Y22" s="4"/>
      <c r="Z22" s="4"/>
    </row>
    <row r="23" spans="1:26" s="6" customFormat="1" x14ac:dyDescent="0.45">
      <c r="A23" s="7"/>
      <c r="B23" s="4"/>
      <c r="C23" s="4"/>
      <c r="D23" s="4"/>
      <c r="E23" s="4"/>
      <c r="F23" s="4"/>
      <c r="G23" s="4"/>
      <c r="H23" s="4"/>
      <c r="I23" s="4"/>
      <c r="J23" s="4"/>
      <c r="K23" s="4"/>
      <c r="L23" s="4"/>
      <c r="M23" s="4"/>
      <c r="N23" s="3"/>
      <c r="O23" s="3"/>
      <c r="P23" s="5"/>
      <c r="Q23" s="25" t="str">
        <f t="shared" si="0"/>
        <v>N/A</v>
      </c>
      <c r="R23" s="4"/>
      <c r="S23" s="4"/>
      <c r="T23" s="4"/>
      <c r="U23" s="4"/>
      <c r="V23" s="4"/>
      <c r="W23" s="4"/>
      <c r="X23" s="4"/>
      <c r="Y23" s="4"/>
      <c r="Z23" s="4"/>
    </row>
    <row r="24" spans="1:26" s="6" customFormat="1" x14ac:dyDescent="0.45">
      <c r="A24" s="7"/>
      <c r="B24" s="4"/>
      <c r="C24" s="4"/>
      <c r="D24" s="4"/>
      <c r="E24" s="4"/>
      <c r="F24" s="4"/>
      <c r="G24" s="4"/>
      <c r="H24" s="4"/>
      <c r="I24" s="4"/>
      <c r="J24" s="4"/>
      <c r="K24" s="4"/>
      <c r="L24" s="4"/>
      <c r="M24" s="4"/>
      <c r="N24" s="3"/>
      <c r="O24" s="3"/>
      <c r="P24" s="5"/>
      <c r="Q24" s="25" t="str">
        <f t="shared" si="0"/>
        <v>N/A</v>
      </c>
      <c r="R24" s="4"/>
      <c r="S24" s="4"/>
      <c r="T24" s="4"/>
      <c r="U24" s="4"/>
      <c r="V24" s="4"/>
      <c r="W24" s="4"/>
      <c r="X24" s="4"/>
      <c r="Y24" s="4"/>
      <c r="Z24" s="4"/>
    </row>
    <row r="25" spans="1:26" s="6" customFormat="1" x14ac:dyDescent="0.45">
      <c r="A25" s="7"/>
      <c r="B25" s="4"/>
      <c r="C25" s="4"/>
      <c r="D25" s="4"/>
      <c r="E25" s="4"/>
      <c r="F25" s="4"/>
      <c r="G25" s="4"/>
      <c r="H25" s="4"/>
      <c r="I25" s="4"/>
      <c r="J25" s="4"/>
      <c r="K25" s="4"/>
      <c r="L25" s="4"/>
      <c r="M25" s="4"/>
      <c r="N25" s="3"/>
      <c r="O25" s="3"/>
      <c r="P25" s="5"/>
      <c r="Q25" s="25" t="str">
        <f t="shared" si="0"/>
        <v>N/A</v>
      </c>
      <c r="R25" s="4"/>
      <c r="S25" s="4"/>
      <c r="T25" s="4"/>
      <c r="U25" s="4"/>
      <c r="V25" s="4"/>
      <c r="W25" s="4"/>
      <c r="X25" s="4"/>
      <c r="Y25" s="4"/>
      <c r="Z25" s="4"/>
    </row>
    <row r="26" spans="1:26" s="6" customFormat="1" x14ac:dyDescent="0.45">
      <c r="A26" s="7"/>
      <c r="B26" s="4"/>
      <c r="C26" s="4"/>
      <c r="D26" s="4"/>
      <c r="E26" s="4"/>
      <c r="F26" s="4"/>
      <c r="G26" s="4"/>
      <c r="H26" s="4"/>
      <c r="I26" s="4"/>
      <c r="J26" s="4"/>
      <c r="K26" s="4"/>
      <c r="L26" s="4"/>
      <c r="M26" s="4"/>
      <c r="N26" s="3"/>
      <c r="O26" s="3"/>
      <c r="P26" s="5"/>
      <c r="Q26" s="25" t="str">
        <f t="shared" si="0"/>
        <v>N/A</v>
      </c>
      <c r="R26" s="4"/>
      <c r="S26" s="4"/>
      <c r="T26" s="4"/>
      <c r="U26" s="4"/>
      <c r="V26" s="4"/>
      <c r="W26" s="4"/>
      <c r="X26" s="4"/>
      <c r="Y26" s="4"/>
      <c r="Z26" s="4"/>
    </row>
    <row r="27" spans="1:26" s="6" customFormat="1" x14ac:dyDescent="0.45">
      <c r="A27" s="7"/>
      <c r="B27" s="4"/>
      <c r="C27" s="4"/>
      <c r="D27" s="4"/>
      <c r="E27" s="4"/>
      <c r="F27" s="4"/>
      <c r="G27" s="4"/>
      <c r="H27" s="4"/>
      <c r="I27" s="4"/>
      <c r="J27" s="4"/>
      <c r="K27" s="4"/>
      <c r="L27" s="4"/>
      <c r="M27" s="4"/>
      <c r="N27" s="3"/>
      <c r="O27" s="3"/>
      <c r="P27" s="5"/>
      <c r="Q27" s="25" t="str">
        <f t="shared" si="0"/>
        <v>N/A</v>
      </c>
      <c r="R27" s="4"/>
      <c r="S27" s="4"/>
      <c r="T27" s="4"/>
      <c r="U27" s="4"/>
      <c r="V27" s="4"/>
      <c r="W27" s="4"/>
      <c r="X27" s="4"/>
      <c r="Y27" s="4"/>
      <c r="Z27" s="4"/>
    </row>
    <row r="28" spans="1:26" s="6" customFormat="1" x14ac:dyDescent="0.45">
      <c r="A28" s="7"/>
      <c r="B28" s="4"/>
      <c r="C28" s="4"/>
      <c r="D28" s="4"/>
      <c r="E28" s="4"/>
      <c r="F28" s="4"/>
      <c r="G28" s="4"/>
      <c r="H28" s="4"/>
      <c r="I28" s="4"/>
      <c r="J28" s="4"/>
      <c r="K28" s="4"/>
      <c r="L28" s="4"/>
      <c r="M28" s="4"/>
      <c r="N28" s="3"/>
      <c r="O28" s="3"/>
      <c r="P28" s="5"/>
      <c r="Q28" s="25" t="str">
        <f t="shared" si="0"/>
        <v>N/A</v>
      </c>
      <c r="R28" s="4"/>
      <c r="S28" s="4"/>
      <c r="T28" s="4"/>
      <c r="U28" s="4"/>
      <c r="V28" s="4"/>
      <c r="W28" s="4"/>
      <c r="X28" s="4"/>
      <c r="Y28" s="4"/>
      <c r="Z28" s="4"/>
    </row>
    <row r="29" spans="1:26" s="6" customFormat="1" x14ac:dyDescent="0.45">
      <c r="A29" s="7"/>
      <c r="B29" s="4"/>
      <c r="C29" s="4"/>
      <c r="D29" s="4"/>
      <c r="E29" s="4"/>
      <c r="F29" s="4"/>
      <c r="G29" s="4"/>
      <c r="H29" s="4"/>
      <c r="I29" s="4"/>
      <c r="J29" s="4"/>
      <c r="K29" s="4"/>
      <c r="L29" s="4"/>
      <c r="M29" s="4"/>
      <c r="N29" s="3"/>
      <c r="O29" s="3"/>
      <c r="P29" s="5"/>
      <c r="Q29" s="25" t="str">
        <f t="shared" si="0"/>
        <v>N/A</v>
      </c>
      <c r="R29" s="4"/>
      <c r="S29" s="4"/>
      <c r="T29" s="4"/>
      <c r="U29" s="4"/>
      <c r="V29" s="4"/>
      <c r="W29" s="4"/>
      <c r="X29" s="4"/>
      <c r="Y29" s="4"/>
      <c r="Z29" s="4"/>
    </row>
    <row r="30" spans="1:26" s="6" customFormat="1" x14ac:dyDescent="0.45">
      <c r="A30" s="7"/>
      <c r="B30" s="2"/>
      <c r="C30" s="2"/>
      <c r="D30" s="2"/>
      <c r="E30" s="2"/>
      <c r="F30" s="2"/>
      <c r="G30" s="2"/>
      <c r="H30" s="2"/>
      <c r="I30" s="2"/>
      <c r="J30" s="2"/>
      <c r="K30" s="2"/>
      <c r="L30" s="2"/>
      <c r="M30" s="2"/>
      <c r="N30" s="3"/>
      <c r="O30" s="3"/>
      <c r="P30" s="5"/>
      <c r="Q30" s="25" t="str">
        <f t="shared" si="0"/>
        <v>N/A</v>
      </c>
      <c r="R30" s="2"/>
      <c r="S30" s="2"/>
      <c r="T30" s="2"/>
      <c r="U30" s="2"/>
      <c r="V30" s="2"/>
      <c r="W30" s="4"/>
      <c r="X30" s="2"/>
      <c r="Y30" s="4"/>
      <c r="Z30" s="4"/>
    </row>
    <row r="31" spans="1:26" s="6" customFormat="1" x14ac:dyDescent="0.45">
      <c r="A31" s="7"/>
      <c r="B31" s="4"/>
      <c r="C31" s="4"/>
      <c r="D31" s="4"/>
      <c r="E31" s="4"/>
      <c r="F31" s="4"/>
      <c r="G31" s="4"/>
      <c r="H31" s="4"/>
      <c r="I31" s="4"/>
      <c r="J31" s="4"/>
      <c r="K31" s="4"/>
      <c r="L31" s="4"/>
      <c r="M31" s="4"/>
      <c r="N31" s="3"/>
      <c r="O31" s="3"/>
      <c r="P31" s="5"/>
      <c r="Q31" s="25" t="str">
        <f t="shared" si="0"/>
        <v>N/A</v>
      </c>
      <c r="R31" s="4"/>
      <c r="S31" s="4"/>
      <c r="T31" s="4"/>
      <c r="U31" s="4"/>
      <c r="V31" s="4"/>
      <c r="W31" s="4"/>
      <c r="X31" s="4"/>
      <c r="Y31" s="4"/>
      <c r="Z31" s="4"/>
    </row>
    <row r="32" spans="1:26" s="6" customFormat="1" x14ac:dyDescent="0.45">
      <c r="A32" s="7"/>
      <c r="B32" s="4"/>
      <c r="C32" s="4"/>
      <c r="D32" s="4"/>
      <c r="E32" s="4"/>
      <c r="F32" s="4"/>
      <c r="G32" s="4"/>
      <c r="H32" s="4"/>
      <c r="I32" s="4"/>
      <c r="J32" s="4"/>
      <c r="K32" s="4"/>
      <c r="L32" s="4"/>
      <c r="M32" s="4"/>
      <c r="N32" s="3"/>
      <c r="O32" s="3"/>
      <c r="P32" s="5"/>
      <c r="Q32" s="25" t="str">
        <f t="shared" si="0"/>
        <v>N/A</v>
      </c>
      <c r="R32" s="4"/>
      <c r="S32" s="4"/>
      <c r="T32" s="4"/>
      <c r="U32" s="4"/>
      <c r="V32" s="4"/>
      <c r="W32" s="4"/>
      <c r="X32" s="4"/>
      <c r="Y32" s="4"/>
      <c r="Z32" s="4"/>
    </row>
    <row r="33" spans="1:26" s="6" customFormat="1" x14ac:dyDescent="0.45">
      <c r="A33" s="7"/>
      <c r="B33" s="4"/>
      <c r="C33" s="4"/>
      <c r="D33" s="4"/>
      <c r="E33" s="4"/>
      <c r="F33" s="4"/>
      <c r="G33" s="4"/>
      <c r="H33" s="4"/>
      <c r="I33" s="4"/>
      <c r="J33" s="4"/>
      <c r="K33" s="4"/>
      <c r="L33" s="4"/>
      <c r="M33" s="4"/>
      <c r="N33" s="3"/>
      <c r="O33" s="3"/>
      <c r="P33" s="5"/>
      <c r="Q33" s="25" t="str">
        <f t="shared" si="0"/>
        <v>N/A</v>
      </c>
      <c r="R33" s="4"/>
      <c r="S33" s="4"/>
      <c r="T33" s="4"/>
      <c r="U33" s="4"/>
      <c r="V33" s="4"/>
      <c r="W33" s="4"/>
      <c r="X33" s="4"/>
      <c r="Y33" s="4"/>
      <c r="Z33" s="4"/>
    </row>
    <row r="34" spans="1:26" s="6" customFormat="1" x14ac:dyDescent="0.45">
      <c r="A34" s="7"/>
      <c r="B34" s="4"/>
      <c r="C34" s="4"/>
      <c r="D34" s="4"/>
      <c r="E34" s="4"/>
      <c r="F34" s="4"/>
      <c r="G34" s="4"/>
      <c r="H34" s="4"/>
      <c r="I34" s="4"/>
      <c r="J34" s="4"/>
      <c r="K34" s="4"/>
      <c r="L34" s="4"/>
      <c r="M34" s="4"/>
      <c r="N34" s="3"/>
      <c r="O34" s="3"/>
      <c r="P34" s="5"/>
      <c r="Q34" s="25" t="str">
        <f t="shared" si="0"/>
        <v>N/A</v>
      </c>
      <c r="R34" s="4"/>
      <c r="S34" s="4"/>
      <c r="T34" s="4"/>
      <c r="U34" s="4"/>
      <c r="V34" s="4"/>
      <c r="W34" s="4"/>
      <c r="X34" s="4"/>
      <c r="Y34" s="4"/>
      <c r="Z34" s="4"/>
    </row>
    <row r="35" spans="1:26" s="6" customFormat="1" x14ac:dyDescent="0.45">
      <c r="A35" s="7"/>
      <c r="B35" s="4"/>
      <c r="C35" s="4"/>
      <c r="D35" s="4"/>
      <c r="E35" s="4"/>
      <c r="F35" s="4"/>
      <c r="G35" s="4"/>
      <c r="H35" s="4"/>
      <c r="I35" s="4"/>
      <c r="J35" s="4"/>
      <c r="K35" s="4"/>
      <c r="L35" s="4"/>
      <c r="M35" s="4"/>
      <c r="N35" s="3"/>
      <c r="O35" s="3"/>
      <c r="P35" s="5"/>
      <c r="Q35" s="25" t="str">
        <f t="shared" si="0"/>
        <v>N/A</v>
      </c>
      <c r="R35" s="4"/>
      <c r="S35" s="4"/>
      <c r="T35" s="4"/>
      <c r="U35" s="4"/>
      <c r="V35" s="4"/>
      <c r="W35" s="4"/>
      <c r="X35" s="4"/>
      <c r="Y35" s="4"/>
      <c r="Z35" s="4"/>
    </row>
    <row r="36" spans="1:26" s="6" customFormat="1" x14ac:dyDescent="0.45">
      <c r="A36" s="7"/>
      <c r="B36" s="4"/>
      <c r="C36" s="4"/>
      <c r="D36" s="4"/>
      <c r="E36" s="4"/>
      <c r="F36" s="4"/>
      <c r="G36" s="4"/>
      <c r="H36" s="4"/>
      <c r="I36" s="4"/>
      <c r="J36" s="4"/>
      <c r="K36" s="4"/>
      <c r="L36" s="4"/>
      <c r="M36" s="4"/>
      <c r="N36" s="3"/>
      <c r="O36" s="3"/>
      <c r="P36" s="5"/>
      <c r="Q36" s="25" t="str">
        <f t="shared" si="0"/>
        <v>N/A</v>
      </c>
      <c r="R36" s="4"/>
      <c r="S36" s="4"/>
      <c r="T36" s="4"/>
      <c r="U36" s="4"/>
      <c r="V36" s="4"/>
      <c r="W36" s="4"/>
      <c r="X36" s="4"/>
      <c r="Y36" s="4"/>
      <c r="Z36" s="4"/>
    </row>
    <row r="37" spans="1:26" s="6" customFormat="1" x14ac:dyDescent="0.45">
      <c r="A37" s="7"/>
      <c r="B37" s="4"/>
      <c r="C37" s="4"/>
      <c r="D37" s="4"/>
      <c r="E37" s="4"/>
      <c r="F37" s="4"/>
      <c r="G37" s="4"/>
      <c r="H37" s="4"/>
      <c r="I37" s="4"/>
      <c r="J37" s="4"/>
      <c r="K37" s="4"/>
      <c r="L37" s="4"/>
      <c r="M37" s="4"/>
      <c r="N37" s="3"/>
      <c r="O37" s="3"/>
      <c r="P37" s="5"/>
      <c r="Q37" s="25" t="str">
        <f t="shared" si="0"/>
        <v>N/A</v>
      </c>
      <c r="R37" s="4"/>
      <c r="S37" s="4"/>
      <c r="T37" s="4"/>
      <c r="U37" s="4"/>
      <c r="V37" s="4"/>
      <c r="W37" s="4"/>
      <c r="X37" s="4"/>
      <c r="Y37" s="4"/>
      <c r="Z37" s="4"/>
    </row>
    <row r="38" spans="1:26" s="6" customFormat="1" x14ac:dyDescent="0.45">
      <c r="A38" s="7"/>
      <c r="B38" s="4"/>
      <c r="C38" s="4"/>
      <c r="D38" s="4"/>
      <c r="E38" s="4"/>
      <c r="F38" s="4"/>
      <c r="G38" s="4"/>
      <c r="H38" s="4"/>
      <c r="I38" s="4"/>
      <c r="J38" s="4"/>
      <c r="K38" s="4"/>
      <c r="L38" s="4"/>
      <c r="M38" s="4"/>
      <c r="N38" s="3"/>
      <c r="O38" s="3"/>
      <c r="P38" s="5"/>
      <c r="Q38" s="25" t="str">
        <f t="shared" si="0"/>
        <v>N/A</v>
      </c>
      <c r="R38" s="4"/>
      <c r="S38" s="4"/>
      <c r="T38" s="4"/>
      <c r="U38" s="4"/>
      <c r="V38" s="4"/>
      <c r="W38" s="4"/>
      <c r="X38" s="4"/>
      <c r="Y38" s="4"/>
      <c r="Z38" s="4"/>
    </row>
    <row r="39" spans="1:26" s="6" customFormat="1" x14ac:dyDescent="0.45">
      <c r="A39" s="7"/>
      <c r="B39" s="4"/>
      <c r="C39" s="4"/>
      <c r="D39" s="4"/>
      <c r="E39" s="4"/>
      <c r="F39" s="4"/>
      <c r="G39" s="4"/>
      <c r="H39" s="4"/>
      <c r="I39" s="4"/>
      <c r="J39" s="4"/>
      <c r="K39" s="4"/>
      <c r="L39" s="4"/>
      <c r="M39" s="4"/>
      <c r="N39" s="3"/>
      <c r="O39" s="3"/>
      <c r="P39" s="5"/>
      <c r="Q39" s="25" t="str">
        <f t="shared" si="0"/>
        <v>N/A</v>
      </c>
      <c r="R39" s="4"/>
      <c r="S39" s="4"/>
      <c r="T39" s="4"/>
      <c r="U39" s="4"/>
      <c r="V39" s="4"/>
      <c r="W39" s="4"/>
      <c r="X39" s="4"/>
      <c r="Y39" s="4"/>
      <c r="Z39" s="4"/>
    </row>
    <row r="40" spans="1:26" s="6" customFormat="1" x14ac:dyDescent="0.45">
      <c r="A40" s="7"/>
      <c r="B40" s="4"/>
      <c r="C40" s="4"/>
      <c r="D40" s="4"/>
      <c r="E40" s="4"/>
      <c r="F40" s="4"/>
      <c r="G40" s="4"/>
      <c r="H40" s="4"/>
      <c r="I40" s="4"/>
      <c r="J40" s="4"/>
      <c r="K40" s="4"/>
      <c r="L40" s="4"/>
      <c r="M40" s="4"/>
      <c r="N40" s="3"/>
      <c r="O40" s="3"/>
      <c r="P40" s="5"/>
      <c r="Q40" s="25" t="str">
        <f t="shared" si="0"/>
        <v>N/A</v>
      </c>
      <c r="R40" s="4"/>
      <c r="S40" s="4"/>
      <c r="T40" s="4"/>
      <c r="U40" s="4"/>
      <c r="V40" s="4"/>
      <c r="W40" s="4"/>
      <c r="X40" s="4"/>
      <c r="Y40" s="4"/>
      <c r="Z40" s="4"/>
    </row>
    <row r="41" spans="1:26" s="6" customFormat="1" x14ac:dyDescent="0.45">
      <c r="A41" s="7"/>
      <c r="B41" s="4"/>
      <c r="C41" s="4"/>
      <c r="D41" s="4"/>
      <c r="E41" s="4"/>
      <c r="F41" s="4"/>
      <c r="G41" s="4"/>
      <c r="H41" s="4"/>
      <c r="I41" s="4"/>
      <c r="J41" s="4"/>
      <c r="K41" s="4"/>
      <c r="L41" s="4"/>
      <c r="M41" s="4"/>
      <c r="N41" s="3"/>
      <c r="O41" s="3"/>
      <c r="P41" s="5"/>
      <c r="Q41" s="25" t="str">
        <f t="shared" si="0"/>
        <v>N/A</v>
      </c>
      <c r="R41" s="4"/>
      <c r="S41" s="4"/>
      <c r="T41" s="4"/>
      <c r="U41" s="4"/>
      <c r="V41" s="4"/>
      <c r="W41" s="4"/>
      <c r="X41" s="4"/>
      <c r="Y41" s="4"/>
      <c r="Z41" s="4"/>
    </row>
    <row r="42" spans="1:26" s="6" customFormat="1" x14ac:dyDescent="0.45">
      <c r="A42" s="7"/>
      <c r="B42" s="4"/>
      <c r="C42" s="4"/>
      <c r="D42" s="4"/>
      <c r="E42" s="4"/>
      <c r="F42" s="4"/>
      <c r="G42" s="4"/>
      <c r="H42" s="4"/>
      <c r="I42" s="4"/>
      <c r="J42" s="4"/>
      <c r="K42" s="4"/>
      <c r="L42" s="4"/>
      <c r="M42" s="4"/>
      <c r="N42" s="3"/>
      <c r="O42" s="3"/>
      <c r="P42" s="5"/>
      <c r="Q42" s="25" t="str">
        <f t="shared" si="0"/>
        <v>N/A</v>
      </c>
      <c r="R42" s="4"/>
      <c r="S42" s="4"/>
      <c r="T42" s="4"/>
      <c r="U42" s="4"/>
      <c r="V42" s="4"/>
      <c r="W42" s="4"/>
      <c r="X42" s="4"/>
      <c r="Y42" s="4"/>
      <c r="Z42" s="4"/>
    </row>
    <row r="43" spans="1:26" s="6" customFormat="1" x14ac:dyDescent="0.45">
      <c r="A43" s="7"/>
      <c r="B43" s="4"/>
      <c r="C43" s="4"/>
      <c r="D43" s="4"/>
      <c r="E43" s="4"/>
      <c r="F43" s="4"/>
      <c r="G43" s="4"/>
      <c r="H43" s="4"/>
      <c r="I43" s="4"/>
      <c r="J43" s="4"/>
      <c r="K43" s="4"/>
      <c r="L43" s="4"/>
      <c r="M43" s="4"/>
      <c r="N43" s="3"/>
      <c r="O43" s="3"/>
      <c r="P43" s="5"/>
      <c r="Q43" s="25" t="str">
        <f t="shared" si="0"/>
        <v>N/A</v>
      </c>
      <c r="R43" s="4"/>
      <c r="S43" s="4"/>
      <c r="T43" s="4"/>
      <c r="U43" s="4"/>
      <c r="V43" s="4"/>
      <c r="W43" s="4"/>
      <c r="X43" s="4"/>
      <c r="Y43" s="4"/>
      <c r="Z43" s="4"/>
    </row>
    <row r="44" spans="1:26" s="6" customFormat="1" x14ac:dyDescent="0.45">
      <c r="A44" s="7"/>
      <c r="B44" s="4"/>
      <c r="C44" s="4"/>
      <c r="D44" s="4"/>
      <c r="E44" s="4"/>
      <c r="F44" s="4"/>
      <c r="G44" s="4"/>
      <c r="H44" s="4"/>
      <c r="I44" s="4"/>
      <c r="J44" s="4"/>
      <c r="K44" s="4"/>
      <c r="L44" s="4"/>
      <c r="M44" s="4"/>
      <c r="N44" s="3"/>
      <c r="O44" s="3"/>
      <c r="P44" s="5"/>
      <c r="Q44" s="25" t="str">
        <f t="shared" si="0"/>
        <v>N/A</v>
      </c>
      <c r="R44" s="4"/>
      <c r="S44" s="4"/>
      <c r="T44" s="4"/>
      <c r="U44" s="4"/>
      <c r="V44" s="4"/>
      <c r="W44" s="4"/>
      <c r="X44" s="4"/>
      <c r="Y44" s="4"/>
      <c r="Z44" s="4"/>
    </row>
    <row r="45" spans="1:26" s="6" customFormat="1" x14ac:dyDescent="0.45">
      <c r="A45" s="7"/>
      <c r="B45" s="4"/>
      <c r="C45" s="4"/>
      <c r="D45" s="4"/>
      <c r="E45" s="4"/>
      <c r="F45" s="4"/>
      <c r="G45" s="4"/>
      <c r="H45" s="4"/>
      <c r="I45" s="4"/>
      <c r="J45" s="4"/>
      <c r="K45" s="4"/>
      <c r="L45" s="4"/>
      <c r="M45" s="4"/>
      <c r="N45" s="3"/>
      <c r="O45" s="3"/>
      <c r="P45" s="5"/>
      <c r="Q45" s="25" t="str">
        <f t="shared" si="0"/>
        <v>N/A</v>
      </c>
      <c r="R45" s="4"/>
      <c r="S45" s="4"/>
      <c r="T45" s="4"/>
      <c r="U45" s="4"/>
      <c r="V45" s="4"/>
      <c r="W45" s="4"/>
      <c r="X45" s="4"/>
      <c r="Y45" s="4"/>
      <c r="Z45" s="4"/>
    </row>
    <row r="46" spans="1:26" s="6" customFormat="1" x14ac:dyDescent="0.45">
      <c r="A46" s="7"/>
      <c r="B46" s="4"/>
      <c r="C46" s="4"/>
      <c r="D46" s="4"/>
      <c r="E46" s="4"/>
      <c r="F46" s="4"/>
      <c r="G46" s="4"/>
      <c r="H46" s="4"/>
      <c r="I46" s="4"/>
      <c r="J46" s="4"/>
      <c r="K46" s="4"/>
      <c r="L46" s="4"/>
      <c r="M46" s="4"/>
      <c r="N46" s="3"/>
      <c r="O46" s="3"/>
      <c r="P46" s="5"/>
      <c r="Q46" s="25" t="str">
        <f t="shared" si="0"/>
        <v>N/A</v>
      </c>
      <c r="R46" s="4"/>
      <c r="S46" s="4"/>
      <c r="T46" s="4"/>
      <c r="U46" s="4"/>
      <c r="V46" s="4"/>
      <c r="W46" s="4"/>
      <c r="X46" s="4"/>
      <c r="Y46" s="4"/>
      <c r="Z46" s="4"/>
    </row>
    <row r="47" spans="1:26" s="6" customFormat="1" x14ac:dyDescent="0.45">
      <c r="A47" s="7"/>
      <c r="B47" s="4"/>
      <c r="C47" s="4"/>
      <c r="D47" s="4"/>
      <c r="E47" s="4"/>
      <c r="F47" s="4"/>
      <c r="G47" s="4"/>
      <c r="H47" s="4"/>
      <c r="I47" s="4"/>
      <c r="J47" s="4"/>
      <c r="K47" s="4"/>
      <c r="L47" s="4"/>
      <c r="M47" s="4"/>
      <c r="N47" s="3"/>
      <c r="O47" s="3"/>
      <c r="P47" s="5"/>
      <c r="Q47" s="25" t="str">
        <f t="shared" si="0"/>
        <v>N/A</v>
      </c>
      <c r="R47" s="4"/>
      <c r="S47" s="4"/>
      <c r="T47" s="4"/>
      <c r="U47" s="4"/>
      <c r="V47" s="4"/>
      <c r="W47" s="4"/>
      <c r="X47" s="4"/>
      <c r="Y47" s="4"/>
      <c r="Z47" s="4"/>
    </row>
    <row r="48" spans="1:26" s="6" customFormat="1" x14ac:dyDescent="0.45">
      <c r="A48" s="7"/>
      <c r="B48" s="4"/>
      <c r="C48" s="4"/>
      <c r="D48" s="4"/>
      <c r="E48" s="4"/>
      <c r="F48" s="4"/>
      <c r="G48" s="4"/>
      <c r="H48" s="4"/>
      <c r="I48" s="4"/>
      <c r="J48" s="4"/>
      <c r="K48" s="4"/>
      <c r="L48" s="4"/>
      <c r="M48" s="4"/>
      <c r="N48" s="3"/>
      <c r="O48" s="3"/>
      <c r="P48" s="5"/>
      <c r="Q48" s="25" t="str">
        <f t="shared" si="0"/>
        <v>N/A</v>
      </c>
      <c r="R48" s="4"/>
      <c r="S48" s="4"/>
      <c r="T48" s="4"/>
      <c r="U48" s="4"/>
      <c r="V48" s="4"/>
      <c r="W48" s="4"/>
      <c r="X48" s="4"/>
      <c r="Y48" s="4"/>
      <c r="Z48" s="4"/>
    </row>
    <row r="49" spans="1:26" s="6" customFormat="1" x14ac:dyDescent="0.45">
      <c r="A49" s="7"/>
      <c r="B49" s="4"/>
      <c r="C49" s="4"/>
      <c r="D49" s="4"/>
      <c r="E49" s="4"/>
      <c r="F49" s="4"/>
      <c r="G49" s="4"/>
      <c r="H49" s="4"/>
      <c r="I49" s="4"/>
      <c r="J49" s="4"/>
      <c r="K49" s="4"/>
      <c r="L49" s="4"/>
      <c r="M49" s="4"/>
      <c r="N49" s="3"/>
      <c r="O49" s="3"/>
      <c r="P49" s="5"/>
      <c r="Q49" s="25" t="str">
        <f t="shared" si="0"/>
        <v>N/A</v>
      </c>
      <c r="R49" s="4"/>
      <c r="S49" s="4"/>
      <c r="T49" s="4"/>
      <c r="U49" s="4"/>
      <c r="V49" s="4"/>
      <c r="W49" s="4"/>
      <c r="X49" s="4"/>
      <c r="Y49" s="4"/>
      <c r="Z49" s="4"/>
    </row>
    <row r="50" spans="1:26" s="6" customFormat="1" x14ac:dyDescent="0.45">
      <c r="A50" s="7"/>
      <c r="B50" s="4"/>
      <c r="C50" s="4"/>
      <c r="D50" s="4"/>
      <c r="E50" s="4"/>
      <c r="F50" s="4"/>
      <c r="G50" s="4"/>
      <c r="H50" s="4"/>
      <c r="I50" s="4"/>
      <c r="J50" s="4"/>
      <c r="K50" s="4"/>
      <c r="L50" s="4"/>
      <c r="M50" s="4"/>
      <c r="N50" s="3"/>
      <c r="O50" s="3"/>
      <c r="P50" s="5"/>
      <c r="Q50" s="25" t="str">
        <f t="shared" si="0"/>
        <v>N/A</v>
      </c>
      <c r="R50" s="4"/>
      <c r="S50" s="4"/>
      <c r="T50" s="4"/>
      <c r="U50" s="4"/>
      <c r="V50" s="4"/>
      <c r="W50" s="4"/>
      <c r="X50" s="4"/>
      <c r="Y50" s="4"/>
      <c r="Z50" s="4"/>
    </row>
    <row r="51" spans="1:26" s="6" customFormat="1" x14ac:dyDescent="0.45">
      <c r="A51" s="7"/>
      <c r="B51" s="4"/>
      <c r="C51" s="4"/>
      <c r="D51" s="4"/>
      <c r="E51" s="4"/>
      <c r="F51" s="4"/>
      <c r="G51" s="4"/>
      <c r="H51" s="4"/>
      <c r="I51" s="4"/>
      <c r="J51" s="4"/>
      <c r="K51" s="4"/>
      <c r="L51" s="4"/>
      <c r="M51" s="4"/>
      <c r="N51" s="3"/>
      <c r="O51" s="3"/>
      <c r="P51" s="5"/>
      <c r="Q51" s="25" t="str">
        <f t="shared" si="0"/>
        <v>N/A</v>
      </c>
      <c r="R51" s="4"/>
      <c r="S51" s="4"/>
      <c r="T51" s="4"/>
      <c r="U51" s="4"/>
      <c r="V51" s="4"/>
      <c r="W51" s="4"/>
      <c r="X51" s="4"/>
      <c r="Y51" s="4"/>
      <c r="Z51" s="4"/>
    </row>
    <row r="52" spans="1:26" s="6" customFormat="1" x14ac:dyDescent="0.45">
      <c r="A52" s="7"/>
      <c r="B52" s="4"/>
      <c r="C52" s="4"/>
      <c r="D52" s="4"/>
      <c r="E52" s="4"/>
      <c r="F52" s="4"/>
      <c r="G52" s="4"/>
      <c r="H52" s="4"/>
      <c r="I52" s="4"/>
      <c r="J52" s="4"/>
      <c r="K52" s="4"/>
      <c r="L52" s="4"/>
      <c r="M52" s="4"/>
      <c r="N52" s="3"/>
      <c r="O52" s="3"/>
      <c r="P52" s="5"/>
      <c r="Q52" s="25" t="str">
        <f t="shared" si="0"/>
        <v>N/A</v>
      </c>
      <c r="R52" s="4"/>
      <c r="S52" s="4"/>
      <c r="T52" s="4"/>
      <c r="U52" s="4"/>
      <c r="V52" s="4"/>
      <c r="W52" s="4"/>
      <c r="X52" s="4"/>
      <c r="Y52" s="4"/>
      <c r="Z52" s="4"/>
    </row>
    <row r="53" spans="1:26" s="6" customFormat="1" x14ac:dyDescent="0.45">
      <c r="A53" s="7"/>
      <c r="B53" s="4"/>
      <c r="C53" s="4"/>
      <c r="D53" s="4"/>
      <c r="E53" s="4"/>
      <c r="F53" s="4"/>
      <c r="G53" s="4"/>
      <c r="H53" s="4"/>
      <c r="I53" s="4"/>
      <c r="J53" s="4"/>
      <c r="K53" s="4"/>
      <c r="L53" s="4"/>
      <c r="M53" s="4"/>
      <c r="N53" s="3"/>
      <c r="O53" s="3"/>
      <c r="P53" s="5"/>
      <c r="Q53" s="25" t="str">
        <f t="shared" si="0"/>
        <v>N/A</v>
      </c>
      <c r="R53" s="4"/>
      <c r="S53" s="4"/>
      <c r="T53" s="4"/>
      <c r="U53" s="4"/>
      <c r="V53" s="4"/>
      <c r="W53" s="4"/>
      <c r="X53" s="4"/>
      <c r="Y53" s="4"/>
      <c r="Z53" s="4"/>
    </row>
    <row r="54" spans="1:26" s="6" customFormat="1" x14ac:dyDescent="0.45">
      <c r="A54" s="7"/>
      <c r="B54" s="4"/>
      <c r="C54" s="4"/>
      <c r="D54" s="4"/>
      <c r="E54" s="4"/>
      <c r="F54" s="4"/>
      <c r="G54" s="4"/>
      <c r="H54" s="4"/>
      <c r="I54" s="4"/>
      <c r="J54" s="4"/>
      <c r="K54" s="4"/>
      <c r="L54" s="4"/>
      <c r="M54" s="4"/>
      <c r="N54" s="3"/>
      <c r="O54" s="3"/>
      <c r="P54" s="5"/>
      <c r="Q54" s="25" t="str">
        <f t="shared" si="0"/>
        <v>N/A</v>
      </c>
      <c r="R54" s="4"/>
      <c r="S54" s="4"/>
      <c r="T54" s="4"/>
      <c r="U54" s="4"/>
      <c r="V54" s="4"/>
      <c r="W54" s="4"/>
      <c r="X54" s="4"/>
      <c r="Y54" s="4"/>
      <c r="Z54" s="4"/>
    </row>
    <row r="55" spans="1:26" s="6" customFormat="1" x14ac:dyDescent="0.45">
      <c r="A55" s="7"/>
      <c r="B55" s="4"/>
      <c r="C55" s="4"/>
      <c r="D55" s="4"/>
      <c r="E55" s="4"/>
      <c r="F55" s="4"/>
      <c r="G55" s="4"/>
      <c r="H55" s="4"/>
      <c r="I55" s="4"/>
      <c r="J55" s="4"/>
      <c r="K55" s="4"/>
      <c r="L55" s="4"/>
      <c r="M55" s="4"/>
      <c r="N55" s="3"/>
      <c r="O55" s="3"/>
      <c r="P55" s="5"/>
      <c r="Q55" s="25" t="str">
        <f t="shared" si="0"/>
        <v>N/A</v>
      </c>
      <c r="R55" s="4"/>
      <c r="S55" s="4"/>
      <c r="T55" s="4"/>
      <c r="U55" s="4"/>
      <c r="V55" s="4"/>
      <c r="W55" s="4"/>
      <c r="X55" s="4"/>
      <c r="Y55" s="4"/>
      <c r="Z55" s="4"/>
    </row>
    <row r="56" spans="1:26" s="6" customFormat="1" x14ac:dyDescent="0.45">
      <c r="A56" s="7"/>
      <c r="B56" s="4"/>
      <c r="C56" s="4"/>
      <c r="D56" s="4"/>
      <c r="E56" s="4"/>
      <c r="F56" s="4"/>
      <c r="G56" s="4"/>
      <c r="H56" s="4"/>
      <c r="I56" s="4"/>
      <c r="J56" s="4"/>
      <c r="K56" s="4"/>
      <c r="L56" s="4"/>
      <c r="M56" s="4"/>
      <c r="N56" s="3"/>
      <c r="O56" s="3"/>
      <c r="P56" s="5"/>
      <c r="Q56" s="25" t="str">
        <f t="shared" si="0"/>
        <v>N/A</v>
      </c>
      <c r="R56" s="4"/>
      <c r="S56" s="4"/>
      <c r="T56" s="4"/>
      <c r="U56" s="4"/>
      <c r="V56" s="4"/>
      <c r="W56" s="4"/>
      <c r="X56" s="4"/>
      <c r="Y56" s="4"/>
      <c r="Z56" s="4"/>
    </row>
    <row r="57" spans="1:26" s="6" customFormat="1" x14ac:dyDescent="0.45">
      <c r="A57" s="7"/>
      <c r="B57" s="4"/>
      <c r="C57" s="4"/>
      <c r="D57" s="4"/>
      <c r="E57" s="4"/>
      <c r="F57" s="4"/>
      <c r="G57" s="4"/>
      <c r="H57" s="4"/>
      <c r="I57" s="4"/>
      <c r="J57" s="4"/>
      <c r="K57" s="4"/>
      <c r="L57" s="4"/>
      <c r="M57" s="4"/>
      <c r="N57" s="3"/>
      <c r="O57" s="3"/>
      <c r="P57" s="5"/>
      <c r="Q57" s="25" t="str">
        <f t="shared" si="0"/>
        <v>N/A</v>
      </c>
      <c r="R57" s="2"/>
      <c r="S57" s="2"/>
      <c r="T57" s="4"/>
      <c r="U57" s="4"/>
      <c r="V57" s="4"/>
      <c r="W57" s="4"/>
      <c r="X57" s="4"/>
      <c r="Y57" s="4"/>
      <c r="Z57" s="4"/>
    </row>
    <row r="58" spans="1:26" s="6" customFormat="1" x14ac:dyDescent="0.45">
      <c r="A58" s="7"/>
      <c r="B58" s="4"/>
      <c r="C58" s="4"/>
      <c r="D58" s="4"/>
      <c r="E58" s="4"/>
      <c r="F58" s="4"/>
      <c r="G58" s="4"/>
      <c r="H58" s="4"/>
      <c r="I58" s="4"/>
      <c r="J58" s="4"/>
      <c r="K58" s="4"/>
      <c r="L58" s="4"/>
      <c r="M58" s="4"/>
      <c r="N58" s="3"/>
      <c r="O58" s="3"/>
      <c r="P58" s="5"/>
      <c r="Q58" s="25" t="str">
        <f t="shared" si="0"/>
        <v>N/A</v>
      </c>
      <c r="R58" s="4"/>
      <c r="S58" s="4"/>
      <c r="T58" s="4"/>
      <c r="U58" s="4"/>
      <c r="V58" s="4"/>
      <c r="W58" s="4"/>
      <c r="X58" s="4"/>
      <c r="Y58" s="4"/>
      <c r="Z58" s="4"/>
    </row>
    <row r="59" spans="1:26" s="6" customFormat="1" x14ac:dyDescent="0.45">
      <c r="A59" s="7"/>
      <c r="B59" s="4"/>
      <c r="C59" s="4"/>
      <c r="D59" s="4"/>
      <c r="E59" s="4"/>
      <c r="F59" s="4"/>
      <c r="G59" s="4"/>
      <c r="H59" s="4"/>
      <c r="I59" s="4"/>
      <c r="J59" s="4"/>
      <c r="K59" s="4"/>
      <c r="L59" s="4"/>
      <c r="M59" s="4"/>
      <c r="N59" s="3"/>
      <c r="O59" s="3"/>
      <c r="P59" s="5"/>
      <c r="Q59" s="25" t="str">
        <f t="shared" si="0"/>
        <v>N/A</v>
      </c>
      <c r="R59" s="4"/>
      <c r="S59" s="4"/>
      <c r="T59" s="4"/>
      <c r="U59" s="4"/>
      <c r="V59" s="4"/>
      <c r="W59" s="4"/>
      <c r="X59" s="4"/>
      <c r="Y59" s="4"/>
      <c r="Z59" s="4"/>
    </row>
    <row r="60" spans="1:26" s="6" customFormat="1" x14ac:dyDescent="0.45">
      <c r="A60" s="7"/>
      <c r="B60" s="4"/>
      <c r="C60" s="4"/>
      <c r="D60" s="4"/>
      <c r="E60" s="4"/>
      <c r="F60" s="4"/>
      <c r="G60" s="4"/>
      <c r="H60" s="4"/>
      <c r="I60" s="4"/>
      <c r="J60" s="4"/>
      <c r="K60" s="4"/>
      <c r="L60" s="4"/>
      <c r="M60" s="4"/>
      <c r="N60" s="3"/>
      <c r="O60" s="3"/>
      <c r="P60" s="5"/>
      <c r="Q60" s="25" t="str">
        <f t="shared" si="0"/>
        <v>N/A</v>
      </c>
      <c r="R60" s="4"/>
      <c r="S60" s="4"/>
      <c r="T60" s="4"/>
      <c r="U60" s="4"/>
      <c r="V60" s="4"/>
      <c r="W60" s="4"/>
      <c r="X60" s="4"/>
      <c r="Y60" s="4"/>
      <c r="Z60" s="4"/>
    </row>
    <row r="61" spans="1:26" s="6" customFormat="1" x14ac:dyDescent="0.45">
      <c r="A61" s="7"/>
      <c r="B61" s="4"/>
      <c r="C61" s="4"/>
      <c r="D61" s="4"/>
      <c r="E61" s="4"/>
      <c r="F61" s="4"/>
      <c r="G61" s="4"/>
      <c r="H61" s="4"/>
      <c r="I61" s="4"/>
      <c r="J61" s="4"/>
      <c r="K61" s="4"/>
      <c r="L61" s="4"/>
      <c r="M61" s="4"/>
      <c r="N61" s="3"/>
      <c r="O61" s="3"/>
      <c r="P61" s="5"/>
      <c r="Q61" s="25" t="str">
        <f t="shared" si="0"/>
        <v>N/A</v>
      </c>
      <c r="R61" s="4"/>
      <c r="S61" s="4"/>
      <c r="T61" s="4"/>
      <c r="U61" s="4"/>
      <c r="V61" s="4"/>
      <c r="W61" s="4"/>
      <c r="X61" s="4"/>
      <c r="Y61" s="4"/>
      <c r="Z61" s="4"/>
    </row>
    <row r="62" spans="1:26" s="6" customFormat="1" x14ac:dyDescent="0.45">
      <c r="A62" s="7"/>
      <c r="B62" s="4"/>
      <c r="C62" s="4"/>
      <c r="D62" s="4"/>
      <c r="E62" s="4"/>
      <c r="F62" s="4"/>
      <c r="G62" s="4"/>
      <c r="H62" s="4"/>
      <c r="I62" s="4"/>
      <c r="J62" s="4"/>
      <c r="K62" s="4"/>
      <c r="L62" s="4"/>
      <c r="M62" s="4"/>
      <c r="N62" s="3"/>
      <c r="O62" s="3"/>
      <c r="P62" s="5"/>
      <c r="Q62" s="25" t="str">
        <f t="shared" si="0"/>
        <v>N/A</v>
      </c>
      <c r="R62" s="4"/>
      <c r="S62" s="4"/>
      <c r="T62" s="4"/>
      <c r="U62" s="4"/>
      <c r="V62" s="4"/>
      <c r="W62" s="4"/>
      <c r="X62" s="4"/>
      <c r="Y62" s="4"/>
      <c r="Z62" s="4"/>
    </row>
    <row r="63" spans="1:26" s="6" customFormat="1" x14ac:dyDescent="0.45">
      <c r="A63" s="7"/>
      <c r="B63" s="4"/>
      <c r="C63" s="4"/>
      <c r="D63" s="4"/>
      <c r="E63" s="4"/>
      <c r="F63" s="4"/>
      <c r="G63" s="4"/>
      <c r="H63" s="4"/>
      <c r="I63" s="4"/>
      <c r="J63" s="4"/>
      <c r="K63" s="4"/>
      <c r="L63" s="4"/>
      <c r="M63" s="4"/>
      <c r="N63" s="3"/>
      <c r="O63" s="3"/>
      <c r="P63" s="5"/>
      <c r="Q63" s="25" t="str">
        <f t="shared" si="0"/>
        <v>N/A</v>
      </c>
      <c r="R63" s="4"/>
      <c r="S63" s="4"/>
      <c r="T63" s="4"/>
      <c r="U63" s="4"/>
      <c r="V63" s="4"/>
      <c r="W63" s="4"/>
      <c r="X63" s="4"/>
      <c r="Y63" s="4"/>
      <c r="Z63" s="4"/>
    </row>
    <row r="64" spans="1:26" s="6" customFormat="1" x14ac:dyDescent="0.45">
      <c r="A64" s="7"/>
      <c r="B64" s="4"/>
      <c r="C64" s="4"/>
      <c r="D64" s="4"/>
      <c r="E64" s="4"/>
      <c r="F64" s="4"/>
      <c r="G64" s="4"/>
      <c r="H64" s="4"/>
      <c r="I64" s="4"/>
      <c r="J64" s="4"/>
      <c r="K64" s="4"/>
      <c r="L64" s="4"/>
      <c r="M64" s="4"/>
      <c r="N64" s="3"/>
      <c r="O64" s="3"/>
      <c r="P64" s="5"/>
      <c r="Q64" s="25" t="str">
        <f t="shared" si="0"/>
        <v>N/A</v>
      </c>
      <c r="R64" s="4"/>
      <c r="S64" s="4"/>
      <c r="T64" s="4"/>
      <c r="U64" s="4"/>
      <c r="V64" s="4"/>
      <c r="W64" s="4"/>
      <c r="X64" s="4"/>
      <c r="Y64" s="4"/>
      <c r="Z64" s="4"/>
    </row>
    <row r="65" spans="1:26" s="6" customFormat="1" x14ac:dyDescent="0.45">
      <c r="A65" s="7"/>
      <c r="B65" s="4"/>
      <c r="C65" s="4"/>
      <c r="D65" s="4"/>
      <c r="E65" s="4"/>
      <c r="F65" s="4"/>
      <c r="G65" s="4"/>
      <c r="H65" s="4"/>
      <c r="I65" s="4"/>
      <c r="J65" s="4"/>
      <c r="K65" s="4"/>
      <c r="L65" s="4"/>
      <c r="M65" s="4"/>
      <c r="N65" s="3"/>
      <c r="O65" s="3"/>
      <c r="P65" s="5"/>
      <c r="Q65" s="25" t="str">
        <f t="shared" si="0"/>
        <v>N/A</v>
      </c>
      <c r="R65" s="4"/>
      <c r="S65" s="4"/>
      <c r="T65" s="4"/>
      <c r="U65" s="4"/>
      <c r="V65" s="4"/>
      <c r="W65" s="4"/>
      <c r="X65" s="4"/>
      <c r="Y65" s="4"/>
      <c r="Z65" s="4"/>
    </row>
    <row r="66" spans="1:26" s="6" customFormat="1" x14ac:dyDescent="0.45">
      <c r="A66" s="7"/>
      <c r="B66" s="4"/>
      <c r="C66" s="4"/>
      <c r="D66" s="4"/>
      <c r="E66" s="4"/>
      <c r="F66" s="4"/>
      <c r="G66" s="4"/>
      <c r="H66" s="4"/>
      <c r="I66" s="4"/>
      <c r="J66" s="4"/>
      <c r="K66" s="4"/>
      <c r="L66" s="4"/>
      <c r="M66" s="4"/>
      <c r="N66" s="3"/>
      <c r="O66" s="3"/>
      <c r="P66" s="5"/>
      <c r="Q66" s="25" t="str">
        <f t="shared" si="0"/>
        <v>N/A</v>
      </c>
      <c r="R66" s="4"/>
      <c r="S66" s="4"/>
      <c r="T66" s="4"/>
      <c r="U66" s="4"/>
      <c r="V66" s="4"/>
      <c r="W66" s="4"/>
      <c r="X66" s="4"/>
      <c r="Y66" s="4"/>
      <c r="Z66" s="4"/>
    </row>
    <row r="67" spans="1:26" s="6" customFormat="1" x14ac:dyDescent="0.45">
      <c r="A67" s="7"/>
      <c r="B67" s="4"/>
      <c r="C67" s="4"/>
      <c r="D67" s="4"/>
      <c r="E67" s="4"/>
      <c r="F67" s="4"/>
      <c r="G67" s="4"/>
      <c r="H67" s="4"/>
      <c r="I67" s="4"/>
      <c r="J67" s="4"/>
      <c r="K67" s="4"/>
      <c r="L67" s="4"/>
      <c r="M67" s="4"/>
      <c r="N67" s="3"/>
      <c r="O67" s="3"/>
      <c r="P67" s="5"/>
      <c r="Q67" s="25" t="str">
        <f t="shared" ref="Q67:Q130" si="1">IFERROR((((MID(N67,FIND("(",N67,1)+1,(FIND(")",N67,1)-FIND("(",N67,1)-2)))*0.25)+((MID(O67,FIND("(",O67,1)+1,(FIND(")",O67,1)-FIND("(",O67,1)-2)))*0.25)+((MID(P67,FIND("(",P67,1)+1,(FIND(")",P67,1)-FIND("(",P67,1)-2)))*0.25)+(0*0.15)+(0*0.1))/100,"N/A")</f>
        <v>N/A</v>
      </c>
      <c r="R67" s="4"/>
      <c r="S67" s="4"/>
      <c r="T67" s="4"/>
      <c r="U67" s="4"/>
      <c r="V67" s="4"/>
      <c r="W67" s="4"/>
      <c r="X67" s="4"/>
      <c r="Y67" s="4"/>
      <c r="Z67" s="4"/>
    </row>
    <row r="68" spans="1:26" s="6" customFormat="1" x14ac:dyDescent="0.45">
      <c r="A68" s="7"/>
      <c r="B68" s="4"/>
      <c r="C68" s="4"/>
      <c r="D68" s="4"/>
      <c r="E68" s="4"/>
      <c r="F68" s="4"/>
      <c r="G68" s="4"/>
      <c r="H68" s="4"/>
      <c r="I68" s="4"/>
      <c r="J68" s="4"/>
      <c r="K68" s="4"/>
      <c r="L68" s="4"/>
      <c r="M68" s="4"/>
      <c r="N68" s="3"/>
      <c r="O68" s="3"/>
      <c r="P68" s="5"/>
      <c r="Q68" s="25" t="str">
        <f t="shared" si="1"/>
        <v>N/A</v>
      </c>
      <c r="R68" s="4"/>
      <c r="S68" s="4"/>
      <c r="T68" s="4"/>
      <c r="U68" s="4"/>
      <c r="V68" s="4"/>
      <c r="W68" s="4"/>
      <c r="X68" s="4"/>
      <c r="Y68" s="4"/>
      <c r="Z68" s="4"/>
    </row>
    <row r="69" spans="1:26" s="6" customFormat="1" x14ac:dyDescent="0.45">
      <c r="A69" s="7"/>
      <c r="B69" s="4"/>
      <c r="C69" s="4"/>
      <c r="D69" s="4"/>
      <c r="E69" s="4"/>
      <c r="F69" s="4"/>
      <c r="G69" s="4"/>
      <c r="H69" s="4"/>
      <c r="I69" s="4"/>
      <c r="J69" s="4"/>
      <c r="K69" s="4"/>
      <c r="L69" s="4"/>
      <c r="M69" s="4"/>
      <c r="N69" s="3"/>
      <c r="O69" s="3"/>
      <c r="P69" s="5"/>
      <c r="Q69" s="25" t="str">
        <f t="shared" si="1"/>
        <v>N/A</v>
      </c>
      <c r="R69" s="4"/>
      <c r="S69" s="4"/>
      <c r="T69" s="4"/>
      <c r="U69" s="4"/>
      <c r="V69" s="4"/>
      <c r="W69" s="4"/>
      <c r="X69" s="4"/>
      <c r="Y69" s="4"/>
      <c r="Z69" s="4"/>
    </row>
    <row r="70" spans="1:26" s="6" customFormat="1" x14ac:dyDescent="0.45">
      <c r="A70" s="7"/>
      <c r="B70" s="4"/>
      <c r="C70" s="4"/>
      <c r="D70" s="4"/>
      <c r="E70" s="4"/>
      <c r="F70" s="4"/>
      <c r="G70" s="4"/>
      <c r="H70" s="4"/>
      <c r="I70" s="4"/>
      <c r="J70" s="4"/>
      <c r="K70" s="4"/>
      <c r="L70" s="4"/>
      <c r="M70" s="4"/>
      <c r="N70" s="3"/>
      <c r="O70" s="3"/>
      <c r="P70" s="5"/>
      <c r="Q70" s="25" t="str">
        <f t="shared" si="1"/>
        <v>N/A</v>
      </c>
      <c r="R70" s="4"/>
      <c r="S70" s="4"/>
      <c r="T70" s="4"/>
      <c r="U70" s="4"/>
      <c r="V70" s="4"/>
      <c r="W70" s="4"/>
      <c r="X70" s="4"/>
      <c r="Y70" s="4"/>
      <c r="Z70" s="4"/>
    </row>
    <row r="71" spans="1:26" s="6" customFormat="1" x14ac:dyDescent="0.45">
      <c r="A71" s="7"/>
      <c r="B71" s="4"/>
      <c r="C71" s="4"/>
      <c r="D71" s="4"/>
      <c r="E71" s="4"/>
      <c r="F71" s="4"/>
      <c r="G71" s="4"/>
      <c r="H71" s="4"/>
      <c r="I71" s="4"/>
      <c r="J71" s="4"/>
      <c r="K71" s="4"/>
      <c r="L71" s="4"/>
      <c r="M71" s="4"/>
      <c r="N71" s="3"/>
      <c r="O71" s="3"/>
      <c r="P71" s="5"/>
      <c r="Q71" s="25" t="str">
        <f t="shared" si="1"/>
        <v>N/A</v>
      </c>
      <c r="R71" s="4"/>
      <c r="S71" s="4"/>
      <c r="T71" s="4"/>
      <c r="U71" s="4"/>
      <c r="V71" s="4"/>
      <c r="W71" s="4"/>
      <c r="X71" s="4"/>
      <c r="Y71" s="4"/>
      <c r="Z71" s="4"/>
    </row>
    <row r="72" spans="1:26" s="6" customFormat="1" x14ac:dyDescent="0.45">
      <c r="A72" s="7"/>
      <c r="B72" s="4"/>
      <c r="C72" s="4"/>
      <c r="D72" s="4"/>
      <c r="E72" s="4"/>
      <c r="F72" s="4"/>
      <c r="G72" s="4"/>
      <c r="H72" s="4"/>
      <c r="I72" s="4"/>
      <c r="J72" s="4"/>
      <c r="K72" s="4"/>
      <c r="L72" s="4"/>
      <c r="M72" s="4"/>
      <c r="N72" s="3"/>
      <c r="O72" s="3"/>
      <c r="P72" s="5"/>
      <c r="Q72" s="25" t="str">
        <f t="shared" si="1"/>
        <v>N/A</v>
      </c>
      <c r="R72" s="4"/>
      <c r="S72" s="4"/>
      <c r="T72" s="4"/>
      <c r="U72" s="4"/>
      <c r="V72" s="4"/>
      <c r="W72" s="4"/>
      <c r="X72" s="4"/>
      <c r="Y72" s="4"/>
      <c r="Z72" s="4"/>
    </row>
    <row r="73" spans="1:26" s="6" customFormat="1" x14ac:dyDescent="0.45">
      <c r="A73" s="7"/>
      <c r="B73" s="4"/>
      <c r="C73" s="4"/>
      <c r="D73" s="4"/>
      <c r="E73" s="4"/>
      <c r="F73" s="4"/>
      <c r="G73" s="4"/>
      <c r="H73" s="4"/>
      <c r="I73" s="4"/>
      <c r="J73" s="4"/>
      <c r="K73" s="4"/>
      <c r="L73" s="4"/>
      <c r="M73" s="4"/>
      <c r="N73" s="3"/>
      <c r="O73" s="3"/>
      <c r="P73" s="5"/>
      <c r="Q73" s="25" t="str">
        <f t="shared" si="1"/>
        <v>N/A</v>
      </c>
      <c r="R73" s="4"/>
      <c r="S73" s="4"/>
      <c r="T73" s="4"/>
      <c r="U73" s="4"/>
      <c r="V73" s="4"/>
      <c r="W73" s="4"/>
      <c r="X73" s="4"/>
      <c r="Y73" s="4"/>
      <c r="Z73" s="4"/>
    </row>
    <row r="74" spans="1:26" s="6" customFormat="1" x14ac:dyDescent="0.45">
      <c r="A74" s="7"/>
      <c r="B74" s="4"/>
      <c r="C74" s="4"/>
      <c r="D74" s="4"/>
      <c r="E74" s="4"/>
      <c r="F74" s="4"/>
      <c r="G74" s="4"/>
      <c r="H74" s="4"/>
      <c r="I74" s="4"/>
      <c r="J74" s="4"/>
      <c r="K74" s="4"/>
      <c r="L74" s="4"/>
      <c r="M74" s="4"/>
      <c r="N74" s="3"/>
      <c r="O74" s="3"/>
      <c r="P74" s="5"/>
      <c r="Q74" s="25" t="str">
        <f t="shared" si="1"/>
        <v>N/A</v>
      </c>
      <c r="R74" s="4"/>
      <c r="S74" s="4"/>
      <c r="T74" s="4"/>
      <c r="U74" s="4"/>
      <c r="V74" s="4"/>
      <c r="W74" s="4"/>
      <c r="X74" s="2"/>
      <c r="Y74" s="4"/>
      <c r="Z74" s="4"/>
    </row>
    <row r="75" spans="1:26" s="6" customFormat="1" x14ac:dyDescent="0.45">
      <c r="A75" s="7"/>
      <c r="B75" s="4"/>
      <c r="C75" s="4"/>
      <c r="D75" s="4"/>
      <c r="E75" s="4"/>
      <c r="F75" s="4"/>
      <c r="G75" s="4"/>
      <c r="H75" s="4"/>
      <c r="I75" s="4"/>
      <c r="J75" s="4"/>
      <c r="K75" s="4"/>
      <c r="L75" s="4"/>
      <c r="M75" s="4"/>
      <c r="N75" s="3"/>
      <c r="O75" s="3"/>
      <c r="P75" s="5"/>
      <c r="Q75" s="25" t="str">
        <f t="shared" si="1"/>
        <v>N/A</v>
      </c>
      <c r="R75" s="4"/>
      <c r="S75" s="4"/>
      <c r="T75" s="4"/>
      <c r="U75" s="4"/>
      <c r="V75" s="4"/>
      <c r="W75" s="4"/>
      <c r="X75" s="2"/>
      <c r="Y75" s="4"/>
      <c r="Z75" s="4"/>
    </row>
    <row r="76" spans="1:26" s="6" customFormat="1" x14ac:dyDescent="0.45">
      <c r="A76" s="7"/>
      <c r="B76" s="4"/>
      <c r="C76" s="4"/>
      <c r="D76" s="4"/>
      <c r="E76" s="4"/>
      <c r="F76" s="4"/>
      <c r="G76" s="4"/>
      <c r="H76" s="4"/>
      <c r="I76" s="4"/>
      <c r="J76" s="4"/>
      <c r="K76" s="4"/>
      <c r="L76" s="4"/>
      <c r="M76" s="4"/>
      <c r="N76" s="3"/>
      <c r="O76" s="3"/>
      <c r="P76" s="5"/>
      <c r="Q76" s="25" t="str">
        <f t="shared" si="1"/>
        <v>N/A</v>
      </c>
      <c r="R76" s="4"/>
      <c r="S76" s="4"/>
      <c r="T76" s="4"/>
      <c r="U76" s="4"/>
      <c r="V76" s="4"/>
      <c r="W76" s="4"/>
      <c r="X76" s="2"/>
      <c r="Y76" s="4"/>
      <c r="Z76" s="4"/>
    </row>
    <row r="77" spans="1:26" s="6" customFormat="1" x14ac:dyDescent="0.45">
      <c r="A77" s="7"/>
      <c r="B77" s="4"/>
      <c r="C77" s="4"/>
      <c r="D77" s="4"/>
      <c r="E77" s="4"/>
      <c r="F77" s="4"/>
      <c r="G77" s="4"/>
      <c r="H77" s="4"/>
      <c r="I77" s="4"/>
      <c r="J77" s="4"/>
      <c r="K77" s="4"/>
      <c r="L77" s="4"/>
      <c r="M77" s="4"/>
      <c r="N77" s="3"/>
      <c r="O77" s="3"/>
      <c r="P77" s="5"/>
      <c r="Q77" s="25" t="str">
        <f t="shared" si="1"/>
        <v>N/A</v>
      </c>
      <c r="R77" s="4"/>
      <c r="S77" s="4"/>
      <c r="T77" s="4"/>
      <c r="U77" s="4"/>
      <c r="V77" s="4"/>
      <c r="W77" s="4"/>
      <c r="X77" s="2"/>
      <c r="Y77" s="4"/>
      <c r="Z77" s="4"/>
    </row>
    <row r="78" spans="1:26" s="6" customFormat="1" x14ac:dyDescent="0.45">
      <c r="A78" s="7"/>
      <c r="B78" s="4"/>
      <c r="C78" s="4"/>
      <c r="D78" s="4"/>
      <c r="E78" s="4"/>
      <c r="F78" s="4"/>
      <c r="G78" s="4"/>
      <c r="H78" s="4"/>
      <c r="I78" s="4"/>
      <c r="J78" s="4"/>
      <c r="K78" s="4"/>
      <c r="L78" s="4"/>
      <c r="M78" s="4"/>
      <c r="N78" s="3"/>
      <c r="O78" s="3"/>
      <c r="P78" s="5"/>
      <c r="Q78" s="25" t="str">
        <f t="shared" si="1"/>
        <v>N/A</v>
      </c>
      <c r="R78" s="4"/>
      <c r="S78" s="4"/>
      <c r="T78" s="4"/>
      <c r="U78" s="4"/>
      <c r="V78" s="4"/>
      <c r="W78" s="4"/>
      <c r="X78" s="2"/>
      <c r="Y78" s="4"/>
      <c r="Z78" s="4"/>
    </row>
    <row r="79" spans="1:26" s="6" customFormat="1" x14ac:dyDescent="0.45">
      <c r="A79" s="7"/>
      <c r="B79" s="4"/>
      <c r="C79" s="4"/>
      <c r="D79" s="4"/>
      <c r="E79" s="4"/>
      <c r="F79" s="4"/>
      <c r="G79" s="4"/>
      <c r="H79" s="4"/>
      <c r="I79" s="4"/>
      <c r="J79" s="4"/>
      <c r="K79" s="4"/>
      <c r="L79" s="4"/>
      <c r="M79" s="4"/>
      <c r="N79" s="3"/>
      <c r="O79" s="3"/>
      <c r="P79" s="5"/>
      <c r="Q79" s="25" t="str">
        <f t="shared" si="1"/>
        <v>N/A</v>
      </c>
      <c r="R79" s="4"/>
      <c r="S79" s="4"/>
      <c r="T79" s="4"/>
      <c r="U79" s="4"/>
      <c r="V79" s="4"/>
      <c r="W79" s="4"/>
      <c r="X79" s="2"/>
      <c r="Y79" s="4"/>
      <c r="Z79" s="4"/>
    </row>
    <row r="80" spans="1:26" s="6" customFormat="1" x14ac:dyDescent="0.45">
      <c r="A80" s="7"/>
      <c r="B80" s="4"/>
      <c r="C80" s="4"/>
      <c r="D80" s="4"/>
      <c r="E80" s="4"/>
      <c r="F80" s="4"/>
      <c r="G80" s="4"/>
      <c r="H80" s="4"/>
      <c r="I80" s="4"/>
      <c r="J80" s="4"/>
      <c r="K80" s="4"/>
      <c r="L80" s="4"/>
      <c r="M80" s="4"/>
      <c r="N80" s="3"/>
      <c r="O80" s="3"/>
      <c r="P80" s="5"/>
      <c r="Q80" s="25" t="str">
        <f t="shared" si="1"/>
        <v>N/A</v>
      </c>
      <c r="R80" s="4"/>
      <c r="S80" s="4"/>
      <c r="T80" s="4"/>
      <c r="U80" s="4"/>
      <c r="V80" s="4"/>
      <c r="W80" s="4"/>
      <c r="X80" s="2"/>
      <c r="Y80" s="4"/>
      <c r="Z80" s="4"/>
    </row>
    <row r="81" spans="1:26" s="6" customFormat="1" x14ac:dyDescent="0.45">
      <c r="A81" s="7"/>
      <c r="B81" s="4"/>
      <c r="C81" s="4"/>
      <c r="D81" s="4"/>
      <c r="E81" s="4"/>
      <c r="F81" s="4"/>
      <c r="G81" s="4"/>
      <c r="H81" s="4"/>
      <c r="I81" s="4"/>
      <c r="J81" s="4"/>
      <c r="K81" s="4"/>
      <c r="L81" s="4"/>
      <c r="M81" s="4"/>
      <c r="N81" s="3"/>
      <c r="O81" s="3"/>
      <c r="P81" s="5"/>
      <c r="Q81" s="25" t="str">
        <f t="shared" si="1"/>
        <v>N/A</v>
      </c>
      <c r="R81" s="4"/>
      <c r="S81" s="4"/>
      <c r="T81" s="4"/>
      <c r="U81" s="4"/>
      <c r="V81" s="4"/>
      <c r="W81" s="4"/>
      <c r="X81" s="2"/>
      <c r="Y81" s="4"/>
      <c r="Z81" s="4"/>
    </row>
    <row r="82" spans="1:26" s="6" customFormat="1" x14ac:dyDescent="0.45">
      <c r="A82" s="7"/>
      <c r="B82" s="4"/>
      <c r="C82" s="4"/>
      <c r="D82" s="4"/>
      <c r="E82" s="4"/>
      <c r="F82" s="4"/>
      <c r="G82" s="4"/>
      <c r="H82" s="4"/>
      <c r="I82" s="4"/>
      <c r="J82" s="4"/>
      <c r="K82" s="4"/>
      <c r="L82" s="4"/>
      <c r="M82" s="4"/>
      <c r="N82" s="3"/>
      <c r="O82" s="3"/>
      <c r="P82" s="5"/>
      <c r="Q82" s="25" t="str">
        <f t="shared" si="1"/>
        <v>N/A</v>
      </c>
      <c r="R82" s="4"/>
      <c r="S82" s="4"/>
      <c r="T82" s="4"/>
      <c r="U82" s="4"/>
      <c r="V82" s="4"/>
      <c r="W82" s="4"/>
      <c r="X82" s="2"/>
      <c r="Y82" s="4"/>
      <c r="Z82" s="4"/>
    </row>
    <row r="83" spans="1:26" s="6" customFormat="1" x14ac:dyDescent="0.45">
      <c r="A83" s="7"/>
      <c r="B83" s="4"/>
      <c r="C83" s="4"/>
      <c r="D83" s="4"/>
      <c r="E83" s="4"/>
      <c r="F83" s="4"/>
      <c r="G83" s="4"/>
      <c r="H83" s="4"/>
      <c r="I83" s="4"/>
      <c r="J83" s="4"/>
      <c r="K83" s="4"/>
      <c r="L83" s="4"/>
      <c r="M83" s="4"/>
      <c r="N83" s="3"/>
      <c r="O83" s="3"/>
      <c r="P83" s="5"/>
      <c r="Q83" s="25" t="str">
        <f t="shared" si="1"/>
        <v>N/A</v>
      </c>
      <c r="R83" s="4"/>
      <c r="S83" s="4"/>
      <c r="T83" s="4"/>
      <c r="U83" s="4"/>
      <c r="V83" s="4"/>
      <c r="W83" s="4"/>
      <c r="X83" s="2"/>
      <c r="Y83" s="4"/>
      <c r="Z83" s="4"/>
    </row>
    <row r="84" spans="1:26" s="6" customFormat="1" x14ac:dyDescent="0.45">
      <c r="A84" s="7"/>
      <c r="B84" s="4"/>
      <c r="C84" s="4"/>
      <c r="D84" s="4"/>
      <c r="E84" s="4"/>
      <c r="F84" s="4"/>
      <c r="G84" s="4"/>
      <c r="H84" s="4"/>
      <c r="I84" s="4"/>
      <c r="J84" s="4"/>
      <c r="K84" s="4"/>
      <c r="L84" s="4"/>
      <c r="M84" s="4"/>
      <c r="N84" s="3"/>
      <c r="O84" s="3"/>
      <c r="P84" s="5"/>
      <c r="Q84" s="25" t="str">
        <f t="shared" si="1"/>
        <v>N/A</v>
      </c>
      <c r="R84" s="4"/>
      <c r="S84" s="4"/>
      <c r="T84" s="4"/>
      <c r="U84" s="4"/>
      <c r="V84" s="4"/>
      <c r="W84" s="4"/>
      <c r="X84" s="2"/>
      <c r="Y84" s="4"/>
      <c r="Z84" s="4"/>
    </row>
    <row r="85" spans="1:26" s="6" customFormat="1" x14ac:dyDescent="0.45">
      <c r="A85" s="7"/>
      <c r="B85" s="4"/>
      <c r="C85" s="4"/>
      <c r="D85" s="4"/>
      <c r="E85" s="4"/>
      <c r="F85" s="4"/>
      <c r="G85" s="4"/>
      <c r="H85" s="4"/>
      <c r="I85" s="4"/>
      <c r="J85" s="4"/>
      <c r="K85" s="4"/>
      <c r="L85" s="4"/>
      <c r="M85" s="4"/>
      <c r="N85" s="3"/>
      <c r="O85" s="3"/>
      <c r="P85" s="5"/>
      <c r="Q85" s="25" t="str">
        <f t="shared" si="1"/>
        <v>N/A</v>
      </c>
      <c r="R85" s="4"/>
      <c r="S85" s="4"/>
      <c r="T85" s="4"/>
      <c r="U85" s="4"/>
      <c r="V85" s="4"/>
      <c r="W85" s="4"/>
      <c r="X85" s="2"/>
      <c r="Y85" s="4"/>
      <c r="Z85" s="4"/>
    </row>
    <row r="86" spans="1:26" s="6" customFormat="1" x14ac:dyDescent="0.45">
      <c r="A86" s="7"/>
      <c r="B86" s="4"/>
      <c r="C86" s="4"/>
      <c r="D86" s="4"/>
      <c r="E86" s="4"/>
      <c r="F86" s="4"/>
      <c r="G86" s="4"/>
      <c r="H86" s="4"/>
      <c r="I86" s="4"/>
      <c r="J86" s="4"/>
      <c r="K86" s="4"/>
      <c r="L86" s="4"/>
      <c r="M86" s="4"/>
      <c r="N86" s="3"/>
      <c r="O86" s="3"/>
      <c r="P86" s="5"/>
      <c r="Q86" s="25" t="str">
        <f t="shared" si="1"/>
        <v>N/A</v>
      </c>
      <c r="R86" s="4"/>
      <c r="S86" s="4"/>
      <c r="T86" s="4"/>
      <c r="U86" s="4"/>
      <c r="V86" s="4"/>
      <c r="W86" s="4"/>
      <c r="X86" s="2"/>
      <c r="Y86" s="4"/>
      <c r="Z86" s="4"/>
    </row>
    <row r="87" spans="1:26" s="6" customFormat="1" x14ac:dyDescent="0.45">
      <c r="A87" s="7"/>
      <c r="B87" s="4"/>
      <c r="C87" s="4"/>
      <c r="D87" s="4"/>
      <c r="E87" s="4"/>
      <c r="F87" s="4"/>
      <c r="G87" s="4"/>
      <c r="H87" s="4"/>
      <c r="I87" s="4"/>
      <c r="J87" s="4"/>
      <c r="K87" s="4"/>
      <c r="L87" s="4"/>
      <c r="M87" s="4"/>
      <c r="N87" s="3"/>
      <c r="O87" s="3"/>
      <c r="P87" s="5"/>
      <c r="Q87" s="25" t="str">
        <f t="shared" si="1"/>
        <v>N/A</v>
      </c>
      <c r="R87" s="4"/>
      <c r="S87" s="4"/>
      <c r="T87" s="4"/>
      <c r="U87" s="4"/>
      <c r="V87" s="4"/>
      <c r="W87" s="4"/>
      <c r="X87" s="2"/>
      <c r="Y87" s="4"/>
      <c r="Z87" s="4"/>
    </row>
    <row r="88" spans="1:26" s="6" customFormat="1" x14ac:dyDescent="0.45">
      <c r="A88" s="7"/>
      <c r="B88" s="4"/>
      <c r="C88" s="4"/>
      <c r="D88" s="4"/>
      <c r="E88" s="4"/>
      <c r="F88" s="4"/>
      <c r="G88" s="4"/>
      <c r="H88" s="4"/>
      <c r="I88" s="4"/>
      <c r="J88" s="4"/>
      <c r="K88" s="4"/>
      <c r="L88" s="4"/>
      <c r="M88" s="4"/>
      <c r="N88" s="3"/>
      <c r="O88" s="3"/>
      <c r="P88" s="5"/>
      <c r="Q88" s="25" t="str">
        <f t="shared" si="1"/>
        <v>N/A</v>
      </c>
      <c r="R88" s="4"/>
      <c r="S88" s="4"/>
      <c r="T88" s="4"/>
      <c r="U88" s="4"/>
      <c r="V88" s="4"/>
      <c r="W88" s="4"/>
      <c r="X88" s="2"/>
      <c r="Y88" s="4"/>
      <c r="Z88" s="4"/>
    </row>
    <row r="89" spans="1:26" s="6" customFormat="1" x14ac:dyDescent="0.45">
      <c r="A89" s="7"/>
      <c r="B89" s="4"/>
      <c r="C89" s="4"/>
      <c r="D89" s="4"/>
      <c r="E89" s="4"/>
      <c r="F89" s="4"/>
      <c r="G89" s="4"/>
      <c r="H89" s="4"/>
      <c r="I89" s="4"/>
      <c r="J89" s="4"/>
      <c r="K89" s="4"/>
      <c r="L89" s="4"/>
      <c r="M89" s="4"/>
      <c r="N89" s="3"/>
      <c r="O89" s="3"/>
      <c r="P89" s="5"/>
      <c r="Q89" s="25" t="str">
        <f t="shared" si="1"/>
        <v>N/A</v>
      </c>
      <c r="R89" s="4"/>
      <c r="S89" s="4"/>
      <c r="T89" s="4"/>
      <c r="U89" s="4"/>
      <c r="V89" s="4"/>
      <c r="W89" s="4"/>
      <c r="X89" s="2"/>
      <c r="Y89" s="4"/>
      <c r="Z89" s="4"/>
    </row>
    <row r="90" spans="1:26" s="6" customFormat="1" x14ac:dyDescent="0.45">
      <c r="A90" s="7"/>
      <c r="B90" s="4"/>
      <c r="C90" s="4"/>
      <c r="D90" s="4"/>
      <c r="E90" s="4"/>
      <c r="F90" s="4"/>
      <c r="G90" s="4"/>
      <c r="H90" s="4"/>
      <c r="I90" s="4"/>
      <c r="J90" s="4"/>
      <c r="K90" s="4"/>
      <c r="L90" s="4"/>
      <c r="M90" s="4"/>
      <c r="N90" s="3"/>
      <c r="O90" s="3"/>
      <c r="P90" s="5"/>
      <c r="Q90" s="25" t="str">
        <f t="shared" si="1"/>
        <v>N/A</v>
      </c>
      <c r="R90" s="4"/>
      <c r="S90" s="4"/>
      <c r="T90" s="4"/>
      <c r="U90" s="4"/>
      <c r="V90" s="4"/>
      <c r="W90" s="4"/>
      <c r="X90" s="2"/>
      <c r="Y90" s="4"/>
      <c r="Z90" s="4"/>
    </row>
    <row r="91" spans="1:26" s="6" customFormat="1" x14ac:dyDescent="0.45">
      <c r="A91" s="7"/>
      <c r="B91" s="4"/>
      <c r="C91" s="4"/>
      <c r="D91" s="4"/>
      <c r="E91" s="4"/>
      <c r="F91" s="4"/>
      <c r="G91" s="4"/>
      <c r="H91" s="4"/>
      <c r="I91" s="4"/>
      <c r="J91" s="4"/>
      <c r="K91" s="4"/>
      <c r="L91" s="4"/>
      <c r="M91" s="4"/>
      <c r="N91" s="3"/>
      <c r="O91" s="3"/>
      <c r="P91" s="5"/>
      <c r="Q91" s="25" t="str">
        <f t="shared" si="1"/>
        <v>N/A</v>
      </c>
      <c r="R91" s="4"/>
      <c r="S91" s="4"/>
      <c r="T91" s="4"/>
      <c r="U91" s="4"/>
      <c r="V91" s="4"/>
      <c r="W91" s="4"/>
      <c r="X91" s="2"/>
      <c r="Y91" s="4"/>
      <c r="Z91" s="4"/>
    </row>
    <row r="92" spans="1:26" s="6" customFormat="1" x14ac:dyDescent="0.45">
      <c r="A92" s="7"/>
      <c r="B92" s="4"/>
      <c r="C92" s="4"/>
      <c r="D92" s="4"/>
      <c r="E92" s="4"/>
      <c r="F92" s="4"/>
      <c r="G92" s="4"/>
      <c r="H92" s="4"/>
      <c r="I92" s="4"/>
      <c r="J92" s="4"/>
      <c r="K92" s="4"/>
      <c r="L92" s="4"/>
      <c r="M92" s="4"/>
      <c r="N92" s="3"/>
      <c r="O92" s="3"/>
      <c r="P92" s="5"/>
      <c r="Q92" s="25" t="str">
        <f t="shared" si="1"/>
        <v>N/A</v>
      </c>
      <c r="R92" s="4"/>
      <c r="S92" s="4"/>
      <c r="T92" s="4"/>
      <c r="U92" s="4"/>
      <c r="V92" s="4"/>
      <c r="W92" s="4"/>
      <c r="X92" s="2"/>
      <c r="Y92" s="4"/>
      <c r="Z92" s="4"/>
    </row>
    <row r="93" spans="1:26" s="6" customFormat="1" x14ac:dyDescent="0.45">
      <c r="A93" s="7"/>
      <c r="B93" s="4"/>
      <c r="C93" s="4"/>
      <c r="D93" s="4"/>
      <c r="E93" s="4"/>
      <c r="F93" s="4"/>
      <c r="G93" s="4"/>
      <c r="H93" s="4"/>
      <c r="I93" s="4"/>
      <c r="J93" s="4"/>
      <c r="K93" s="4"/>
      <c r="L93" s="4"/>
      <c r="M93" s="4"/>
      <c r="N93" s="3"/>
      <c r="O93" s="3"/>
      <c r="P93" s="5"/>
      <c r="Q93" s="25" t="str">
        <f t="shared" si="1"/>
        <v>N/A</v>
      </c>
      <c r="R93" s="4"/>
      <c r="S93" s="4"/>
      <c r="T93" s="4"/>
      <c r="U93" s="4"/>
      <c r="V93" s="4"/>
      <c r="W93" s="4"/>
      <c r="X93" s="2"/>
      <c r="Y93" s="4"/>
      <c r="Z93" s="4"/>
    </row>
    <row r="94" spans="1:26" s="6" customFormat="1" x14ac:dyDescent="0.45">
      <c r="A94" s="7"/>
      <c r="B94" s="4"/>
      <c r="C94" s="4"/>
      <c r="D94" s="4"/>
      <c r="E94" s="4"/>
      <c r="F94" s="4"/>
      <c r="G94" s="4"/>
      <c r="H94" s="4"/>
      <c r="I94" s="4"/>
      <c r="J94" s="4"/>
      <c r="K94" s="4"/>
      <c r="L94" s="4"/>
      <c r="M94" s="4"/>
      <c r="N94" s="3"/>
      <c r="O94" s="3"/>
      <c r="P94" s="5"/>
      <c r="Q94" s="25" t="str">
        <f t="shared" si="1"/>
        <v>N/A</v>
      </c>
      <c r="R94" s="4"/>
      <c r="S94" s="4"/>
      <c r="T94" s="4"/>
      <c r="U94" s="4"/>
      <c r="V94" s="4"/>
      <c r="W94" s="4"/>
      <c r="X94" s="2"/>
      <c r="Y94" s="4"/>
      <c r="Z94" s="4"/>
    </row>
    <row r="95" spans="1:26" s="6" customFormat="1" x14ac:dyDescent="0.45">
      <c r="A95" s="7"/>
      <c r="B95" s="4"/>
      <c r="C95" s="4"/>
      <c r="D95" s="4"/>
      <c r="E95" s="4"/>
      <c r="F95" s="4"/>
      <c r="G95" s="4"/>
      <c r="H95" s="4"/>
      <c r="I95" s="4"/>
      <c r="J95" s="4"/>
      <c r="K95" s="4"/>
      <c r="L95" s="4"/>
      <c r="M95" s="4"/>
      <c r="N95" s="3"/>
      <c r="O95" s="3"/>
      <c r="P95" s="5"/>
      <c r="Q95" s="25" t="str">
        <f t="shared" si="1"/>
        <v>N/A</v>
      </c>
      <c r="R95" s="4"/>
      <c r="S95" s="4"/>
      <c r="T95" s="4"/>
      <c r="U95" s="4"/>
      <c r="V95" s="4"/>
      <c r="W95" s="4"/>
      <c r="X95" s="2"/>
      <c r="Y95" s="4"/>
      <c r="Z95" s="4"/>
    </row>
    <row r="96" spans="1:26" s="6" customFormat="1" x14ac:dyDescent="0.45">
      <c r="A96" s="7"/>
      <c r="B96" s="4"/>
      <c r="C96" s="4"/>
      <c r="D96" s="4"/>
      <c r="E96" s="4"/>
      <c r="F96" s="4"/>
      <c r="G96" s="4"/>
      <c r="H96" s="4"/>
      <c r="I96" s="4"/>
      <c r="J96" s="4"/>
      <c r="K96" s="4"/>
      <c r="L96" s="4"/>
      <c r="M96" s="4"/>
      <c r="N96" s="3"/>
      <c r="O96" s="3"/>
      <c r="P96" s="5"/>
      <c r="Q96" s="25" t="str">
        <f t="shared" si="1"/>
        <v>N/A</v>
      </c>
      <c r="R96" s="4"/>
      <c r="S96" s="4"/>
      <c r="T96" s="4"/>
      <c r="U96" s="4"/>
      <c r="V96" s="4"/>
      <c r="W96" s="4"/>
      <c r="X96" s="2"/>
      <c r="Y96" s="4"/>
      <c r="Z96" s="4"/>
    </row>
    <row r="97" spans="1:26" s="6" customFormat="1" x14ac:dyDescent="0.45">
      <c r="A97" s="7"/>
      <c r="B97" s="4"/>
      <c r="C97" s="4"/>
      <c r="D97" s="4"/>
      <c r="E97" s="4"/>
      <c r="F97" s="4"/>
      <c r="G97" s="4"/>
      <c r="H97" s="4"/>
      <c r="I97" s="4"/>
      <c r="J97" s="4"/>
      <c r="K97" s="4"/>
      <c r="L97" s="4"/>
      <c r="M97" s="4"/>
      <c r="N97" s="3"/>
      <c r="O97" s="3"/>
      <c r="P97" s="5"/>
      <c r="Q97" s="25" t="str">
        <f t="shared" si="1"/>
        <v>N/A</v>
      </c>
      <c r="R97" s="4"/>
      <c r="S97" s="4"/>
      <c r="T97" s="4"/>
      <c r="U97" s="4"/>
      <c r="V97" s="4"/>
      <c r="W97" s="4"/>
      <c r="X97" s="2"/>
      <c r="Y97" s="4"/>
      <c r="Z97" s="4"/>
    </row>
    <row r="98" spans="1:26" s="6" customFormat="1" x14ac:dyDescent="0.45">
      <c r="A98" s="7"/>
      <c r="B98" s="4"/>
      <c r="C98" s="4"/>
      <c r="D98" s="4"/>
      <c r="E98" s="4"/>
      <c r="F98" s="4"/>
      <c r="G98" s="4"/>
      <c r="H98" s="4"/>
      <c r="I98" s="4"/>
      <c r="J98" s="4"/>
      <c r="K98" s="4"/>
      <c r="L98" s="4"/>
      <c r="M98" s="4"/>
      <c r="N98" s="3"/>
      <c r="O98" s="3"/>
      <c r="P98" s="5"/>
      <c r="Q98" s="25" t="str">
        <f t="shared" si="1"/>
        <v>N/A</v>
      </c>
      <c r="R98" s="4"/>
      <c r="S98" s="4"/>
      <c r="T98" s="4"/>
      <c r="U98" s="4"/>
      <c r="V98" s="4"/>
      <c r="W98" s="4"/>
      <c r="X98" s="2"/>
      <c r="Y98" s="4"/>
      <c r="Z98" s="4"/>
    </row>
    <row r="99" spans="1:26" s="6" customFormat="1" x14ac:dyDescent="0.45">
      <c r="A99" s="7"/>
      <c r="B99" s="4"/>
      <c r="C99" s="4"/>
      <c r="D99" s="4"/>
      <c r="E99" s="4"/>
      <c r="F99" s="4"/>
      <c r="G99" s="4"/>
      <c r="H99" s="4"/>
      <c r="I99" s="4"/>
      <c r="J99" s="4"/>
      <c r="K99" s="4"/>
      <c r="L99" s="4"/>
      <c r="M99" s="4"/>
      <c r="N99" s="3"/>
      <c r="O99" s="3"/>
      <c r="P99" s="5"/>
      <c r="Q99" s="25" t="str">
        <f t="shared" si="1"/>
        <v>N/A</v>
      </c>
      <c r="R99" s="4"/>
      <c r="S99" s="4"/>
      <c r="T99" s="4"/>
      <c r="U99" s="4"/>
      <c r="V99" s="4"/>
      <c r="W99" s="4"/>
      <c r="X99" s="2"/>
      <c r="Y99" s="4"/>
      <c r="Z99" s="4"/>
    </row>
    <row r="100" spans="1:26" s="6" customFormat="1" x14ac:dyDescent="0.45">
      <c r="A100" s="7"/>
      <c r="B100" s="4"/>
      <c r="C100" s="4"/>
      <c r="D100" s="4"/>
      <c r="E100" s="4"/>
      <c r="F100" s="4"/>
      <c r="G100" s="4"/>
      <c r="H100" s="4"/>
      <c r="I100" s="4"/>
      <c r="J100" s="4"/>
      <c r="K100" s="4"/>
      <c r="L100" s="4"/>
      <c r="M100" s="4"/>
      <c r="N100" s="3"/>
      <c r="O100" s="3"/>
      <c r="P100" s="5"/>
      <c r="Q100" s="25" t="str">
        <f t="shared" si="1"/>
        <v>N/A</v>
      </c>
      <c r="R100" s="4"/>
      <c r="S100" s="4"/>
      <c r="T100" s="4"/>
      <c r="U100" s="4"/>
      <c r="V100" s="4"/>
      <c r="W100" s="4"/>
      <c r="X100" s="2"/>
      <c r="Y100" s="4"/>
      <c r="Z100" s="4"/>
    </row>
    <row r="101" spans="1:26" s="6" customFormat="1" x14ac:dyDescent="0.45">
      <c r="A101" s="7"/>
      <c r="B101" s="4"/>
      <c r="C101" s="4"/>
      <c r="D101" s="4"/>
      <c r="E101" s="4"/>
      <c r="F101" s="4"/>
      <c r="G101" s="4"/>
      <c r="H101" s="4"/>
      <c r="I101" s="4"/>
      <c r="J101" s="4"/>
      <c r="K101" s="4"/>
      <c r="L101" s="4"/>
      <c r="M101" s="4"/>
      <c r="N101" s="3"/>
      <c r="O101" s="3"/>
      <c r="P101" s="5"/>
      <c r="Q101" s="25" t="str">
        <f t="shared" si="1"/>
        <v>N/A</v>
      </c>
      <c r="R101" s="4"/>
      <c r="S101" s="4"/>
      <c r="T101" s="4"/>
      <c r="U101" s="4"/>
      <c r="V101" s="4"/>
      <c r="W101" s="4"/>
      <c r="X101" s="2"/>
      <c r="Y101" s="4"/>
      <c r="Z101" s="4"/>
    </row>
    <row r="102" spans="1:26" s="6" customFormat="1" x14ac:dyDescent="0.45">
      <c r="A102" s="7"/>
      <c r="B102" s="4"/>
      <c r="C102" s="4"/>
      <c r="D102" s="4"/>
      <c r="E102" s="4"/>
      <c r="F102" s="4"/>
      <c r="G102" s="4"/>
      <c r="H102" s="4"/>
      <c r="I102" s="4"/>
      <c r="J102" s="4"/>
      <c r="K102" s="4"/>
      <c r="L102" s="4"/>
      <c r="M102" s="4"/>
      <c r="N102" s="3"/>
      <c r="O102" s="3"/>
      <c r="P102" s="5"/>
      <c r="Q102" s="25" t="str">
        <f t="shared" si="1"/>
        <v>N/A</v>
      </c>
      <c r="R102" s="4"/>
      <c r="S102" s="4"/>
      <c r="T102" s="4"/>
      <c r="U102" s="4"/>
      <c r="V102" s="4"/>
      <c r="W102" s="4"/>
      <c r="X102" s="2"/>
      <c r="Y102" s="4"/>
      <c r="Z102" s="4"/>
    </row>
    <row r="103" spans="1:26" s="6" customFormat="1" x14ac:dyDescent="0.45">
      <c r="A103" s="7"/>
      <c r="B103" s="4"/>
      <c r="C103" s="4"/>
      <c r="D103" s="4"/>
      <c r="E103" s="4"/>
      <c r="F103" s="4"/>
      <c r="G103" s="4"/>
      <c r="H103" s="4"/>
      <c r="I103" s="4"/>
      <c r="J103" s="4"/>
      <c r="K103" s="4"/>
      <c r="L103" s="4"/>
      <c r="M103" s="4"/>
      <c r="N103" s="3"/>
      <c r="O103" s="3"/>
      <c r="P103" s="5"/>
      <c r="Q103" s="25" t="str">
        <f t="shared" si="1"/>
        <v>N/A</v>
      </c>
      <c r="R103" s="4"/>
      <c r="S103" s="4"/>
      <c r="T103" s="4"/>
      <c r="U103" s="4"/>
      <c r="V103" s="4"/>
      <c r="W103" s="4"/>
      <c r="X103" s="2"/>
      <c r="Y103" s="4"/>
      <c r="Z103" s="4"/>
    </row>
    <row r="104" spans="1:26" s="6" customFormat="1" x14ac:dyDescent="0.45">
      <c r="A104" s="7"/>
      <c r="B104" s="4"/>
      <c r="C104" s="4"/>
      <c r="D104" s="4"/>
      <c r="E104" s="4"/>
      <c r="F104" s="4"/>
      <c r="G104" s="4"/>
      <c r="H104" s="4"/>
      <c r="I104" s="4"/>
      <c r="J104" s="4"/>
      <c r="K104" s="4"/>
      <c r="L104" s="4"/>
      <c r="M104" s="4"/>
      <c r="N104" s="3"/>
      <c r="O104" s="3"/>
      <c r="P104" s="5"/>
      <c r="Q104" s="25" t="str">
        <f t="shared" si="1"/>
        <v>N/A</v>
      </c>
      <c r="R104" s="4"/>
      <c r="S104" s="4"/>
      <c r="T104" s="4"/>
      <c r="U104" s="4"/>
      <c r="V104" s="4"/>
      <c r="W104" s="4"/>
      <c r="X104" s="2"/>
      <c r="Y104" s="4"/>
      <c r="Z104" s="4"/>
    </row>
    <row r="105" spans="1:26" s="6" customFormat="1" x14ac:dyDescent="0.45">
      <c r="A105" s="7"/>
      <c r="B105" s="4"/>
      <c r="C105" s="4"/>
      <c r="D105" s="4"/>
      <c r="E105" s="4"/>
      <c r="F105" s="4"/>
      <c r="G105" s="4"/>
      <c r="H105" s="4"/>
      <c r="I105" s="4"/>
      <c r="J105" s="4"/>
      <c r="K105" s="4"/>
      <c r="L105" s="4"/>
      <c r="M105" s="4"/>
      <c r="N105" s="3"/>
      <c r="O105" s="3"/>
      <c r="P105" s="5"/>
      <c r="Q105" s="25" t="str">
        <f t="shared" si="1"/>
        <v>N/A</v>
      </c>
      <c r="R105" s="4"/>
      <c r="S105" s="2"/>
      <c r="T105" s="4"/>
      <c r="U105" s="4"/>
      <c r="V105" s="4"/>
      <c r="W105" s="4"/>
      <c r="X105" s="2"/>
      <c r="Y105" s="4"/>
      <c r="Z105" s="4"/>
    </row>
    <row r="106" spans="1:26" s="6" customFormat="1" x14ac:dyDescent="0.45">
      <c r="A106" s="7"/>
      <c r="B106" s="4"/>
      <c r="C106" s="4"/>
      <c r="D106" s="4"/>
      <c r="E106" s="4"/>
      <c r="F106" s="4"/>
      <c r="G106" s="4"/>
      <c r="H106" s="4"/>
      <c r="I106" s="4"/>
      <c r="J106" s="4"/>
      <c r="K106" s="4"/>
      <c r="L106" s="4"/>
      <c r="M106" s="4"/>
      <c r="N106" s="3"/>
      <c r="O106" s="3"/>
      <c r="P106" s="5"/>
      <c r="Q106" s="25" t="str">
        <f t="shared" si="1"/>
        <v>N/A</v>
      </c>
      <c r="R106" s="4"/>
      <c r="S106" s="2"/>
      <c r="T106" s="4"/>
      <c r="U106" s="4"/>
      <c r="V106" s="4"/>
      <c r="W106" s="4"/>
      <c r="X106" s="2"/>
      <c r="Y106" s="4"/>
      <c r="Z106" s="4"/>
    </row>
    <row r="107" spans="1:26" s="6" customFormat="1" x14ac:dyDescent="0.45">
      <c r="A107" s="7"/>
      <c r="B107" s="4"/>
      <c r="C107" s="4"/>
      <c r="D107" s="4"/>
      <c r="E107" s="4"/>
      <c r="F107" s="4"/>
      <c r="G107" s="4"/>
      <c r="H107" s="4"/>
      <c r="I107" s="4"/>
      <c r="J107" s="4"/>
      <c r="K107" s="4"/>
      <c r="L107" s="4"/>
      <c r="M107" s="4"/>
      <c r="N107" s="3"/>
      <c r="O107" s="3"/>
      <c r="P107" s="5"/>
      <c r="Q107" s="25" t="str">
        <f t="shared" si="1"/>
        <v>N/A</v>
      </c>
      <c r="R107" s="4"/>
      <c r="S107" s="4"/>
      <c r="T107" s="4"/>
      <c r="U107" s="4"/>
      <c r="V107" s="4"/>
      <c r="W107" s="4"/>
      <c r="X107" s="2"/>
      <c r="Y107" s="4"/>
      <c r="Z107" s="4"/>
    </row>
    <row r="108" spans="1:26" s="6" customFormat="1" x14ac:dyDescent="0.45">
      <c r="A108" s="7"/>
      <c r="B108" s="4"/>
      <c r="C108" s="4"/>
      <c r="D108" s="4"/>
      <c r="E108" s="4"/>
      <c r="F108" s="4"/>
      <c r="G108" s="4"/>
      <c r="H108" s="4"/>
      <c r="I108" s="4"/>
      <c r="J108" s="4"/>
      <c r="K108" s="4"/>
      <c r="L108" s="4"/>
      <c r="M108" s="4"/>
      <c r="N108" s="3"/>
      <c r="O108" s="3"/>
      <c r="P108" s="5"/>
      <c r="Q108" s="25" t="str">
        <f t="shared" si="1"/>
        <v>N/A</v>
      </c>
      <c r="R108" s="4"/>
      <c r="S108" s="4"/>
      <c r="T108" s="4"/>
      <c r="U108" s="4"/>
      <c r="V108" s="4"/>
      <c r="W108" s="4"/>
      <c r="X108" s="2"/>
      <c r="Y108" s="4"/>
      <c r="Z108" s="4"/>
    </row>
    <row r="109" spans="1:26" s="6" customFormat="1" x14ac:dyDescent="0.45">
      <c r="A109" s="7"/>
      <c r="B109" s="4"/>
      <c r="C109" s="4"/>
      <c r="D109" s="4"/>
      <c r="E109" s="4"/>
      <c r="F109" s="4"/>
      <c r="G109" s="4"/>
      <c r="H109" s="4"/>
      <c r="I109" s="4"/>
      <c r="J109" s="4"/>
      <c r="K109" s="4"/>
      <c r="L109" s="4"/>
      <c r="M109" s="4"/>
      <c r="N109" s="3"/>
      <c r="O109" s="3"/>
      <c r="P109" s="5"/>
      <c r="Q109" s="25" t="str">
        <f t="shared" si="1"/>
        <v>N/A</v>
      </c>
      <c r="R109" s="4"/>
      <c r="S109" s="4"/>
      <c r="T109" s="4"/>
      <c r="U109" s="4"/>
      <c r="V109" s="4"/>
      <c r="W109" s="4"/>
      <c r="X109" s="2"/>
      <c r="Y109" s="4"/>
      <c r="Z109" s="4"/>
    </row>
    <row r="110" spans="1:26" s="6" customFormat="1" x14ac:dyDescent="0.45">
      <c r="A110" s="7"/>
      <c r="B110" s="4"/>
      <c r="C110" s="4"/>
      <c r="D110" s="4"/>
      <c r="E110" s="4"/>
      <c r="F110" s="4"/>
      <c r="G110" s="4"/>
      <c r="H110" s="4"/>
      <c r="I110" s="4"/>
      <c r="J110" s="4"/>
      <c r="K110" s="4"/>
      <c r="L110" s="4"/>
      <c r="M110" s="4"/>
      <c r="N110" s="3"/>
      <c r="O110" s="3"/>
      <c r="P110" s="5"/>
      <c r="Q110" s="25" t="str">
        <f t="shared" si="1"/>
        <v>N/A</v>
      </c>
      <c r="R110" s="4"/>
      <c r="S110" s="4"/>
      <c r="T110" s="4"/>
      <c r="U110" s="4"/>
      <c r="V110" s="4"/>
      <c r="W110" s="4"/>
      <c r="X110" s="2"/>
      <c r="Y110" s="4"/>
      <c r="Z110" s="4"/>
    </row>
    <row r="111" spans="1:26" s="6" customFormat="1" x14ac:dyDescent="0.45">
      <c r="A111" s="7"/>
      <c r="B111" s="4"/>
      <c r="C111" s="4"/>
      <c r="D111" s="4"/>
      <c r="E111" s="4"/>
      <c r="F111" s="4"/>
      <c r="G111" s="4"/>
      <c r="H111" s="4"/>
      <c r="I111" s="4"/>
      <c r="J111" s="4"/>
      <c r="K111" s="4"/>
      <c r="L111" s="4"/>
      <c r="M111" s="4"/>
      <c r="N111" s="3"/>
      <c r="O111" s="3"/>
      <c r="P111" s="5"/>
      <c r="Q111" s="25" t="str">
        <f t="shared" si="1"/>
        <v>N/A</v>
      </c>
      <c r="R111" s="4"/>
      <c r="S111" s="4"/>
      <c r="T111" s="4"/>
      <c r="U111" s="4"/>
      <c r="V111" s="4"/>
      <c r="W111" s="4"/>
      <c r="X111" s="2"/>
      <c r="Y111" s="4"/>
      <c r="Z111" s="4"/>
    </row>
    <row r="112" spans="1:26" s="6" customFormat="1" x14ac:dyDescent="0.45">
      <c r="A112" s="7"/>
      <c r="B112" s="4"/>
      <c r="C112" s="4"/>
      <c r="D112" s="4"/>
      <c r="E112" s="4"/>
      <c r="F112" s="4"/>
      <c r="G112" s="4"/>
      <c r="H112" s="4"/>
      <c r="I112" s="4"/>
      <c r="J112" s="4"/>
      <c r="K112" s="4"/>
      <c r="L112" s="4"/>
      <c r="M112" s="4"/>
      <c r="N112" s="3"/>
      <c r="O112" s="3"/>
      <c r="P112" s="5"/>
      <c r="Q112" s="25" t="str">
        <f t="shared" si="1"/>
        <v>N/A</v>
      </c>
      <c r="R112" s="4"/>
      <c r="S112" s="4"/>
      <c r="T112" s="4"/>
      <c r="U112" s="4"/>
      <c r="V112" s="4"/>
      <c r="W112" s="4"/>
      <c r="X112" s="2"/>
      <c r="Y112" s="4"/>
      <c r="Z112" s="4"/>
    </row>
    <row r="113" spans="1:26" s="6" customFormat="1" x14ac:dyDescent="0.45">
      <c r="A113" s="7"/>
      <c r="B113" s="4"/>
      <c r="C113" s="4"/>
      <c r="D113" s="4"/>
      <c r="E113" s="4"/>
      <c r="F113" s="4"/>
      <c r="G113" s="4"/>
      <c r="H113" s="4"/>
      <c r="I113" s="4"/>
      <c r="J113" s="4"/>
      <c r="K113" s="4"/>
      <c r="L113" s="4"/>
      <c r="M113" s="4"/>
      <c r="N113" s="3"/>
      <c r="O113" s="3"/>
      <c r="P113" s="5"/>
      <c r="Q113" s="25" t="str">
        <f t="shared" si="1"/>
        <v>N/A</v>
      </c>
      <c r="R113" s="4"/>
      <c r="S113" s="4"/>
      <c r="T113" s="4"/>
      <c r="U113" s="4"/>
      <c r="V113" s="4"/>
      <c r="W113" s="4"/>
      <c r="X113" s="2"/>
      <c r="Y113" s="4"/>
      <c r="Z113" s="4"/>
    </row>
    <row r="114" spans="1:26" s="6" customFormat="1" x14ac:dyDescent="0.45">
      <c r="A114" s="7"/>
      <c r="B114" s="4"/>
      <c r="C114" s="4"/>
      <c r="D114" s="4"/>
      <c r="E114" s="4"/>
      <c r="F114" s="4"/>
      <c r="G114" s="4"/>
      <c r="H114" s="4"/>
      <c r="I114" s="4"/>
      <c r="J114" s="4"/>
      <c r="K114" s="4"/>
      <c r="L114" s="4"/>
      <c r="M114" s="4"/>
      <c r="N114" s="3"/>
      <c r="O114" s="3"/>
      <c r="P114" s="5"/>
      <c r="Q114" s="25" t="str">
        <f t="shared" si="1"/>
        <v>N/A</v>
      </c>
      <c r="R114" s="4"/>
      <c r="S114" s="4"/>
      <c r="T114" s="4"/>
      <c r="U114" s="4"/>
      <c r="V114" s="4"/>
      <c r="W114" s="4"/>
      <c r="X114" s="2"/>
      <c r="Y114" s="4"/>
      <c r="Z114" s="4"/>
    </row>
    <row r="115" spans="1:26" s="6" customFormat="1" x14ac:dyDescent="0.45">
      <c r="A115" s="7"/>
      <c r="B115" s="4"/>
      <c r="C115" s="4"/>
      <c r="D115" s="4"/>
      <c r="E115" s="4"/>
      <c r="F115" s="4"/>
      <c r="G115" s="4"/>
      <c r="H115" s="4"/>
      <c r="I115" s="4"/>
      <c r="J115" s="4"/>
      <c r="K115" s="4"/>
      <c r="L115" s="4"/>
      <c r="M115" s="4"/>
      <c r="N115" s="3"/>
      <c r="O115" s="3"/>
      <c r="P115" s="5"/>
      <c r="Q115" s="25" t="str">
        <f t="shared" si="1"/>
        <v>N/A</v>
      </c>
      <c r="R115" s="4"/>
      <c r="S115" s="4"/>
      <c r="T115" s="4"/>
      <c r="U115" s="4"/>
      <c r="V115" s="4"/>
      <c r="W115" s="4"/>
      <c r="X115" s="2"/>
      <c r="Y115" s="4"/>
      <c r="Z115" s="4"/>
    </row>
    <row r="116" spans="1:26" s="6" customFormat="1" x14ac:dyDescent="0.45">
      <c r="A116" s="7"/>
      <c r="B116" s="4"/>
      <c r="C116" s="4"/>
      <c r="D116" s="4"/>
      <c r="E116" s="4"/>
      <c r="F116" s="4"/>
      <c r="G116" s="4"/>
      <c r="H116" s="4"/>
      <c r="I116" s="4"/>
      <c r="J116" s="4"/>
      <c r="K116" s="4"/>
      <c r="L116" s="4"/>
      <c r="M116" s="4"/>
      <c r="N116" s="3"/>
      <c r="O116" s="3"/>
      <c r="P116" s="5"/>
      <c r="Q116" s="25" t="str">
        <f t="shared" si="1"/>
        <v>N/A</v>
      </c>
      <c r="R116" s="4"/>
      <c r="S116" s="4"/>
      <c r="T116" s="4"/>
      <c r="U116" s="4"/>
      <c r="V116" s="4"/>
      <c r="W116" s="4"/>
      <c r="X116" s="2"/>
      <c r="Y116" s="4"/>
      <c r="Z116" s="4"/>
    </row>
    <row r="117" spans="1:26" s="6" customFormat="1" x14ac:dyDescent="0.45">
      <c r="A117" s="7"/>
      <c r="B117" s="4"/>
      <c r="C117" s="4"/>
      <c r="D117" s="4"/>
      <c r="E117" s="4"/>
      <c r="F117" s="4"/>
      <c r="G117" s="4"/>
      <c r="H117" s="4"/>
      <c r="I117" s="4"/>
      <c r="J117" s="4"/>
      <c r="K117" s="4"/>
      <c r="L117" s="4"/>
      <c r="M117" s="4"/>
      <c r="N117" s="3"/>
      <c r="O117" s="3"/>
      <c r="P117" s="5"/>
      <c r="Q117" s="25" t="str">
        <f t="shared" si="1"/>
        <v>N/A</v>
      </c>
      <c r="R117" s="4"/>
      <c r="S117" s="4"/>
      <c r="T117" s="4"/>
      <c r="U117" s="4"/>
      <c r="V117" s="4"/>
      <c r="W117" s="4"/>
      <c r="X117" s="2"/>
      <c r="Y117" s="4"/>
      <c r="Z117" s="4"/>
    </row>
    <row r="118" spans="1:26" s="6" customFormat="1" x14ac:dyDescent="0.45">
      <c r="A118" s="7"/>
      <c r="B118" s="4"/>
      <c r="C118" s="4"/>
      <c r="D118" s="4"/>
      <c r="E118" s="4"/>
      <c r="F118" s="4"/>
      <c r="G118" s="4"/>
      <c r="H118" s="4"/>
      <c r="I118" s="4"/>
      <c r="J118" s="4"/>
      <c r="K118" s="4"/>
      <c r="L118" s="4"/>
      <c r="M118" s="4"/>
      <c r="N118" s="3"/>
      <c r="O118" s="3"/>
      <c r="P118" s="5"/>
      <c r="Q118" s="25" t="str">
        <f t="shared" si="1"/>
        <v>N/A</v>
      </c>
      <c r="R118" s="4"/>
      <c r="S118" s="4"/>
      <c r="T118" s="4"/>
      <c r="U118" s="4"/>
      <c r="V118" s="4"/>
      <c r="W118" s="4"/>
      <c r="X118" s="2"/>
      <c r="Y118" s="4"/>
      <c r="Z118" s="4"/>
    </row>
    <row r="119" spans="1:26" s="6" customFormat="1" x14ac:dyDescent="0.45">
      <c r="A119" s="7"/>
      <c r="B119" s="4"/>
      <c r="C119" s="4"/>
      <c r="D119" s="4"/>
      <c r="E119" s="4"/>
      <c r="F119" s="4"/>
      <c r="G119" s="4"/>
      <c r="H119" s="4"/>
      <c r="I119" s="4"/>
      <c r="J119" s="4"/>
      <c r="K119" s="4"/>
      <c r="L119" s="4"/>
      <c r="M119" s="4"/>
      <c r="N119" s="3"/>
      <c r="O119" s="3"/>
      <c r="P119" s="5"/>
      <c r="Q119" s="25" t="str">
        <f t="shared" si="1"/>
        <v>N/A</v>
      </c>
      <c r="R119" s="4"/>
      <c r="S119" s="4"/>
      <c r="T119" s="4"/>
      <c r="U119" s="4"/>
      <c r="V119" s="4"/>
      <c r="W119" s="4"/>
      <c r="X119" s="2"/>
      <c r="Y119" s="4"/>
      <c r="Z119" s="4"/>
    </row>
    <row r="120" spans="1:26" s="6" customFormat="1" x14ac:dyDescent="0.45">
      <c r="A120" s="7"/>
      <c r="B120" s="4"/>
      <c r="C120" s="4"/>
      <c r="D120" s="4"/>
      <c r="E120" s="4"/>
      <c r="F120" s="4"/>
      <c r="G120" s="4"/>
      <c r="H120" s="4"/>
      <c r="I120" s="4"/>
      <c r="J120" s="4"/>
      <c r="K120" s="4"/>
      <c r="L120" s="4"/>
      <c r="M120" s="4"/>
      <c r="N120" s="3"/>
      <c r="O120" s="3"/>
      <c r="P120" s="5"/>
      <c r="Q120" s="25" t="str">
        <f t="shared" si="1"/>
        <v>N/A</v>
      </c>
      <c r="R120" s="4"/>
      <c r="S120" s="4"/>
      <c r="T120" s="4"/>
      <c r="U120" s="4"/>
      <c r="V120" s="4"/>
      <c r="W120" s="4"/>
      <c r="X120" s="2"/>
      <c r="Y120" s="4"/>
      <c r="Z120" s="4"/>
    </row>
    <row r="121" spans="1:26" s="6" customFormat="1" x14ac:dyDescent="0.45">
      <c r="A121" s="7"/>
      <c r="B121" s="4"/>
      <c r="C121" s="4"/>
      <c r="D121" s="4"/>
      <c r="E121" s="4"/>
      <c r="F121" s="4"/>
      <c r="G121" s="4"/>
      <c r="H121" s="4"/>
      <c r="I121" s="4"/>
      <c r="J121" s="4"/>
      <c r="K121" s="4"/>
      <c r="L121" s="4"/>
      <c r="M121" s="4"/>
      <c r="N121" s="3"/>
      <c r="O121" s="3"/>
      <c r="P121" s="5"/>
      <c r="Q121" s="25" t="str">
        <f t="shared" si="1"/>
        <v>N/A</v>
      </c>
      <c r="R121" s="4"/>
      <c r="S121" s="4"/>
      <c r="T121" s="4"/>
      <c r="U121" s="4"/>
      <c r="V121" s="4"/>
      <c r="W121" s="4"/>
      <c r="X121" s="2"/>
      <c r="Y121" s="4"/>
      <c r="Z121" s="4"/>
    </row>
    <row r="122" spans="1:26" s="6" customFormat="1" x14ac:dyDescent="0.45">
      <c r="A122" s="7"/>
      <c r="B122" s="4"/>
      <c r="C122" s="4"/>
      <c r="D122" s="4"/>
      <c r="E122" s="4"/>
      <c r="F122" s="4"/>
      <c r="G122" s="4"/>
      <c r="H122" s="4"/>
      <c r="I122" s="4"/>
      <c r="J122" s="4"/>
      <c r="K122" s="4"/>
      <c r="L122" s="4"/>
      <c r="M122" s="4"/>
      <c r="N122" s="3"/>
      <c r="O122" s="3"/>
      <c r="P122" s="5"/>
      <c r="Q122" s="25" t="str">
        <f t="shared" si="1"/>
        <v>N/A</v>
      </c>
      <c r="R122" s="4"/>
      <c r="S122" s="4"/>
      <c r="T122" s="4"/>
      <c r="U122" s="4"/>
      <c r="V122" s="4"/>
      <c r="W122" s="4"/>
      <c r="X122" s="2"/>
      <c r="Y122" s="4"/>
      <c r="Z122" s="4"/>
    </row>
    <row r="123" spans="1:26" s="6" customFormat="1" x14ac:dyDescent="0.45">
      <c r="A123" s="7"/>
      <c r="B123" s="4"/>
      <c r="C123" s="4"/>
      <c r="D123" s="4"/>
      <c r="E123" s="4"/>
      <c r="F123" s="4"/>
      <c r="G123" s="4"/>
      <c r="H123" s="4"/>
      <c r="I123" s="4"/>
      <c r="J123" s="4"/>
      <c r="K123" s="4"/>
      <c r="L123" s="4"/>
      <c r="M123" s="4"/>
      <c r="N123" s="3"/>
      <c r="O123" s="3"/>
      <c r="P123" s="5"/>
      <c r="Q123" s="25" t="str">
        <f t="shared" si="1"/>
        <v>N/A</v>
      </c>
      <c r="R123" s="4"/>
      <c r="S123" s="4"/>
      <c r="T123" s="4"/>
      <c r="U123" s="4"/>
      <c r="V123" s="4"/>
      <c r="W123" s="4"/>
      <c r="X123" s="2"/>
      <c r="Y123" s="4"/>
      <c r="Z123" s="4"/>
    </row>
    <row r="124" spans="1:26" s="6" customFormat="1" x14ac:dyDescent="0.45">
      <c r="A124" s="7"/>
      <c r="B124" s="4"/>
      <c r="C124" s="4"/>
      <c r="D124" s="4"/>
      <c r="E124" s="4"/>
      <c r="F124" s="4"/>
      <c r="G124" s="4"/>
      <c r="H124" s="4"/>
      <c r="I124" s="4"/>
      <c r="J124" s="4"/>
      <c r="K124" s="4"/>
      <c r="L124" s="4"/>
      <c r="M124" s="4"/>
      <c r="N124" s="3"/>
      <c r="O124" s="3"/>
      <c r="P124" s="5"/>
      <c r="Q124" s="25" t="str">
        <f t="shared" si="1"/>
        <v>N/A</v>
      </c>
      <c r="R124" s="4"/>
      <c r="S124" s="4"/>
      <c r="T124" s="4"/>
      <c r="U124" s="4"/>
      <c r="V124" s="4"/>
      <c r="W124" s="4"/>
      <c r="X124" s="2"/>
      <c r="Y124" s="4"/>
      <c r="Z124" s="4"/>
    </row>
    <row r="125" spans="1:26" s="6" customFormat="1" x14ac:dyDescent="0.45">
      <c r="A125" s="7"/>
      <c r="B125" s="4"/>
      <c r="C125" s="4"/>
      <c r="D125" s="4"/>
      <c r="E125" s="4"/>
      <c r="F125" s="4"/>
      <c r="G125" s="4"/>
      <c r="H125" s="4"/>
      <c r="I125" s="4"/>
      <c r="J125" s="4"/>
      <c r="K125" s="4"/>
      <c r="L125" s="4"/>
      <c r="M125" s="4"/>
      <c r="N125" s="3"/>
      <c r="O125" s="3"/>
      <c r="P125" s="5"/>
      <c r="Q125" s="25" t="str">
        <f t="shared" si="1"/>
        <v>N/A</v>
      </c>
      <c r="R125" s="4"/>
      <c r="S125" s="4"/>
      <c r="T125" s="4"/>
      <c r="U125" s="4"/>
      <c r="V125" s="4"/>
      <c r="W125" s="4"/>
      <c r="X125" s="2"/>
      <c r="Y125" s="4"/>
      <c r="Z125" s="4"/>
    </row>
    <row r="126" spans="1:26" s="6" customFormat="1" x14ac:dyDescent="0.45">
      <c r="A126" s="7"/>
      <c r="B126" s="4"/>
      <c r="C126" s="4"/>
      <c r="D126" s="4"/>
      <c r="E126" s="4"/>
      <c r="F126" s="4"/>
      <c r="G126" s="4"/>
      <c r="H126" s="4"/>
      <c r="I126" s="4"/>
      <c r="J126" s="4"/>
      <c r="K126" s="4"/>
      <c r="L126" s="4"/>
      <c r="M126" s="4"/>
      <c r="N126" s="3"/>
      <c r="O126" s="3"/>
      <c r="P126" s="5"/>
      <c r="Q126" s="25" t="str">
        <f t="shared" si="1"/>
        <v>N/A</v>
      </c>
      <c r="R126" s="4"/>
      <c r="S126" s="4"/>
      <c r="T126" s="4"/>
      <c r="U126" s="4"/>
      <c r="V126" s="4"/>
      <c r="W126" s="4"/>
      <c r="X126" s="2"/>
      <c r="Y126" s="4"/>
      <c r="Z126" s="4"/>
    </row>
    <row r="127" spans="1:26" s="6" customFormat="1" x14ac:dyDescent="0.45">
      <c r="A127" s="7"/>
      <c r="B127" s="4"/>
      <c r="C127" s="4"/>
      <c r="D127" s="4"/>
      <c r="E127" s="4"/>
      <c r="F127" s="4"/>
      <c r="G127" s="4"/>
      <c r="H127" s="4"/>
      <c r="I127" s="4"/>
      <c r="J127" s="4"/>
      <c r="K127" s="4"/>
      <c r="L127" s="4"/>
      <c r="M127" s="4"/>
      <c r="N127" s="3"/>
      <c r="O127" s="3"/>
      <c r="P127" s="5"/>
      <c r="Q127" s="25" t="str">
        <f t="shared" si="1"/>
        <v>N/A</v>
      </c>
      <c r="R127" s="4"/>
      <c r="S127" s="4"/>
      <c r="T127" s="4"/>
      <c r="U127" s="4"/>
      <c r="V127" s="4"/>
      <c r="W127" s="4"/>
      <c r="X127" s="2"/>
      <c r="Y127" s="4"/>
      <c r="Z127" s="4"/>
    </row>
    <row r="128" spans="1:26" s="6" customFormat="1" x14ac:dyDescent="0.45">
      <c r="A128" s="7"/>
      <c r="B128" s="4"/>
      <c r="C128" s="4"/>
      <c r="D128" s="4"/>
      <c r="E128" s="4"/>
      <c r="F128" s="4"/>
      <c r="G128" s="4"/>
      <c r="H128" s="4"/>
      <c r="I128" s="4"/>
      <c r="J128" s="4"/>
      <c r="K128" s="4"/>
      <c r="L128" s="4"/>
      <c r="M128" s="4"/>
      <c r="N128" s="3"/>
      <c r="O128" s="3"/>
      <c r="P128" s="5"/>
      <c r="Q128" s="25" t="str">
        <f t="shared" si="1"/>
        <v>N/A</v>
      </c>
      <c r="R128" s="4"/>
      <c r="S128" s="4"/>
      <c r="T128" s="4"/>
      <c r="U128" s="4"/>
      <c r="V128" s="4"/>
      <c r="W128" s="4"/>
      <c r="X128" s="2"/>
      <c r="Y128" s="4"/>
      <c r="Z128" s="4"/>
    </row>
    <row r="129" spans="1:26" s="6" customFormat="1" x14ac:dyDescent="0.45">
      <c r="A129" s="7"/>
      <c r="B129" s="4"/>
      <c r="C129" s="4"/>
      <c r="D129" s="4"/>
      <c r="E129" s="4"/>
      <c r="F129" s="4"/>
      <c r="G129" s="4"/>
      <c r="H129" s="4"/>
      <c r="I129" s="4"/>
      <c r="J129" s="4"/>
      <c r="K129" s="4"/>
      <c r="L129" s="4"/>
      <c r="M129" s="4"/>
      <c r="N129" s="3"/>
      <c r="O129" s="3"/>
      <c r="P129" s="5"/>
      <c r="Q129" s="25" t="str">
        <f t="shared" si="1"/>
        <v>N/A</v>
      </c>
      <c r="R129" s="4"/>
      <c r="S129" s="4"/>
      <c r="T129" s="4"/>
      <c r="U129" s="4"/>
      <c r="V129" s="4"/>
      <c r="W129" s="4"/>
      <c r="X129" s="2"/>
      <c r="Y129" s="4"/>
      <c r="Z129" s="4"/>
    </row>
    <row r="130" spans="1:26" s="6" customFormat="1" x14ac:dyDescent="0.45">
      <c r="A130" s="7"/>
      <c r="B130" s="4"/>
      <c r="C130" s="4"/>
      <c r="D130" s="4"/>
      <c r="E130" s="4"/>
      <c r="F130" s="4"/>
      <c r="G130" s="4"/>
      <c r="H130" s="4"/>
      <c r="I130" s="4"/>
      <c r="J130" s="4"/>
      <c r="K130" s="4"/>
      <c r="L130" s="4"/>
      <c r="M130" s="4"/>
      <c r="N130" s="3"/>
      <c r="O130" s="3"/>
      <c r="P130" s="5"/>
      <c r="Q130" s="25" t="str">
        <f t="shared" si="1"/>
        <v>N/A</v>
      </c>
      <c r="R130" s="4"/>
      <c r="S130" s="4"/>
      <c r="T130" s="4"/>
      <c r="U130" s="4"/>
      <c r="V130" s="4"/>
      <c r="W130" s="4"/>
      <c r="X130" s="2"/>
      <c r="Y130" s="4"/>
      <c r="Z130" s="4"/>
    </row>
    <row r="131" spans="1:26" s="6" customFormat="1" x14ac:dyDescent="0.45">
      <c r="A131" s="7"/>
      <c r="B131" s="4"/>
      <c r="C131" s="4"/>
      <c r="D131" s="4"/>
      <c r="E131" s="4"/>
      <c r="F131" s="4"/>
      <c r="G131" s="4"/>
      <c r="H131" s="4"/>
      <c r="I131" s="4"/>
      <c r="J131" s="4"/>
      <c r="K131" s="4"/>
      <c r="L131" s="4"/>
      <c r="M131" s="4"/>
      <c r="N131" s="3"/>
      <c r="O131" s="3"/>
      <c r="P131" s="5"/>
      <c r="Q131" s="25" t="str">
        <f t="shared" ref="Q131:Q194" si="2">IFERROR((((MID(N131,FIND("(",N131,1)+1,(FIND(")",N131,1)-FIND("(",N131,1)-2)))*0.25)+((MID(O131,FIND("(",O131,1)+1,(FIND(")",O131,1)-FIND("(",O131,1)-2)))*0.25)+((MID(P131,FIND("(",P131,1)+1,(FIND(")",P131,1)-FIND("(",P131,1)-2)))*0.25)+(0*0.15)+(0*0.1))/100,"N/A")</f>
        <v>N/A</v>
      </c>
      <c r="R131" s="4"/>
      <c r="S131" s="4"/>
      <c r="T131" s="4"/>
      <c r="U131" s="4"/>
      <c r="V131" s="4"/>
      <c r="W131" s="4"/>
      <c r="X131" s="2"/>
      <c r="Y131" s="4"/>
      <c r="Z131" s="4"/>
    </row>
    <row r="132" spans="1:26" s="6" customFormat="1" x14ac:dyDescent="0.45">
      <c r="A132" s="7"/>
      <c r="B132" s="4"/>
      <c r="C132" s="4"/>
      <c r="D132" s="4"/>
      <c r="E132" s="4"/>
      <c r="F132" s="4"/>
      <c r="G132" s="4"/>
      <c r="H132" s="4"/>
      <c r="I132" s="4"/>
      <c r="J132" s="4"/>
      <c r="K132" s="4"/>
      <c r="L132" s="4"/>
      <c r="M132" s="4"/>
      <c r="N132" s="3"/>
      <c r="O132" s="3"/>
      <c r="P132" s="5"/>
      <c r="Q132" s="25" t="str">
        <f t="shared" si="2"/>
        <v>N/A</v>
      </c>
      <c r="R132" s="4"/>
      <c r="S132" s="4"/>
      <c r="T132" s="4"/>
      <c r="U132" s="4"/>
      <c r="V132" s="4"/>
      <c r="W132" s="4"/>
      <c r="X132" s="2"/>
      <c r="Y132" s="4"/>
      <c r="Z132" s="4"/>
    </row>
    <row r="133" spans="1:26" s="6" customFormat="1" x14ac:dyDescent="0.45">
      <c r="A133" s="7"/>
      <c r="B133" s="4"/>
      <c r="C133" s="4"/>
      <c r="D133" s="4"/>
      <c r="E133" s="4"/>
      <c r="F133" s="4"/>
      <c r="G133" s="4"/>
      <c r="H133" s="4"/>
      <c r="I133" s="4"/>
      <c r="J133" s="4"/>
      <c r="K133" s="4"/>
      <c r="L133" s="4"/>
      <c r="M133" s="4"/>
      <c r="N133" s="3"/>
      <c r="O133" s="3"/>
      <c r="P133" s="5"/>
      <c r="Q133" s="25" t="str">
        <f t="shared" si="2"/>
        <v>N/A</v>
      </c>
      <c r="R133" s="4"/>
      <c r="S133" s="4"/>
      <c r="T133" s="4"/>
      <c r="U133" s="4"/>
      <c r="V133" s="4"/>
      <c r="W133" s="4"/>
      <c r="X133" s="2"/>
      <c r="Y133" s="4"/>
      <c r="Z133" s="4"/>
    </row>
    <row r="134" spans="1:26" s="6" customFormat="1" x14ac:dyDescent="0.45">
      <c r="A134" s="7"/>
      <c r="B134" s="4"/>
      <c r="C134" s="4"/>
      <c r="D134" s="4"/>
      <c r="E134" s="4"/>
      <c r="F134" s="4"/>
      <c r="G134" s="4"/>
      <c r="H134" s="4"/>
      <c r="I134" s="4"/>
      <c r="J134" s="4"/>
      <c r="K134" s="4"/>
      <c r="L134" s="4"/>
      <c r="M134" s="4"/>
      <c r="N134" s="3"/>
      <c r="O134" s="3"/>
      <c r="P134" s="5"/>
      <c r="Q134" s="25" t="str">
        <f t="shared" si="2"/>
        <v>N/A</v>
      </c>
      <c r="R134" s="4"/>
      <c r="S134" s="4"/>
      <c r="T134" s="4"/>
      <c r="U134" s="4"/>
      <c r="V134" s="4"/>
      <c r="W134" s="4"/>
      <c r="X134" s="2"/>
      <c r="Y134" s="4"/>
      <c r="Z134" s="4"/>
    </row>
    <row r="135" spans="1:26" s="6" customFormat="1" x14ac:dyDescent="0.45">
      <c r="A135" s="7"/>
      <c r="B135" s="4"/>
      <c r="C135" s="4"/>
      <c r="D135" s="4"/>
      <c r="E135" s="4"/>
      <c r="F135" s="4"/>
      <c r="G135" s="4"/>
      <c r="H135" s="4"/>
      <c r="I135" s="4"/>
      <c r="J135" s="4"/>
      <c r="K135" s="4"/>
      <c r="L135" s="4"/>
      <c r="M135" s="4"/>
      <c r="N135" s="3"/>
      <c r="O135" s="3"/>
      <c r="P135" s="5"/>
      <c r="Q135" s="25" t="str">
        <f t="shared" si="2"/>
        <v>N/A</v>
      </c>
      <c r="R135" s="4"/>
      <c r="S135" s="4"/>
      <c r="T135" s="4"/>
      <c r="U135" s="4"/>
      <c r="V135" s="4"/>
      <c r="W135" s="4"/>
      <c r="X135" s="2"/>
      <c r="Y135" s="4"/>
      <c r="Z135" s="4"/>
    </row>
    <row r="136" spans="1:26" s="6" customFormat="1" x14ac:dyDescent="0.45">
      <c r="A136" s="7"/>
      <c r="B136" s="4"/>
      <c r="C136" s="4"/>
      <c r="D136" s="4"/>
      <c r="E136" s="4"/>
      <c r="F136" s="4"/>
      <c r="G136" s="4"/>
      <c r="H136" s="4"/>
      <c r="I136" s="4"/>
      <c r="J136" s="4"/>
      <c r="K136" s="4"/>
      <c r="L136" s="4"/>
      <c r="M136" s="4"/>
      <c r="N136" s="3"/>
      <c r="O136" s="3"/>
      <c r="P136" s="5"/>
      <c r="Q136" s="25" t="str">
        <f t="shared" si="2"/>
        <v>N/A</v>
      </c>
      <c r="R136" s="4"/>
      <c r="S136" s="4"/>
      <c r="T136" s="4"/>
      <c r="U136" s="4"/>
      <c r="V136" s="4"/>
      <c r="W136" s="4"/>
      <c r="X136" s="2"/>
      <c r="Y136" s="4"/>
      <c r="Z136" s="4"/>
    </row>
    <row r="137" spans="1:26" s="6" customFormat="1" x14ac:dyDescent="0.45">
      <c r="A137" s="7"/>
      <c r="B137" s="4"/>
      <c r="C137" s="4"/>
      <c r="D137" s="4"/>
      <c r="E137" s="4"/>
      <c r="F137" s="4"/>
      <c r="G137" s="4"/>
      <c r="H137" s="4"/>
      <c r="I137" s="4"/>
      <c r="J137" s="4"/>
      <c r="K137" s="4"/>
      <c r="L137" s="4"/>
      <c r="M137" s="4"/>
      <c r="N137" s="3"/>
      <c r="O137" s="3"/>
      <c r="P137" s="5"/>
      <c r="Q137" s="25" t="str">
        <f t="shared" si="2"/>
        <v>N/A</v>
      </c>
      <c r="R137" s="4"/>
      <c r="S137" s="4"/>
      <c r="T137" s="4"/>
      <c r="U137" s="4"/>
      <c r="V137" s="4"/>
      <c r="W137" s="4"/>
      <c r="X137" s="2"/>
      <c r="Y137" s="4"/>
      <c r="Z137" s="4"/>
    </row>
    <row r="138" spans="1:26" s="6" customFormat="1" x14ac:dyDescent="0.45">
      <c r="A138" s="7"/>
      <c r="B138" s="4"/>
      <c r="C138" s="4"/>
      <c r="D138" s="4"/>
      <c r="E138" s="4"/>
      <c r="F138" s="4"/>
      <c r="G138" s="4"/>
      <c r="H138" s="4"/>
      <c r="I138" s="4"/>
      <c r="J138" s="4"/>
      <c r="K138" s="4"/>
      <c r="L138" s="4"/>
      <c r="M138" s="4"/>
      <c r="N138" s="3"/>
      <c r="O138" s="3"/>
      <c r="P138" s="5"/>
      <c r="Q138" s="25" t="str">
        <f t="shared" si="2"/>
        <v>N/A</v>
      </c>
      <c r="R138" s="4"/>
      <c r="S138" s="4"/>
      <c r="T138" s="4"/>
      <c r="U138" s="4"/>
      <c r="V138" s="4"/>
      <c r="W138" s="4"/>
      <c r="X138" s="2"/>
      <c r="Y138" s="4"/>
      <c r="Z138" s="4"/>
    </row>
    <row r="139" spans="1:26" s="6" customFormat="1" x14ac:dyDescent="0.45">
      <c r="A139" s="7"/>
      <c r="B139" s="4"/>
      <c r="C139" s="4"/>
      <c r="D139" s="4"/>
      <c r="E139" s="4"/>
      <c r="F139" s="4"/>
      <c r="G139" s="4"/>
      <c r="H139" s="4"/>
      <c r="I139" s="4"/>
      <c r="J139" s="4"/>
      <c r="K139" s="4"/>
      <c r="L139" s="4"/>
      <c r="M139" s="4"/>
      <c r="N139" s="3"/>
      <c r="O139" s="3"/>
      <c r="P139" s="5"/>
      <c r="Q139" s="25" t="str">
        <f t="shared" si="2"/>
        <v>N/A</v>
      </c>
      <c r="R139" s="4"/>
      <c r="S139" s="4"/>
      <c r="T139" s="4"/>
      <c r="U139" s="4"/>
      <c r="V139" s="4"/>
      <c r="W139" s="4"/>
      <c r="X139" s="2"/>
      <c r="Y139" s="4"/>
      <c r="Z139" s="4"/>
    </row>
    <row r="140" spans="1:26" s="6" customFormat="1" x14ac:dyDescent="0.45">
      <c r="A140" s="7"/>
      <c r="B140" s="4"/>
      <c r="C140" s="4"/>
      <c r="D140" s="4"/>
      <c r="E140" s="4"/>
      <c r="F140" s="4"/>
      <c r="G140" s="4"/>
      <c r="H140" s="4"/>
      <c r="I140" s="4"/>
      <c r="J140" s="4"/>
      <c r="K140" s="4"/>
      <c r="L140" s="4"/>
      <c r="M140" s="4"/>
      <c r="N140" s="3"/>
      <c r="O140" s="3"/>
      <c r="P140" s="5"/>
      <c r="Q140" s="25" t="str">
        <f t="shared" si="2"/>
        <v>N/A</v>
      </c>
      <c r="R140" s="4"/>
      <c r="S140" s="4"/>
      <c r="T140" s="4"/>
      <c r="U140" s="4"/>
      <c r="V140" s="4"/>
      <c r="W140" s="4"/>
      <c r="X140" s="2"/>
      <c r="Y140" s="4"/>
      <c r="Z140" s="4"/>
    </row>
    <row r="141" spans="1:26" s="6" customFormat="1" x14ac:dyDescent="0.45">
      <c r="A141" s="7"/>
      <c r="B141" s="4"/>
      <c r="C141" s="4"/>
      <c r="D141" s="4"/>
      <c r="E141" s="4"/>
      <c r="F141" s="4"/>
      <c r="G141" s="4"/>
      <c r="H141" s="4"/>
      <c r="I141" s="4"/>
      <c r="J141" s="4"/>
      <c r="K141" s="4"/>
      <c r="L141" s="4"/>
      <c r="M141" s="4"/>
      <c r="N141" s="3"/>
      <c r="O141" s="3"/>
      <c r="P141" s="5"/>
      <c r="Q141" s="25" t="str">
        <f t="shared" si="2"/>
        <v>N/A</v>
      </c>
      <c r="R141" s="4"/>
      <c r="S141" s="4"/>
      <c r="T141" s="4"/>
      <c r="U141" s="4"/>
      <c r="V141" s="4"/>
      <c r="W141" s="4"/>
      <c r="X141" s="2"/>
      <c r="Y141" s="4"/>
      <c r="Z141" s="4"/>
    </row>
    <row r="142" spans="1:26" s="6" customFormat="1" x14ac:dyDescent="0.45">
      <c r="B142" s="2"/>
      <c r="C142" s="2"/>
      <c r="D142" s="2"/>
      <c r="E142" s="2"/>
      <c r="F142" s="2"/>
      <c r="G142" s="2"/>
      <c r="H142" s="2"/>
      <c r="I142" s="2"/>
      <c r="J142" s="2"/>
      <c r="K142" s="2"/>
      <c r="L142" s="2"/>
      <c r="M142" s="2"/>
      <c r="N142" s="3"/>
      <c r="O142" s="3"/>
      <c r="P142" s="5"/>
      <c r="Q142" s="25" t="str">
        <f t="shared" si="2"/>
        <v>N/A</v>
      </c>
      <c r="R142" s="2"/>
      <c r="S142" s="2"/>
      <c r="T142" s="2"/>
      <c r="U142" s="2"/>
      <c r="V142" s="2"/>
      <c r="W142" s="4"/>
      <c r="X142" s="2"/>
      <c r="Y142" s="4"/>
      <c r="Z142" s="2"/>
    </row>
    <row r="143" spans="1:26" s="6" customFormat="1" x14ac:dyDescent="0.45">
      <c r="B143" s="2"/>
      <c r="C143" s="2"/>
      <c r="D143" s="2"/>
      <c r="E143" s="2"/>
      <c r="F143" s="2"/>
      <c r="G143" s="2"/>
      <c r="H143" s="2"/>
      <c r="I143" s="2"/>
      <c r="J143" s="2"/>
      <c r="K143" s="2"/>
      <c r="L143" s="2"/>
      <c r="M143" s="2"/>
      <c r="N143" s="3"/>
      <c r="O143" s="3"/>
      <c r="P143" s="5"/>
      <c r="Q143" s="25" t="str">
        <f t="shared" si="2"/>
        <v>N/A</v>
      </c>
      <c r="R143" s="2"/>
      <c r="S143" s="2"/>
      <c r="T143" s="2"/>
      <c r="U143" s="2"/>
      <c r="V143" s="2"/>
      <c r="W143" s="4"/>
      <c r="X143" s="2"/>
      <c r="Y143" s="4"/>
      <c r="Z143" s="4"/>
    </row>
    <row r="144" spans="1:26" s="6" customFormat="1" x14ac:dyDescent="0.45">
      <c r="B144" s="2"/>
      <c r="C144" s="2"/>
      <c r="D144" s="2"/>
      <c r="E144" s="2"/>
      <c r="F144" s="2"/>
      <c r="G144" s="2"/>
      <c r="H144" s="2"/>
      <c r="I144" s="2"/>
      <c r="J144" s="2"/>
      <c r="K144" s="2"/>
      <c r="L144" s="2"/>
      <c r="M144" s="2"/>
      <c r="N144" s="3"/>
      <c r="O144" s="3"/>
      <c r="P144" s="5"/>
      <c r="Q144" s="25" t="str">
        <f t="shared" si="2"/>
        <v>N/A</v>
      </c>
      <c r="R144" s="2"/>
      <c r="S144" s="2"/>
      <c r="T144" s="2"/>
      <c r="U144" s="2"/>
      <c r="V144" s="2"/>
      <c r="W144" s="4"/>
      <c r="X144" s="2"/>
      <c r="Y144" s="4"/>
      <c r="Z144" s="2"/>
    </row>
    <row r="145" spans="2:26" s="6" customFormat="1" x14ac:dyDescent="0.45">
      <c r="B145" s="2"/>
      <c r="C145" s="2"/>
      <c r="D145" s="2"/>
      <c r="E145" s="2"/>
      <c r="F145" s="2"/>
      <c r="G145" s="2"/>
      <c r="H145" s="2"/>
      <c r="I145" s="2"/>
      <c r="J145" s="2"/>
      <c r="K145" s="2"/>
      <c r="L145" s="2"/>
      <c r="M145" s="2"/>
      <c r="N145" s="3"/>
      <c r="O145" s="3"/>
      <c r="P145" s="5"/>
      <c r="Q145" s="25" t="str">
        <f t="shared" si="2"/>
        <v>N/A</v>
      </c>
      <c r="R145" s="2"/>
      <c r="S145" s="2"/>
      <c r="T145" s="2"/>
      <c r="U145" s="2"/>
      <c r="V145" s="2"/>
      <c r="W145" s="4"/>
      <c r="X145" s="2"/>
      <c r="Y145" s="4"/>
      <c r="Z145" s="4"/>
    </row>
    <row r="146" spans="2:26" s="6" customFormat="1" x14ac:dyDescent="0.45">
      <c r="B146" s="2"/>
      <c r="C146" s="2"/>
      <c r="D146" s="2"/>
      <c r="E146" s="2"/>
      <c r="F146" s="2"/>
      <c r="G146" s="2"/>
      <c r="H146" s="2"/>
      <c r="I146" s="2"/>
      <c r="J146" s="2"/>
      <c r="K146" s="2"/>
      <c r="L146" s="2"/>
      <c r="M146" s="2"/>
      <c r="N146" s="3"/>
      <c r="O146" s="3"/>
      <c r="P146" s="5"/>
      <c r="Q146" s="25" t="str">
        <f t="shared" si="2"/>
        <v>N/A</v>
      </c>
      <c r="R146" s="2"/>
      <c r="S146" s="2"/>
      <c r="T146" s="2"/>
      <c r="U146" s="2"/>
      <c r="V146" s="2"/>
      <c r="W146" s="4"/>
      <c r="X146" s="2"/>
      <c r="Y146" s="4"/>
      <c r="Z146" s="2"/>
    </row>
    <row r="147" spans="2:26" s="6" customFormat="1" x14ac:dyDescent="0.45">
      <c r="B147" s="2"/>
      <c r="C147" s="2"/>
      <c r="D147" s="2"/>
      <c r="E147" s="2"/>
      <c r="F147" s="2"/>
      <c r="G147" s="2"/>
      <c r="H147" s="2"/>
      <c r="I147" s="2"/>
      <c r="J147" s="2"/>
      <c r="K147" s="2"/>
      <c r="L147" s="2"/>
      <c r="M147" s="2"/>
      <c r="N147" s="3"/>
      <c r="O147" s="3"/>
      <c r="P147" s="5"/>
      <c r="Q147" s="25" t="str">
        <f t="shared" si="2"/>
        <v>N/A</v>
      </c>
      <c r="R147" s="2"/>
      <c r="S147" s="2"/>
      <c r="T147" s="2"/>
      <c r="U147" s="2"/>
      <c r="V147" s="2"/>
      <c r="W147" s="4"/>
      <c r="X147" s="2"/>
      <c r="Y147" s="4"/>
      <c r="Z147" s="2"/>
    </row>
    <row r="148" spans="2:26" s="6" customFormat="1" x14ac:dyDescent="0.45">
      <c r="B148" s="2"/>
      <c r="C148" s="2"/>
      <c r="D148" s="2"/>
      <c r="E148" s="2"/>
      <c r="F148" s="2"/>
      <c r="G148" s="2"/>
      <c r="H148" s="2"/>
      <c r="I148" s="2"/>
      <c r="J148" s="2"/>
      <c r="K148" s="2"/>
      <c r="L148" s="2"/>
      <c r="M148" s="2"/>
      <c r="N148" s="3"/>
      <c r="O148" s="3"/>
      <c r="P148" s="5"/>
      <c r="Q148" s="25" t="str">
        <f t="shared" si="2"/>
        <v>N/A</v>
      </c>
      <c r="R148" s="2"/>
      <c r="S148" s="2"/>
      <c r="T148" s="2"/>
      <c r="U148" s="2"/>
      <c r="V148" s="2"/>
      <c r="W148" s="4"/>
      <c r="X148" s="2"/>
      <c r="Y148" s="4"/>
      <c r="Z148" s="4"/>
    </row>
    <row r="149" spans="2:26" s="6" customFormat="1" x14ac:dyDescent="0.45">
      <c r="B149" s="4"/>
      <c r="C149" s="4"/>
      <c r="D149" s="4"/>
      <c r="E149" s="4"/>
      <c r="F149" s="4"/>
      <c r="G149" s="4"/>
      <c r="H149" s="4"/>
      <c r="I149" s="4"/>
      <c r="J149" s="4"/>
      <c r="K149" s="4"/>
      <c r="L149" s="4"/>
      <c r="M149" s="4"/>
      <c r="N149" s="3"/>
      <c r="O149" s="3"/>
      <c r="P149" s="5"/>
      <c r="Q149" s="25" t="str">
        <f t="shared" si="2"/>
        <v>N/A</v>
      </c>
      <c r="R149" s="4"/>
      <c r="S149" s="4"/>
      <c r="T149" s="4"/>
      <c r="U149" s="4"/>
      <c r="V149" s="4"/>
      <c r="W149" s="4"/>
      <c r="X149" s="4"/>
      <c r="Y149" s="4"/>
      <c r="Z149" s="4"/>
    </row>
    <row r="150" spans="2:26" s="6" customFormat="1" x14ac:dyDescent="0.45">
      <c r="B150" s="2"/>
      <c r="C150" s="2"/>
      <c r="D150" s="2"/>
      <c r="E150" s="2"/>
      <c r="F150" s="2"/>
      <c r="G150" s="2"/>
      <c r="H150" s="2"/>
      <c r="I150" s="2"/>
      <c r="J150" s="2"/>
      <c r="K150" s="2"/>
      <c r="L150" s="2"/>
      <c r="M150" s="2"/>
      <c r="N150" s="3"/>
      <c r="O150" s="3"/>
      <c r="P150" s="5"/>
      <c r="Q150" s="25" t="str">
        <f t="shared" si="2"/>
        <v>N/A</v>
      </c>
      <c r="R150" s="2"/>
      <c r="S150" s="2"/>
      <c r="T150" s="2"/>
      <c r="U150" s="2"/>
      <c r="V150" s="2"/>
      <c r="W150" s="4"/>
      <c r="X150" s="2"/>
      <c r="Y150" s="4"/>
      <c r="Z150" s="2"/>
    </row>
    <row r="151" spans="2:26" s="6" customFormat="1" x14ac:dyDescent="0.45">
      <c r="B151" s="2"/>
      <c r="C151" s="2"/>
      <c r="D151" s="2"/>
      <c r="E151" s="2"/>
      <c r="F151" s="2"/>
      <c r="G151" s="2"/>
      <c r="H151" s="2"/>
      <c r="I151" s="2"/>
      <c r="J151" s="2"/>
      <c r="K151" s="2"/>
      <c r="L151" s="2"/>
      <c r="M151" s="2"/>
      <c r="N151" s="3"/>
      <c r="O151" s="3"/>
      <c r="P151" s="5"/>
      <c r="Q151" s="25" t="str">
        <f t="shared" si="2"/>
        <v>N/A</v>
      </c>
      <c r="R151" s="2"/>
      <c r="S151" s="2"/>
      <c r="T151" s="2"/>
      <c r="U151" s="2"/>
      <c r="V151" s="2"/>
      <c r="W151" s="4"/>
      <c r="X151" s="2"/>
      <c r="Y151" s="4"/>
      <c r="Z151" s="2"/>
    </row>
    <row r="152" spans="2:26" s="6" customFormat="1" x14ac:dyDescent="0.45">
      <c r="B152" s="2"/>
      <c r="C152" s="2"/>
      <c r="D152" s="2"/>
      <c r="E152" s="2"/>
      <c r="F152" s="2"/>
      <c r="G152" s="2"/>
      <c r="H152" s="2"/>
      <c r="I152" s="2"/>
      <c r="J152" s="2"/>
      <c r="K152" s="2"/>
      <c r="L152" s="2"/>
      <c r="M152" s="2"/>
      <c r="N152" s="3"/>
      <c r="O152" s="3"/>
      <c r="P152" s="5"/>
      <c r="Q152" s="25" t="str">
        <f t="shared" si="2"/>
        <v>N/A</v>
      </c>
      <c r="R152" s="2"/>
      <c r="S152" s="2"/>
      <c r="T152" s="2"/>
      <c r="U152" s="2"/>
      <c r="V152" s="2"/>
      <c r="W152" s="4"/>
      <c r="X152" s="2"/>
      <c r="Y152" s="4"/>
      <c r="Z152" s="2"/>
    </row>
    <row r="153" spans="2:26" s="6" customFormat="1" x14ac:dyDescent="0.45">
      <c r="B153" s="2"/>
      <c r="C153" s="2"/>
      <c r="D153" s="2"/>
      <c r="E153" s="2"/>
      <c r="F153" s="2"/>
      <c r="G153" s="2"/>
      <c r="H153" s="2"/>
      <c r="I153" s="2"/>
      <c r="J153" s="2"/>
      <c r="K153" s="2"/>
      <c r="L153" s="2"/>
      <c r="M153" s="2"/>
      <c r="N153" s="3"/>
      <c r="O153" s="3"/>
      <c r="P153" s="5"/>
      <c r="Q153" s="25" t="str">
        <f t="shared" si="2"/>
        <v>N/A</v>
      </c>
      <c r="R153" s="2"/>
      <c r="S153" s="2"/>
      <c r="T153" s="2"/>
      <c r="U153" s="2"/>
      <c r="V153" s="2"/>
      <c r="W153" s="4"/>
      <c r="X153" s="2"/>
      <c r="Y153" s="4"/>
      <c r="Z153" s="2"/>
    </row>
    <row r="154" spans="2:26" s="6" customFormat="1" x14ac:dyDescent="0.45">
      <c r="B154" s="2"/>
      <c r="C154" s="2"/>
      <c r="D154" s="2"/>
      <c r="E154" s="2"/>
      <c r="F154" s="2"/>
      <c r="G154" s="2"/>
      <c r="H154" s="2"/>
      <c r="I154" s="2"/>
      <c r="J154" s="2"/>
      <c r="K154" s="2"/>
      <c r="L154" s="2"/>
      <c r="M154" s="2"/>
      <c r="N154" s="3"/>
      <c r="O154" s="3"/>
      <c r="P154" s="5"/>
      <c r="Q154" s="25" t="str">
        <f t="shared" si="2"/>
        <v>N/A</v>
      </c>
      <c r="R154" s="2"/>
      <c r="S154" s="2"/>
      <c r="T154" s="2"/>
      <c r="U154" s="2"/>
      <c r="V154" s="2"/>
      <c r="W154" s="4"/>
      <c r="X154" s="2"/>
      <c r="Y154" s="4"/>
      <c r="Z154" s="2"/>
    </row>
    <row r="155" spans="2:26" s="6" customFormat="1" x14ac:dyDescent="0.45">
      <c r="B155" s="2"/>
      <c r="C155" s="2"/>
      <c r="D155" s="2"/>
      <c r="E155" s="2"/>
      <c r="F155" s="2"/>
      <c r="G155" s="2"/>
      <c r="H155" s="2"/>
      <c r="I155" s="2"/>
      <c r="J155" s="2"/>
      <c r="K155" s="2"/>
      <c r="L155" s="2"/>
      <c r="M155" s="2"/>
      <c r="N155" s="3"/>
      <c r="O155" s="3"/>
      <c r="P155" s="5"/>
      <c r="Q155" s="25" t="str">
        <f t="shared" si="2"/>
        <v>N/A</v>
      </c>
      <c r="R155" s="2"/>
      <c r="S155" s="2"/>
      <c r="T155" s="2"/>
      <c r="U155" s="2"/>
      <c r="V155" s="2"/>
      <c r="W155" s="4"/>
      <c r="X155" s="2"/>
      <c r="Y155" s="4"/>
      <c r="Z155" s="2"/>
    </row>
    <row r="156" spans="2:26" s="6" customFormat="1" x14ac:dyDescent="0.45">
      <c r="B156" s="2"/>
      <c r="C156" s="2"/>
      <c r="D156" s="2"/>
      <c r="E156" s="2"/>
      <c r="F156" s="2"/>
      <c r="G156" s="2"/>
      <c r="H156" s="2"/>
      <c r="I156" s="2"/>
      <c r="J156" s="2"/>
      <c r="K156" s="2"/>
      <c r="L156" s="2"/>
      <c r="M156" s="2"/>
      <c r="N156" s="3"/>
      <c r="O156" s="3"/>
      <c r="P156" s="5"/>
      <c r="Q156" s="25" t="str">
        <f t="shared" si="2"/>
        <v>N/A</v>
      </c>
      <c r="R156" s="2"/>
      <c r="S156" s="2"/>
      <c r="T156" s="2"/>
      <c r="U156" s="2"/>
      <c r="V156" s="2"/>
      <c r="W156" s="4"/>
      <c r="X156" s="2"/>
      <c r="Y156" s="4"/>
      <c r="Z156" s="2"/>
    </row>
    <row r="157" spans="2:26" s="6" customFormat="1" x14ac:dyDescent="0.45">
      <c r="B157" s="2"/>
      <c r="C157" s="2"/>
      <c r="D157" s="2"/>
      <c r="E157" s="2"/>
      <c r="F157" s="2"/>
      <c r="G157" s="2"/>
      <c r="H157" s="2"/>
      <c r="I157" s="2"/>
      <c r="J157" s="2"/>
      <c r="K157" s="2"/>
      <c r="L157" s="2"/>
      <c r="M157" s="2"/>
      <c r="N157" s="3"/>
      <c r="O157" s="3"/>
      <c r="P157" s="5"/>
      <c r="Q157" s="25" t="str">
        <f t="shared" si="2"/>
        <v>N/A</v>
      </c>
      <c r="R157" s="2"/>
      <c r="S157" s="2"/>
      <c r="T157" s="2"/>
      <c r="U157" s="2"/>
      <c r="V157" s="2"/>
      <c r="W157" s="4"/>
      <c r="X157" s="2"/>
      <c r="Y157" s="4"/>
      <c r="Z157" s="4"/>
    </row>
    <row r="158" spans="2:26" s="6" customFormat="1" x14ac:dyDescent="0.45">
      <c r="B158" s="2"/>
      <c r="C158" s="2"/>
      <c r="D158" s="2"/>
      <c r="E158" s="2"/>
      <c r="F158" s="2"/>
      <c r="G158" s="2"/>
      <c r="H158" s="2"/>
      <c r="I158" s="2"/>
      <c r="J158" s="2"/>
      <c r="K158" s="2"/>
      <c r="L158" s="2"/>
      <c r="M158" s="2"/>
      <c r="N158" s="3"/>
      <c r="O158" s="3"/>
      <c r="P158" s="5"/>
      <c r="Q158" s="25" t="str">
        <f t="shared" si="2"/>
        <v>N/A</v>
      </c>
      <c r="R158" s="2"/>
      <c r="S158" s="2"/>
      <c r="T158" s="2"/>
      <c r="U158" s="2"/>
      <c r="V158" s="2"/>
      <c r="W158" s="4"/>
      <c r="X158" s="2"/>
      <c r="Y158" s="4"/>
      <c r="Z158" s="2"/>
    </row>
    <row r="159" spans="2:26" s="6" customFormat="1" x14ac:dyDescent="0.45">
      <c r="B159" s="2"/>
      <c r="C159" s="2"/>
      <c r="D159" s="2"/>
      <c r="E159" s="2"/>
      <c r="F159" s="2"/>
      <c r="G159" s="2"/>
      <c r="H159" s="2"/>
      <c r="I159" s="2"/>
      <c r="J159" s="2"/>
      <c r="K159" s="2"/>
      <c r="L159" s="2"/>
      <c r="M159" s="2"/>
      <c r="N159" s="3"/>
      <c r="O159" s="3"/>
      <c r="P159" s="5"/>
      <c r="Q159" s="25" t="str">
        <f t="shared" si="2"/>
        <v>N/A</v>
      </c>
      <c r="R159" s="2"/>
      <c r="S159" s="2"/>
      <c r="T159" s="2"/>
      <c r="U159" s="2"/>
      <c r="V159" s="2"/>
      <c r="W159" s="4"/>
      <c r="X159" s="2"/>
      <c r="Y159" s="4"/>
      <c r="Z159" s="2"/>
    </row>
    <row r="160" spans="2:26" s="6" customFormat="1" x14ac:dyDescent="0.45">
      <c r="B160" s="2"/>
      <c r="C160" s="2"/>
      <c r="D160" s="2"/>
      <c r="E160" s="2"/>
      <c r="F160" s="2"/>
      <c r="G160" s="2"/>
      <c r="H160" s="2"/>
      <c r="I160" s="2"/>
      <c r="J160" s="2"/>
      <c r="K160" s="2"/>
      <c r="L160" s="2"/>
      <c r="M160" s="2"/>
      <c r="N160" s="3"/>
      <c r="O160" s="3"/>
      <c r="P160" s="5"/>
      <c r="Q160" s="25" t="str">
        <f t="shared" si="2"/>
        <v>N/A</v>
      </c>
      <c r="R160" s="2"/>
      <c r="S160" s="2"/>
      <c r="T160" s="2"/>
      <c r="U160" s="2"/>
      <c r="V160" s="2"/>
      <c r="W160" s="4"/>
      <c r="X160" s="2"/>
      <c r="Y160" s="4"/>
      <c r="Z160" s="2"/>
    </row>
    <row r="161" spans="2:26" s="6" customFormat="1" x14ac:dyDescent="0.45">
      <c r="B161" s="2"/>
      <c r="C161" s="2"/>
      <c r="D161" s="2"/>
      <c r="E161" s="2"/>
      <c r="F161" s="2"/>
      <c r="G161" s="2"/>
      <c r="H161" s="2"/>
      <c r="I161" s="2"/>
      <c r="J161" s="2"/>
      <c r="K161" s="2"/>
      <c r="L161" s="2"/>
      <c r="M161" s="2"/>
      <c r="N161" s="3"/>
      <c r="O161" s="3"/>
      <c r="P161" s="5"/>
      <c r="Q161" s="25" t="str">
        <f t="shared" si="2"/>
        <v>N/A</v>
      </c>
      <c r="R161" s="2"/>
      <c r="S161" s="2"/>
      <c r="T161" s="2"/>
      <c r="U161" s="2"/>
      <c r="V161" s="2"/>
      <c r="W161" s="4"/>
      <c r="X161" s="2"/>
      <c r="Y161" s="4"/>
      <c r="Z161" s="4"/>
    </row>
    <row r="162" spans="2:26" s="6" customFormat="1" x14ac:dyDescent="0.45">
      <c r="B162" s="2"/>
      <c r="C162" s="2"/>
      <c r="D162" s="2"/>
      <c r="E162" s="2"/>
      <c r="F162" s="2"/>
      <c r="G162" s="2"/>
      <c r="H162" s="2"/>
      <c r="I162" s="2"/>
      <c r="J162" s="2"/>
      <c r="K162" s="2"/>
      <c r="L162" s="2"/>
      <c r="M162" s="2"/>
      <c r="N162" s="3"/>
      <c r="O162" s="3"/>
      <c r="P162" s="5"/>
      <c r="Q162" s="25" t="str">
        <f t="shared" si="2"/>
        <v>N/A</v>
      </c>
      <c r="R162" s="2"/>
      <c r="S162" s="2"/>
      <c r="T162" s="2"/>
      <c r="U162" s="2"/>
      <c r="V162" s="2"/>
      <c r="W162" s="4"/>
      <c r="X162" s="2"/>
      <c r="Y162" s="4"/>
      <c r="Z162" s="2"/>
    </row>
    <row r="163" spans="2:26" s="6" customFormat="1" x14ac:dyDescent="0.45">
      <c r="B163" s="2"/>
      <c r="C163" s="2"/>
      <c r="D163" s="2"/>
      <c r="E163" s="2"/>
      <c r="F163" s="2"/>
      <c r="G163" s="2"/>
      <c r="H163" s="2"/>
      <c r="I163" s="2"/>
      <c r="J163" s="2"/>
      <c r="K163" s="2"/>
      <c r="L163" s="2"/>
      <c r="M163" s="2"/>
      <c r="N163" s="3"/>
      <c r="O163" s="3"/>
      <c r="P163" s="5"/>
      <c r="Q163" s="25" t="str">
        <f t="shared" si="2"/>
        <v>N/A</v>
      </c>
      <c r="R163" s="2"/>
      <c r="S163" s="2"/>
      <c r="T163" s="2"/>
      <c r="U163" s="2"/>
      <c r="V163" s="2"/>
      <c r="W163" s="4"/>
      <c r="X163" s="2"/>
      <c r="Y163" s="4"/>
      <c r="Z163" s="2"/>
    </row>
    <row r="164" spans="2:26" s="6" customFormat="1" x14ac:dyDescent="0.45">
      <c r="B164" s="2"/>
      <c r="C164" s="2"/>
      <c r="D164" s="2"/>
      <c r="E164" s="2"/>
      <c r="F164" s="2"/>
      <c r="G164" s="2"/>
      <c r="H164" s="2"/>
      <c r="I164" s="2"/>
      <c r="J164" s="2"/>
      <c r="K164" s="2"/>
      <c r="L164" s="2"/>
      <c r="M164" s="2"/>
      <c r="N164" s="3"/>
      <c r="O164" s="3"/>
      <c r="P164" s="5"/>
      <c r="Q164" s="25" t="str">
        <f t="shared" si="2"/>
        <v>N/A</v>
      </c>
      <c r="R164" s="2"/>
      <c r="S164" s="2"/>
      <c r="T164" s="2"/>
      <c r="U164" s="2"/>
      <c r="V164" s="2"/>
      <c r="W164" s="4"/>
      <c r="X164" s="2"/>
      <c r="Y164" s="4"/>
      <c r="Z164" s="2"/>
    </row>
    <row r="165" spans="2:26" s="6" customFormat="1" x14ac:dyDescent="0.45">
      <c r="B165" s="2"/>
      <c r="C165" s="2"/>
      <c r="D165" s="2"/>
      <c r="E165" s="2"/>
      <c r="F165" s="2"/>
      <c r="G165" s="2"/>
      <c r="H165" s="2"/>
      <c r="I165" s="2"/>
      <c r="J165" s="2"/>
      <c r="K165" s="2"/>
      <c r="L165" s="2"/>
      <c r="M165" s="2"/>
      <c r="N165" s="3"/>
      <c r="O165" s="3"/>
      <c r="P165" s="5"/>
      <c r="Q165" s="25" t="str">
        <f t="shared" si="2"/>
        <v>N/A</v>
      </c>
      <c r="R165" s="2"/>
      <c r="S165" s="2"/>
      <c r="T165" s="2"/>
      <c r="U165" s="2"/>
      <c r="V165" s="2"/>
      <c r="W165" s="4"/>
      <c r="X165" s="2"/>
      <c r="Y165" s="4"/>
      <c r="Z165" s="4"/>
    </row>
    <row r="166" spans="2:26" s="6" customFormat="1" x14ac:dyDescent="0.45">
      <c r="B166" s="2"/>
      <c r="C166" s="2"/>
      <c r="D166" s="2"/>
      <c r="E166" s="2"/>
      <c r="F166" s="2"/>
      <c r="G166" s="2"/>
      <c r="H166" s="2"/>
      <c r="I166" s="2"/>
      <c r="J166" s="2"/>
      <c r="K166" s="2"/>
      <c r="L166" s="2"/>
      <c r="M166" s="2"/>
      <c r="N166" s="3"/>
      <c r="O166" s="3"/>
      <c r="P166" s="5"/>
      <c r="Q166" s="25" t="str">
        <f t="shared" si="2"/>
        <v>N/A</v>
      </c>
      <c r="R166" s="2"/>
      <c r="S166" s="2"/>
      <c r="T166" s="2"/>
      <c r="U166" s="2"/>
      <c r="V166" s="2"/>
      <c r="W166" s="4"/>
      <c r="X166" s="2"/>
      <c r="Y166" s="4"/>
      <c r="Z166" s="4"/>
    </row>
    <row r="167" spans="2:26" s="6" customFormat="1" x14ac:dyDescent="0.45">
      <c r="B167" s="2"/>
      <c r="C167" s="2"/>
      <c r="D167" s="2"/>
      <c r="E167" s="2"/>
      <c r="F167" s="2"/>
      <c r="G167" s="2"/>
      <c r="H167" s="2"/>
      <c r="I167" s="2"/>
      <c r="J167" s="2"/>
      <c r="K167" s="2"/>
      <c r="L167" s="2"/>
      <c r="M167" s="2"/>
      <c r="N167" s="3"/>
      <c r="O167" s="3"/>
      <c r="P167" s="5"/>
      <c r="Q167" s="25" t="str">
        <f t="shared" si="2"/>
        <v>N/A</v>
      </c>
      <c r="R167" s="2"/>
      <c r="S167" s="2"/>
      <c r="T167" s="2"/>
      <c r="U167" s="2"/>
      <c r="V167" s="2"/>
      <c r="W167" s="4"/>
      <c r="X167" s="2"/>
      <c r="Y167" s="4"/>
      <c r="Z167" s="2"/>
    </row>
    <row r="168" spans="2:26" s="6" customFormat="1" x14ac:dyDescent="0.45">
      <c r="B168" s="2"/>
      <c r="C168" s="2"/>
      <c r="D168" s="2"/>
      <c r="E168" s="2"/>
      <c r="F168" s="2"/>
      <c r="G168" s="2"/>
      <c r="H168" s="2"/>
      <c r="I168" s="2"/>
      <c r="J168" s="2"/>
      <c r="K168" s="2"/>
      <c r="L168" s="2"/>
      <c r="M168" s="2"/>
      <c r="N168" s="3"/>
      <c r="O168" s="3"/>
      <c r="P168" s="5"/>
      <c r="Q168" s="25" t="str">
        <f t="shared" si="2"/>
        <v>N/A</v>
      </c>
      <c r="R168" s="2"/>
      <c r="S168" s="2"/>
      <c r="T168" s="2"/>
      <c r="U168" s="2"/>
      <c r="V168" s="2"/>
      <c r="W168" s="4"/>
      <c r="X168" s="2"/>
      <c r="Y168" s="4"/>
      <c r="Z168" s="2"/>
    </row>
    <row r="169" spans="2:26" s="6" customFormat="1" x14ac:dyDescent="0.45">
      <c r="B169" s="2"/>
      <c r="C169" s="2"/>
      <c r="D169" s="2"/>
      <c r="E169" s="2"/>
      <c r="F169" s="2"/>
      <c r="G169" s="2"/>
      <c r="H169" s="2"/>
      <c r="I169" s="2"/>
      <c r="J169" s="2"/>
      <c r="K169" s="2"/>
      <c r="L169" s="2"/>
      <c r="M169" s="2"/>
      <c r="N169" s="3"/>
      <c r="O169" s="3"/>
      <c r="P169" s="5"/>
      <c r="Q169" s="25" t="str">
        <f t="shared" si="2"/>
        <v>N/A</v>
      </c>
      <c r="R169" s="2"/>
      <c r="S169" s="2"/>
      <c r="T169" s="2"/>
      <c r="U169" s="2"/>
      <c r="V169" s="2"/>
      <c r="W169" s="4"/>
      <c r="X169" s="2"/>
      <c r="Y169" s="4"/>
      <c r="Z169" s="4"/>
    </row>
    <row r="170" spans="2:26" s="6" customFormat="1" x14ac:dyDescent="0.45">
      <c r="B170" s="2"/>
      <c r="C170" s="2"/>
      <c r="D170" s="2"/>
      <c r="E170" s="2"/>
      <c r="F170" s="2"/>
      <c r="G170" s="2"/>
      <c r="H170" s="2"/>
      <c r="I170" s="2"/>
      <c r="J170" s="2"/>
      <c r="K170" s="2"/>
      <c r="L170" s="2"/>
      <c r="M170" s="2"/>
      <c r="N170" s="3"/>
      <c r="O170" s="3"/>
      <c r="P170" s="5"/>
      <c r="Q170" s="25" t="str">
        <f t="shared" si="2"/>
        <v>N/A</v>
      </c>
      <c r="R170" s="2"/>
      <c r="S170" s="2"/>
      <c r="T170" s="2"/>
      <c r="U170" s="2"/>
      <c r="V170" s="2"/>
      <c r="W170" s="4"/>
      <c r="X170" s="2"/>
      <c r="Y170" s="4"/>
      <c r="Z170" s="2"/>
    </row>
    <row r="171" spans="2:26" s="6" customFormat="1" x14ac:dyDescent="0.45">
      <c r="B171" s="2"/>
      <c r="C171" s="2"/>
      <c r="D171" s="2"/>
      <c r="E171" s="2"/>
      <c r="F171" s="2"/>
      <c r="G171" s="2"/>
      <c r="H171" s="2"/>
      <c r="I171" s="2"/>
      <c r="J171" s="2"/>
      <c r="K171" s="2"/>
      <c r="L171" s="2"/>
      <c r="M171" s="2"/>
      <c r="N171" s="3"/>
      <c r="O171" s="3"/>
      <c r="P171" s="5"/>
      <c r="Q171" s="25" t="str">
        <f t="shared" si="2"/>
        <v>N/A</v>
      </c>
      <c r="R171" s="2"/>
      <c r="S171" s="2"/>
      <c r="T171" s="2"/>
      <c r="U171" s="2"/>
      <c r="V171" s="2"/>
      <c r="W171" s="4"/>
      <c r="X171" s="2"/>
      <c r="Y171" s="4"/>
      <c r="Z171" s="4"/>
    </row>
    <row r="172" spans="2:26" s="6" customFormat="1" x14ac:dyDescent="0.45">
      <c r="B172" s="2"/>
      <c r="C172" s="2"/>
      <c r="D172" s="2"/>
      <c r="E172" s="2"/>
      <c r="F172" s="2"/>
      <c r="G172" s="2"/>
      <c r="H172" s="2"/>
      <c r="I172" s="2"/>
      <c r="J172" s="2"/>
      <c r="K172" s="2"/>
      <c r="L172" s="2"/>
      <c r="M172" s="2"/>
      <c r="N172" s="3"/>
      <c r="O172" s="3"/>
      <c r="P172" s="5"/>
      <c r="Q172" s="25" t="str">
        <f t="shared" si="2"/>
        <v>N/A</v>
      </c>
      <c r="R172" s="2"/>
      <c r="S172" s="2"/>
      <c r="T172" s="2"/>
      <c r="U172" s="2"/>
      <c r="V172" s="2"/>
      <c r="W172" s="4"/>
      <c r="X172" s="2"/>
      <c r="Y172" s="4"/>
      <c r="Z172" s="2"/>
    </row>
    <row r="173" spans="2:26" s="6" customFormat="1" x14ac:dyDescent="0.45">
      <c r="B173" s="2"/>
      <c r="C173" s="2"/>
      <c r="D173" s="2"/>
      <c r="E173" s="2"/>
      <c r="F173" s="2"/>
      <c r="G173" s="2"/>
      <c r="H173" s="2"/>
      <c r="I173" s="2"/>
      <c r="J173" s="2"/>
      <c r="K173" s="2"/>
      <c r="L173" s="2"/>
      <c r="M173" s="2"/>
      <c r="N173" s="3"/>
      <c r="O173" s="3"/>
      <c r="P173" s="5"/>
      <c r="Q173" s="25" t="str">
        <f t="shared" si="2"/>
        <v>N/A</v>
      </c>
      <c r="R173" s="2"/>
      <c r="S173" s="2"/>
      <c r="T173" s="2"/>
      <c r="U173" s="2"/>
      <c r="V173" s="2"/>
      <c r="W173" s="4"/>
      <c r="X173" s="2"/>
      <c r="Y173" s="4"/>
      <c r="Z173" s="4"/>
    </row>
    <row r="174" spans="2:26" s="6" customFormat="1" x14ac:dyDescent="0.45">
      <c r="B174" s="2"/>
      <c r="C174" s="2"/>
      <c r="D174" s="2"/>
      <c r="E174" s="2"/>
      <c r="F174" s="2"/>
      <c r="G174" s="2"/>
      <c r="H174" s="2"/>
      <c r="I174" s="2"/>
      <c r="J174" s="2"/>
      <c r="K174" s="2"/>
      <c r="L174" s="2"/>
      <c r="M174" s="2"/>
      <c r="N174" s="3"/>
      <c r="O174" s="3"/>
      <c r="P174" s="5"/>
      <c r="Q174" s="25" t="str">
        <f t="shared" si="2"/>
        <v>N/A</v>
      </c>
      <c r="R174" s="2"/>
      <c r="S174" s="2"/>
      <c r="T174" s="2"/>
      <c r="U174" s="2"/>
      <c r="V174" s="2"/>
      <c r="W174" s="4"/>
      <c r="X174" s="2"/>
      <c r="Y174" s="4"/>
      <c r="Z174" s="4"/>
    </row>
    <row r="175" spans="2:26" s="6" customFormat="1" x14ac:dyDescent="0.45">
      <c r="B175" s="2"/>
      <c r="C175" s="2"/>
      <c r="D175" s="2"/>
      <c r="E175" s="2"/>
      <c r="F175" s="2"/>
      <c r="G175" s="2"/>
      <c r="H175" s="2"/>
      <c r="I175" s="2"/>
      <c r="J175" s="2"/>
      <c r="K175" s="2"/>
      <c r="L175" s="2"/>
      <c r="M175" s="2"/>
      <c r="N175" s="3"/>
      <c r="O175" s="3"/>
      <c r="P175" s="5"/>
      <c r="Q175" s="25" t="str">
        <f t="shared" si="2"/>
        <v>N/A</v>
      </c>
      <c r="R175" s="2"/>
      <c r="S175" s="2"/>
      <c r="T175" s="2"/>
      <c r="U175" s="2"/>
      <c r="V175" s="2"/>
      <c r="W175" s="4"/>
      <c r="X175" s="2"/>
      <c r="Y175" s="4"/>
      <c r="Z175" s="2"/>
    </row>
    <row r="176" spans="2:26" s="6" customFormat="1" x14ac:dyDescent="0.45">
      <c r="B176" s="2"/>
      <c r="C176" s="2"/>
      <c r="D176" s="2"/>
      <c r="E176" s="2"/>
      <c r="F176" s="2"/>
      <c r="G176" s="2"/>
      <c r="H176" s="2"/>
      <c r="I176" s="2"/>
      <c r="J176" s="2"/>
      <c r="K176" s="2"/>
      <c r="L176" s="2"/>
      <c r="M176" s="2"/>
      <c r="N176" s="3"/>
      <c r="O176" s="3"/>
      <c r="P176" s="5"/>
      <c r="Q176" s="25" t="str">
        <f t="shared" si="2"/>
        <v>N/A</v>
      </c>
      <c r="R176" s="2"/>
      <c r="S176" s="2"/>
      <c r="T176" s="2"/>
      <c r="U176" s="2"/>
      <c r="V176" s="2"/>
      <c r="W176" s="4"/>
      <c r="X176" s="2"/>
      <c r="Y176" s="4"/>
      <c r="Z176" s="2"/>
    </row>
    <row r="177" spans="2:26" s="6" customFormat="1" x14ac:dyDescent="0.45">
      <c r="B177" s="2"/>
      <c r="C177" s="2"/>
      <c r="D177" s="2"/>
      <c r="E177" s="2"/>
      <c r="F177" s="2"/>
      <c r="G177" s="2"/>
      <c r="H177" s="2"/>
      <c r="I177" s="2"/>
      <c r="J177" s="2"/>
      <c r="K177" s="2"/>
      <c r="L177" s="2"/>
      <c r="M177" s="2"/>
      <c r="N177" s="3"/>
      <c r="O177" s="3"/>
      <c r="P177" s="5"/>
      <c r="Q177" s="25" t="str">
        <f t="shared" si="2"/>
        <v>N/A</v>
      </c>
      <c r="R177" s="2"/>
      <c r="S177" s="2"/>
      <c r="T177" s="2"/>
      <c r="U177" s="2"/>
      <c r="V177" s="2"/>
      <c r="W177" s="4"/>
      <c r="X177" s="2"/>
      <c r="Y177" s="4"/>
      <c r="Z177" s="2"/>
    </row>
    <row r="178" spans="2:26" s="6" customFormat="1" x14ac:dyDescent="0.45">
      <c r="B178" s="2"/>
      <c r="C178" s="2"/>
      <c r="D178" s="2"/>
      <c r="E178" s="2"/>
      <c r="F178" s="2"/>
      <c r="G178" s="2"/>
      <c r="H178" s="2"/>
      <c r="I178" s="2"/>
      <c r="J178" s="2"/>
      <c r="K178" s="2"/>
      <c r="L178" s="2"/>
      <c r="M178" s="2"/>
      <c r="N178" s="3"/>
      <c r="O178" s="3"/>
      <c r="P178" s="5"/>
      <c r="Q178" s="25" t="str">
        <f t="shared" si="2"/>
        <v>N/A</v>
      </c>
      <c r="R178" s="2"/>
      <c r="S178" s="2"/>
      <c r="T178" s="2"/>
      <c r="U178" s="2"/>
      <c r="V178" s="2"/>
      <c r="W178" s="4"/>
      <c r="X178" s="2"/>
      <c r="Y178" s="4"/>
      <c r="Z178" s="2"/>
    </row>
    <row r="179" spans="2:26" s="6" customFormat="1" x14ac:dyDescent="0.45">
      <c r="B179" s="2"/>
      <c r="C179" s="2"/>
      <c r="D179" s="2"/>
      <c r="E179" s="2"/>
      <c r="F179" s="2"/>
      <c r="G179" s="2"/>
      <c r="H179" s="2"/>
      <c r="I179" s="2"/>
      <c r="J179" s="2"/>
      <c r="K179" s="2"/>
      <c r="L179" s="2"/>
      <c r="M179" s="2"/>
      <c r="N179" s="3"/>
      <c r="O179" s="3"/>
      <c r="P179" s="5"/>
      <c r="Q179" s="25" t="str">
        <f t="shared" si="2"/>
        <v>N/A</v>
      </c>
      <c r="R179" s="2"/>
      <c r="S179" s="2"/>
      <c r="T179" s="2"/>
      <c r="U179" s="2"/>
      <c r="V179" s="2"/>
      <c r="W179" s="4"/>
      <c r="X179" s="2"/>
      <c r="Y179" s="4"/>
      <c r="Z179" s="2"/>
    </row>
    <row r="180" spans="2:26" s="6" customFormat="1" x14ac:dyDescent="0.45">
      <c r="B180" s="2"/>
      <c r="C180" s="2"/>
      <c r="D180" s="2"/>
      <c r="E180" s="2"/>
      <c r="F180" s="2"/>
      <c r="G180" s="2"/>
      <c r="H180" s="2"/>
      <c r="I180" s="2"/>
      <c r="J180" s="2"/>
      <c r="K180" s="2"/>
      <c r="L180" s="2"/>
      <c r="M180" s="2"/>
      <c r="N180" s="3"/>
      <c r="O180" s="3"/>
      <c r="P180" s="5"/>
      <c r="Q180" s="25" t="str">
        <f t="shared" si="2"/>
        <v>N/A</v>
      </c>
      <c r="R180" s="2"/>
      <c r="S180" s="2"/>
      <c r="T180" s="2"/>
      <c r="U180" s="2"/>
      <c r="V180" s="2"/>
      <c r="W180" s="4"/>
      <c r="X180" s="2"/>
      <c r="Y180" s="4"/>
      <c r="Z180" s="2"/>
    </row>
    <row r="181" spans="2:26" s="6" customFormat="1" x14ac:dyDescent="0.45">
      <c r="B181" s="2"/>
      <c r="C181" s="2"/>
      <c r="D181" s="2"/>
      <c r="E181" s="2"/>
      <c r="F181" s="2"/>
      <c r="G181" s="2"/>
      <c r="H181" s="2"/>
      <c r="I181" s="2"/>
      <c r="J181" s="2"/>
      <c r="K181" s="2"/>
      <c r="L181" s="2"/>
      <c r="M181" s="2"/>
      <c r="N181" s="3"/>
      <c r="O181" s="3"/>
      <c r="P181" s="5"/>
      <c r="Q181" s="25" t="str">
        <f t="shared" si="2"/>
        <v>N/A</v>
      </c>
      <c r="R181" s="2"/>
      <c r="S181" s="2"/>
      <c r="T181" s="2"/>
      <c r="U181" s="2"/>
      <c r="V181" s="2"/>
      <c r="W181" s="4"/>
      <c r="X181" s="2"/>
      <c r="Y181" s="4"/>
      <c r="Z181" s="2"/>
    </row>
    <row r="182" spans="2:26" s="6" customFormat="1" x14ac:dyDescent="0.45">
      <c r="B182" s="2"/>
      <c r="C182" s="2"/>
      <c r="D182" s="2"/>
      <c r="E182" s="2"/>
      <c r="F182" s="2"/>
      <c r="G182" s="2"/>
      <c r="H182" s="2"/>
      <c r="I182" s="2"/>
      <c r="J182" s="2"/>
      <c r="K182" s="2"/>
      <c r="L182" s="2"/>
      <c r="M182" s="2"/>
      <c r="N182" s="3"/>
      <c r="O182" s="3"/>
      <c r="P182" s="5"/>
      <c r="Q182" s="25" t="str">
        <f t="shared" si="2"/>
        <v>N/A</v>
      </c>
      <c r="R182" s="2"/>
      <c r="S182" s="2"/>
      <c r="T182" s="2"/>
      <c r="U182" s="2"/>
      <c r="V182" s="2"/>
      <c r="W182" s="4"/>
      <c r="X182" s="2"/>
      <c r="Y182" s="4"/>
      <c r="Z182" s="2"/>
    </row>
    <row r="183" spans="2:26" s="6" customFormat="1" x14ac:dyDescent="0.45">
      <c r="B183" s="2"/>
      <c r="C183" s="2"/>
      <c r="D183" s="2"/>
      <c r="E183" s="2"/>
      <c r="F183" s="2"/>
      <c r="G183" s="2"/>
      <c r="H183" s="2"/>
      <c r="I183" s="2"/>
      <c r="J183" s="2"/>
      <c r="K183" s="2"/>
      <c r="L183" s="2"/>
      <c r="M183" s="2"/>
      <c r="N183" s="3"/>
      <c r="O183" s="3"/>
      <c r="P183" s="5"/>
      <c r="Q183" s="25" t="str">
        <f t="shared" si="2"/>
        <v>N/A</v>
      </c>
      <c r="R183" s="2"/>
      <c r="S183" s="2"/>
      <c r="T183" s="2"/>
      <c r="U183" s="2"/>
      <c r="V183" s="2"/>
      <c r="W183" s="4"/>
      <c r="X183" s="2"/>
      <c r="Y183" s="4"/>
      <c r="Z183" s="2"/>
    </row>
    <row r="184" spans="2:26" s="6" customFormat="1" x14ac:dyDescent="0.45">
      <c r="B184" s="2"/>
      <c r="C184" s="2"/>
      <c r="D184" s="2"/>
      <c r="E184" s="2"/>
      <c r="F184" s="2"/>
      <c r="G184" s="2"/>
      <c r="H184" s="2"/>
      <c r="I184" s="2"/>
      <c r="J184" s="2"/>
      <c r="K184" s="2"/>
      <c r="L184" s="2"/>
      <c r="M184" s="2"/>
      <c r="N184" s="3"/>
      <c r="O184" s="3"/>
      <c r="P184" s="5"/>
      <c r="Q184" s="25" t="str">
        <f t="shared" si="2"/>
        <v>N/A</v>
      </c>
      <c r="R184" s="2"/>
      <c r="S184" s="2"/>
      <c r="T184" s="2"/>
      <c r="U184" s="2"/>
      <c r="V184" s="2"/>
      <c r="W184" s="4"/>
      <c r="X184" s="2"/>
      <c r="Y184" s="4"/>
      <c r="Z184" s="4"/>
    </row>
    <row r="185" spans="2:26" s="6" customFormat="1" x14ac:dyDescent="0.45">
      <c r="B185" s="2"/>
      <c r="C185" s="2"/>
      <c r="D185" s="2"/>
      <c r="E185" s="2"/>
      <c r="F185" s="2"/>
      <c r="G185" s="2"/>
      <c r="H185" s="2"/>
      <c r="I185" s="2"/>
      <c r="J185" s="2"/>
      <c r="K185" s="2"/>
      <c r="L185" s="2"/>
      <c r="M185" s="2"/>
      <c r="N185" s="3"/>
      <c r="O185" s="3"/>
      <c r="P185" s="5"/>
      <c r="Q185" s="25" t="str">
        <f t="shared" si="2"/>
        <v>N/A</v>
      </c>
      <c r="R185" s="2"/>
      <c r="S185" s="2"/>
      <c r="T185" s="2"/>
      <c r="U185" s="2"/>
      <c r="V185" s="2"/>
      <c r="W185" s="4"/>
      <c r="X185" s="2"/>
      <c r="Y185" s="4"/>
      <c r="Z185" s="4"/>
    </row>
    <row r="186" spans="2:26" s="6" customFormat="1" x14ac:dyDescent="0.45">
      <c r="B186" s="2"/>
      <c r="C186" s="2"/>
      <c r="D186" s="2"/>
      <c r="E186" s="2"/>
      <c r="F186" s="2"/>
      <c r="G186" s="2"/>
      <c r="H186" s="2"/>
      <c r="I186" s="2"/>
      <c r="J186" s="2"/>
      <c r="K186" s="2"/>
      <c r="L186" s="2"/>
      <c r="M186" s="2"/>
      <c r="N186" s="3"/>
      <c r="O186" s="3"/>
      <c r="P186" s="5"/>
      <c r="Q186" s="25" t="str">
        <f t="shared" si="2"/>
        <v>N/A</v>
      </c>
      <c r="R186" s="2"/>
      <c r="S186" s="2"/>
      <c r="T186" s="2"/>
      <c r="U186" s="2"/>
      <c r="V186" s="2"/>
      <c r="W186" s="4"/>
      <c r="X186" s="2"/>
      <c r="Y186" s="4"/>
      <c r="Z186" s="2"/>
    </row>
    <row r="187" spans="2:26" s="6" customFormat="1" x14ac:dyDescent="0.45">
      <c r="B187" s="2"/>
      <c r="C187" s="2"/>
      <c r="D187" s="2"/>
      <c r="E187" s="2"/>
      <c r="F187" s="2"/>
      <c r="G187" s="2"/>
      <c r="H187" s="2"/>
      <c r="I187" s="2"/>
      <c r="J187" s="2"/>
      <c r="K187" s="2"/>
      <c r="L187" s="2"/>
      <c r="M187" s="2"/>
      <c r="N187" s="3"/>
      <c r="O187" s="3"/>
      <c r="P187" s="5"/>
      <c r="Q187" s="25" t="str">
        <f t="shared" si="2"/>
        <v>N/A</v>
      </c>
      <c r="R187" s="2"/>
      <c r="S187" s="2"/>
      <c r="T187" s="2"/>
      <c r="U187" s="2"/>
      <c r="V187" s="2"/>
      <c r="W187" s="4"/>
      <c r="X187" s="2"/>
      <c r="Y187" s="4"/>
      <c r="Z187" s="4"/>
    </row>
    <row r="188" spans="2:26" s="6" customFormat="1" x14ac:dyDescent="0.45">
      <c r="B188" s="2"/>
      <c r="C188" s="2"/>
      <c r="D188" s="2"/>
      <c r="E188" s="2"/>
      <c r="F188" s="2"/>
      <c r="G188" s="2"/>
      <c r="H188" s="2"/>
      <c r="I188" s="2"/>
      <c r="J188" s="2"/>
      <c r="K188" s="2"/>
      <c r="L188" s="2"/>
      <c r="M188" s="2"/>
      <c r="N188" s="3"/>
      <c r="O188" s="3"/>
      <c r="P188" s="5"/>
      <c r="Q188" s="25" t="str">
        <f t="shared" si="2"/>
        <v>N/A</v>
      </c>
      <c r="R188" s="2"/>
      <c r="S188" s="2"/>
      <c r="T188" s="2"/>
      <c r="U188" s="2"/>
      <c r="V188" s="2"/>
      <c r="W188" s="4"/>
      <c r="X188" s="2"/>
      <c r="Y188" s="4"/>
      <c r="Z188" s="2"/>
    </row>
    <row r="189" spans="2:26" s="6" customFormat="1" x14ac:dyDescent="0.45">
      <c r="B189" s="2"/>
      <c r="C189" s="2"/>
      <c r="D189" s="2"/>
      <c r="E189" s="2"/>
      <c r="F189" s="2"/>
      <c r="G189" s="2"/>
      <c r="H189" s="2"/>
      <c r="I189" s="2"/>
      <c r="J189" s="2"/>
      <c r="K189" s="2"/>
      <c r="L189" s="2"/>
      <c r="M189" s="2"/>
      <c r="N189" s="3"/>
      <c r="O189" s="3"/>
      <c r="P189" s="5"/>
      <c r="Q189" s="25" t="str">
        <f t="shared" si="2"/>
        <v>N/A</v>
      </c>
      <c r="R189" s="2"/>
      <c r="S189" s="2"/>
      <c r="T189" s="2"/>
      <c r="U189" s="2"/>
      <c r="V189" s="2"/>
      <c r="W189" s="4"/>
      <c r="X189" s="2"/>
      <c r="Y189" s="4"/>
      <c r="Z189" s="2"/>
    </row>
    <row r="190" spans="2:26" s="6" customFormat="1" x14ac:dyDescent="0.45">
      <c r="B190" s="2"/>
      <c r="C190" s="2"/>
      <c r="D190" s="2"/>
      <c r="E190" s="2"/>
      <c r="F190" s="2"/>
      <c r="G190" s="2"/>
      <c r="H190" s="2"/>
      <c r="I190" s="2"/>
      <c r="J190" s="2"/>
      <c r="K190" s="2"/>
      <c r="L190" s="2"/>
      <c r="M190" s="2"/>
      <c r="N190" s="3"/>
      <c r="O190" s="3"/>
      <c r="P190" s="5"/>
      <c r="Q190" s="25" t="str">
        <f t="shared" si="2"/>
        <v>N/A</v>
      </c>
      <c r="R190" s="2"/>
      <c r="S190" s="2"/>
      <c r="T190" s="2"/>
      <c r="U190" s="2"/>
      <c r="V190" s="2"/>
      <c r="W190" s="4"/>
      <c r="X190" s="2"/>
      <c r="Y190" s="4"/>
      <c r="Z190" s="2"/>
    </row>
    <row r="191" spans="2:26" s="6" customFormat="1" x14ac:dyDescent="0.45">
      <c r="B191" s="2"/>
      <c r="C191" s="2"/>
      <c r="D191" s="2"/>
      <c r="E191" s="2"/>
      <c r="F191" s="2"/>
      <c r="G191" s="2"/>
      <c r="H191" s="2"/>
      <c r="I191" s="2"/>
      <c r="J191" s="2"/>
      <c r="K191" s="2"/>
      <c r="L191" s="2"/>
      <c r="M191" s="2"/>
      <c r="N191" s="3"/>
      <c r="O191" s="3"/>
      <c r="P191" s="5"/>
      <c r="Q191" s="25" t="str">
        <f t="shared" si="2"/>
        <v>N/A</v>
      </c>
      <c r="R191" s="2"/>
      <c r="S191" s="2"/>
      <c r="T191" s="2"/>
      <c r="U191" s="2"/>
      <c r="V191" s="2"/>
      <c r="W191" s="4"/>
      <c r="X191" s="2"/>
      <c r="Y191" s="4"/>
      <c r="Z191" s="2"/>
    </row>
    <row r="192" spans="2:26" s="6" customFormat="1" x14ac:dyDescent="0.45">
      <c r="B192" s="2"/>
      <c r="C192" s="2"/>
      <c r="D192" s="2"/>
      <c r="E192" s="2"/>
      <c r="F192" s="2"/>
      <c r="G192" s="2"/>
      <c r="H192" s="2"/>
      <c r="I192" s="2"/>
      <c r="J192" s="2"/>
      <c r="K192" s="2"/>
      <c r="L192" s="2"/>
      <c r="M192" s="2"/>
      <c r="N192" s="3"/>
      <c r="O192" s="3"/>
      <c r="P192" s="5"/>
      <c r="Q192" s="25" t="str">
        <f t="shared" si="2"/>
        <v>N/A</v>
      </c>
      <c r="R192" s="2"/>
      <c r="S192" s="2"/>
      <c r="T192" s="2"/>
      <c r="U192" s="2"/>
      <c r="V192" s="2"/>
      <c r="W192" s="4"/>
      <c r="X192" s="2"/>
      <c r="Y192" s="4"/>
      <c r="Z192" s="2"/>
    </row>
    <row r="193" spans="1:26" s="6" customFormat="1" x14ac:dyDescent="0.45">
      <c r="B193" s="2"/>
      <c r="C193" s="2"/>
      <c r="D193" s="2"/>
      <c r="E193" s="2"/>
      <c r="F193" s="2"/>
      <c r="G193" s="2"/>
      <c r="H193" s="2"/>
      <c r="I193" s="2"/>
      <c r="J193" s="2"/>
      <c r="K193" s="2"/>
      <c r="L193" s="2"/>
      <c r="M193" s="2"/>
      <c r="N193" s="3"/>
      <c r="O193" s="3"/>
      <c r="P193" s="5"/>
      <c r="Q193" s="25" t="str">
        <f t="shared" si="2"/>
        <v>N/A</v>
      </c>
      <c r="R193" s="2"/>
      <c r="S193" s="2"/>
      <c r="T193" s="2"/>
      <c r="U193" s="2"/>
      <c r="V193" s="2"/>
      <c r="W193" s="4"/>
      <c r="X193" s="2"/>
      <c r="Y193" s="4"/>
      <c r="Z193" s="2"/>
    </row>
    <row r="194" spans="1:26" s="6" customFormat="1" x14ac:dyDescent="0.45">
      <c r="B194" s="2"/>
      <c r="C194" s="2"/>
      <c r="D194" s="2"/>
      <c r="E194" s="2"/>
      <c r="F194" s="2"/>
      <c r="G194" s="2"/>
      <c r="H194" s="2"/>
      <c r="I194" s="2"/>
      <c r="J194" s="2"/>
      <c r="K194" s="2"/>
      <c r="L194" s="2"/>
      <c r="M194" s="2"/>
      <c r="N194" s="3"/>
      <c r="O194" s="3"/>
      <c r="P194" s="5"/>
      <c r="Q194" s="25" t="str">
        <f t="shared" si="2"/>
        <v>N/A</v>
      </c>
      <c r="R194" s="2"/>
      <c r="S194" s="2"/>
      <c r="T194" s="2"/>
      <c r="U194" s="2"/>
      <c r="V194" s="2"/>
      <c r="W194" s="4"/>
      <c r="X194" s="2"/>
      <c r="Y194" s="4"/>
      <c r="Z194" s="2"/>
    </row>
    <row r="195" spans="1:26" s="6" customFormat="1" x14ac:dyDescent="0.45">
      <c r="B195" s="2"/>
      <c r="C195" s="2"/>
      <c r="D195" s="2"/>
      <c r="E195" s="2"/>
      <c r="F195" s="2"/>
      <c r="G195" s="2"/>
      <c r="H195" s="2"/>
      <c r="I195" s="2"/>
      <c r="J195" s="2"/>
      <c r="K195" s="2"/>
      <c r="L195" s="2"/>
      <c r="M195" s="2"/>
      <c r="N195" s="3"/>
      <c r="O195" s="3"/>
      <c r="P195" s="5"/>
      <c r="Q195" s="25" t="str">
        <f t="shared" ref="Q195:Q258" si="3">IFERROR((((MID(N195,FIND("(",N195,1)+1,(FIND(")",N195,1)-FIND("(",N195,1)-2)))*0.25)+((MID(O195,FIND("(",O195,1)+1,(FIND(")",O195,1)-FIND("(",O195,1)-2)))*0.25)+((MID(P195,FIND("(",P195,1)+1,(FIND(")",P195,1)-FIND("(",P195,1)-2)))*0.25)+(0*0.15)+(0*0.1))/100,"N/A")</f>
        <v>N/A</v>
      </c>
      <c r="R195" s="2"/>
      <c r="S195" s="2"/>
      <c r="T195" s="2"/>
      <c r="U195" s="2"/>
      <c r="V195" s="2"/>
      <c r="W195" s="4"/>
      <c r="X195" s="2"/>
      <c r="Y195" s="4"/>
      <c r="Z195" s="4"/>
    </row>
    <row r="196" spans="1:26" s="6" customFormat="1" x14ac:dyDescent="0.45">
      <c r="B196" s="2"/>
      <c r="C196" s="2"/>
      <c r="D196" s="2"/>
      <c r="E196" s="2"/>
      <c r="F196" s="2"/>
      <c r="G196" s="2"/>
      <c r="H196" s="2"/>
      <c r="I196" s="2"/>
      <c r="J196" s="2"/>
      <c r="K196" s="2"/>
      <c r="L196" s="2"/>
      <c r="M196" s="2"/>
      <c r="N196" s="3"/>
      <c r="O196" s="3"/>
      <c r="P196" s="5"/>
      <c r="Q196" s="25" t="str">
        <f t="shared" si="3"/>
        <v>N/A</v>
      </c>
      <c r="R196" s="2"/>
      <c r="S196" s="2"/>
      <c r="T196" s="2"/>
      <c r="U196" s="2"/>
      <c r="V196" s="2"/>
      <c r="W196" s="4"/>
      <c r="X196" s="2"/>
      <c r="Y196" s="4"/>
      <c r="Z196" s="2"/>
    </row>
    <row r="197" spans="1:26" s="6" customFormat="1" x14ac:dyDescent="0.45">
      <c r="B197" s="2"/>
      <c r="C197" s="2"/>
      <c r="D197" s="2"/>
      <c r="E197" s="2"/>
      <c r="F197" s="2"/>
      <c r="G197" s="2"/>
      <c r="H197" s="2"/>
      <c r="I197" s="2"/>
      <c r="J197" s="2"/>
      <c r="K197" s="2"/>
      <c r="L197" s="2"/>
      <c r="M197" s="2"/>
      <c r="N197" s="3"/>
      <c r="O197" s="3"/>
      <c r="P197" s="5"/>
      <c r="Q197" s="25" t="str">
        <f t="shared" si="3"/>
        <v>N/A</v>
      </c>
      <c r="R197" s="2"/>
      <c r="S197" s="2"/>
      <c r="T197" s="2"/>
      <c r="U197" s="2"/>
      <c r="V197" s="2"/>
      <c r="W197" s="4"/>
      <c r="X197" s="2"/>
      <c r="Y197" s="4"/>
      <c r="Z197" s="2"/>
    </row>
    <row r="198" spans="1:26" s="6" customFormat="1" x14ac:dyDescent="0.45">
      <c r="B198" s="2"/>
      <c r="C198" s="2"/>
      <c r="D198" s="2"/>
      <c r="E198" s="2"/>
      <c r="F198" s="2"/>
      <c r="G198" s="2"/>
      <c r="H198" s="2"/>
      <c r="I198" s="2"/>
      <c r="J198" s="2"/>
      <c r="K198" s="2"/>
      <c r="L198" s="2"/>
      <c r="M198" s="2"/>
      <c r="N198" s="3"/>
      <c r="O198" s="3"/>
      <c r="P198" s="5"/>
      <c r="Q198" s="25" t="str">
        <f t="shared" si="3"/>
        <v>N/A</v>
      </c>
      <c r="R198" s="2"/>
      <c r="S198" s="2"/>
      <c r="T198" s="2"/>
      <c r="U198" s="2"/>
      <c r="V198" s="2"/>
      <c r="W198" s="4"/>
      <c r="X198" s="2"/>
      <c r="Y198" s="4"/>
      <c r="Z198" s="4"/>
    </row>
    <row r="199" spans="1:26" s="6" customFormat="1" x14ac:dyDescent="0.45">
      <c r="B199" s="2"/>
      <c r="C199" s="2"/>
      <c r="D199" s="2"/>
      <c r="E199" s="2"/>
      <c r="F199" s="2"/>
      <c r="G199" s="2"/>
      <c r="H199" s="2"/>
      <c r="I199" s="2"/>
      <c r="J199" s="2"/>
      <c r="K199" s="2"/>
      <c r="L199" s="2"/>
      <c r="M199" s="2"/>
      <c r="N199" s="3"/>
      <c r="O199" s="3"/>
      <c r="P199" s="5"/>
      <c r="Q199" s="25" t="str">
        <f t="shared" si="3"/>
        <v>N/A</v>
      </c>
      <c r="R199" s="2"/>
      <c r="S199" s="2"/>
      <c r="T199" s="2"/>
      <c r="U199" s="2"/>
      <c r="V199" s="2"/>
      <c r="W199" s="4"/>
      <c r="X199" s="2"/>
      <c r="Y199" s="4"/>
      <c r="Z199" s="4"/>
    </row>
    <row r="200" spans="1:26" s="6" customFormat="1" x14ac:dyDescent="0.45">
      <c r="B200" s="2"/>
      <c r="C200" s="2"/>
      <c r="D200" s="2"/>
      <c r="E200" s="2"/>
      <c r="F200" s="2"/>
      <c r="G200" s="2"/>
      <c r="H200" s="2"/>
      <c r="I200" s="2"/>
      <c r="J200" s="2"/>
      <c r="K200" s="2"/>
      <c r="L200" s="2"/>
      <c r="M200" s="2"/>
      <c r="N200" s="3"/>
      <c r="O200" s="3"/>
      <c r="P200" s="5"/>
      <c r="Q200" s="25" t="str">
        <f t="shared" si="3"/>
        <v>N/A</v>
      </c>
      <c r="R200" s="2"/>
      <c r="S200" s="2"/>
      <c r="T200" s="2"/>
      <c r="U200" s="2"/>
      <c r="V200" s="2"/>
      <c r="W200" s="4"/>
      <c r="X200" s="2"/>
      <c r="Y200" s="4"/>
      <c r="Z200" s="4"/>
    </row>
    <row r="201" spans="1:26" s="6" customFormat="1" x14ac:dyDescent="0.45">
      <c r="B201" s="2"/>
      <c r="C201" s="2"/>
      <c r="D201" s="2"/>
      <c r="E201" s="2"/>
      <c r="F201" s="2"/>
      <c r="G201" s="2"/>
      <c r="H201" s="2"/>
      <c r="I201" s="2"/>
      <c r="J201" s="2"/>
      <c r="K201" s="2"/>
      <c r="L201" s="2"/>
      <c r="M201" s="2"/>
      <c r="N201" s="3"/>
      <c r="O201" s="3"/>
      <c r="P201" s="5"/>
      <c r="Q201" s="25" t="str">
        <f t="shared" si="3"/>
        <v>N/A</v>
      </c>
      <c r="R201" s="2"/>
      <c r="S201" s="2"/>
      <c r="T201" s="2"/>
      <c r="U201" s="2"/>
      <c r="V201" s="2"/>
      <c r="W201" s="4"/>
      <c r="X201" s="2"/>
      <c r="Y201" s="4"/>
      <c r="Z201" s="4"/>
    </row>
    <row r="202" spans="1:26" s="6" customFormat="1" x14ac:dyDescent="0.45">
      <c r="B202" s="2"/>
      <c r="C202" s="2"/>
      <c r="D202" s="2"/>
      <c r="E202" s="2"/>
      <c r="F202" s="2"/>
      <c r="G202" s="2"/>
      <c r="H202" s="2"/>
      <c r="I202" s="2"/>
      <c r="J202" s="2"/>
      <c r="K202" s="2"/>
      <c r="L202" s="2"/>
      <c r="M202" s="2"/>
      <c r="N202" s="3"/>
      <c r="O202" s="3"/>
      <c r="P202" s="5"/>
      <c r="Q202" s="25" t="str">
        <f t="shared" si="3"/>
        <v>N/A</v>
      </c>
      <c r="R202" s="2"/>
      <c r="S202" s="2"/>
      <c r="T202" s="2"/>
      <c r="U202" s="2"/>
      <c r="V202" s="2"/>
      <c r="W202" s="4"/>
      <c r="X202" s="2"/>
      <c r="Y202" s="4"/>
      <c r="Z202" s="2"/>
    </row>
    <row r="203" spans="1:26" s="6" customFormat="1" x14ac:dyDescent="0.45">
      <c r="B203" s="2"/>
      <c r="C203" s="2"/>
      <c r="D203" s="2"/>
      <c r="E203" s="2"/>
      <c r="F203" s="2"/>
      <c r="G203" s="2"/>
      <c r="H203" s="2"/>
      <c r="I203" s="2"/>
      <c r="J203" s="2"/>
      <c r="K203" s="2"/>
      <c r="L203" s="2"/>
      <c r="M203" s="2"/>
      <c r="N203" s="3"/>
      <c r="O203" s="3"/>
      <c r="P203" s="5"/>
      <c r="Q203" s="25" t="str">
        <f t="shared" si="3"/>
        <v>N/A</v>
      </c>
      <c r="R203" s="2"/>
      <c r="S203" s="2"/>
      <c r="T203" s="2"/>
      <c r="U203" s="2"/>
      <c r="V203" s="2"/>
      <c r="W203" s="4"/>
      <c r="X203" s="2"/>
      <c r="Y203" s="4"/>
      <c r="Z203" s="4"/>
    </row>
    <row r="204" spans="1:26" s="6" customFormat="1" x14ac:dyDescent="0.45">
      <c r="B204" s="2"/>
      <c r="C204" s="2"/>
      <c r="D204" s="2"/>
      <c r="E204" s="2"/>
      <c r="F204" s="2"/>
      <c r="G204" s="2"/>
      <c r="H204" s="2"/>
      <c r="I204" s="2"/>
      <c r="J204" s="2"/>
      <c r="K204" s="2"/>
      <c r="L204" s="2"/>
      <c r="M204" s="2"/>
      <c r="N204" s="3"/>
      <c r="O204" s="3"/>
      <c r="P204" s="5"/>
      <c r="Q204" s="25" t="str">
        <f t="shared" si="3"/>
        <v>N/A</v>
      </c>
      <c r="R204" s="2"/>
      <c r="S204" s="2"/>
      <c r="T204" s="2"/>
      <c r="U204" s="2"/>
      <c r="V204" s="2"/>
      <c r="W204" s="4"/>
      <c r="X204" s="2"/>
      <c r="Y204" s="4"/>
      <c r="Z204" s="2"/>
    </row>
    <row r="205" spans="1:26" s="6" customFormat="1" x14ac:dyDescent="0.45">
      <c r="B205" s="2"/>
      <c r="C205" s="2"/>
      <c r="D205" s="2"/>
      <c r="E205" s="2"/>
      <c r="F205" s="2"/>
      <c r="G205" s="2"/>
      <c r="H205" s="2"/>
      <c r="I205" s="2"/>
      <c r="J205" s="2"/>
      <c r="K205" s="2"/>
      <c r="L205" s="2"/>
      <c r="M205" s="2"/>
      <c r="N205" s="3"/>
      <c r="O205" s="3"/>
      <c r="P205" s="5"/>
      <c r="Q205" s="25" t="str">
        <f t="shared" si="3"/>
        <v>N/A</v>
      </c>
      <c r="R205" s="2"/>
      <c r="S205" s="2"/>
      <c r="T205" s="2"/>
      <c r="U205" s="2"/>
      <c r="V205" s="2"/>
      <c r="W205" s="4"/>
      <c r="X205" s="2"/>
      <c r="Y205" s="4"/>
      <c r="Z205" s="2"/>
    </row>
    <row r="206" spans="1:26" s="6" customFormat="1" x14ac:dyDescent="0.45">
      <c r="B206" s="2"/>
      <c r="C206" s="2"/>
      <c r="D206" s="2"/>
      <c r="E206" s="2"/>
      <c r="F206" s="2"/>
      <c r="G206" s="2"/>
      <c r="H206" s="2"/>
      <c r="I206" s="2"/>
      <c r="J206" s="2"/>
      <c r="K206" s="2"/>
      <c r="L206" s="2"/>
      <c r="M206" s="2"/>
      <c r="N206" s="3"/>
      <c r="O206" s="3"/>
      <c r="P206" s="5"/>
      <c r="Q206" s="25" t="str">
        <f t="shared" si="3"/>
        <v>N/A</v>
      </c>
      <c r="R206" s="2"/>
      <c r="S206" s="2"/>
      <c r="T206" s="2"/>
      <c r="U206" s="2"/>
      <c r="V206" s="2"/>
      <c r="W206" s="4"/>
      <c r="X206" s="2"/>
      <c r="Y206" s="4"/>
      <c r="Z206" s="2"/>
    </row>
    <row r="207" spans="1:26" s="6" customFormat="1" x14ac:dyDescent="0.45">
      <c r="B207" s="2"/>
      <c r="C207" s="2"/>
      <c r="D207" s="2"/>
      <c r="E207" s="2"/>
      <c r="F207" s="2"/>
      <c r="G207" s="2"/>
      <c r="H207" s="2"/>
      <c r="I207" s="2"/>
      <c r="J207" s="2"/>
      <c r="K207" s="2"/>
      <c r="L207" s="2"/>
      <c r="M207" s="2"/>
      <c r="N207" s="3"/>
      <c r="O207" s="3"/>
      <c r="P207" s="5"/>
      <c r="Q207" s="25" t="str">
        <f t="shared" si="3"/>
        <v>N/A</v>
      </c>
      <c r="R207" s="2"/>
      <c r="S207" s="2"/>
      <c r="T207" s="2"/>
      <c r="U207" s="2"/>
      <c r="V207" s="2"/>
      <c r="W207" s="4"/>
      <c r="X207" s="2"/>
      <c r="Y207" s="4"/>
      <c r="Z207" s="4"/>
    </row>
    <row r="208" spans="1:26" s="6" customFormat="1" x14ac:dyDescent="0.45">
      <c r="A208" s="7"/>
      <c r="B208" s="4"/>
      <c r="C208" s="4"/>
      <c r="D208" s="4"/>
      <c r="E208" s="4"/>
      <c r="F208" s="4"/>
      <c r="G208" s="4"/>
      <c r="H208" s="4"/>
      <c r="I208" s="4"/>
      <c r="J208" s="4"/>
      <c r="K208" s="4"/>
      <c r="L208" s="4"/>
      <c r="M208" s="4"/>
      <c r="N208" s="3"/>
      <c r="O208" s="3"/>
      <c r="P208" s="5"/>
      <c r="Q208" s="25" t="str">
        <f t="shared" si="3"/>
        <v>N/A</v>
      </c>
      <c r="R208" s="4"/>
      <c r="S208" s="4"/>
      <c r="T208" s="4"/>
      <c r="U208" s="4"/>
      <c r="V208" s="4"/>
      <c r="W208" s="4"/>
      <c r="X208" s="4"/>
      <c r="Y208" s="4"/>
      <c r="Z208" s="4"/>
    </row>
    <row r="209" spans="1:26" s="6" customFormat="1" x14ac:dyDescent="0.45">
      <c r="A209" s="7"/>
      <c r="B209" s="4"/>
      <c r="C209" s="4"/>
      <c r="D209" s="4"/>
      <c r="E209" s="4"/>
      <c r="F209" s="4"/>
      <c r="G209" s="4"/>
      <c r="H209" s="4"/>
      <c r="I209" s="4"/>
      <c r="J209" s="4"/>
      <c r="K209" s="4"/>
      <c r="L209" s="4"/>
      <c r="M209" s="4"/>
      <c r="N209" s="3"/>
      <c r="O209" s="3"/>
      <c r="P209" s="5"/>
      <c r="Q209" s="25" t="str">
        <f t="shared" si="3"/>
        <v>N/A</v>
      </c>
      <c r="R209" s="4"/>
      <c r="S209" s="4"/>
      <c r="T209" s="4"/>
      <c r="U209" s="4"/>
      <c r="V209" s="4"/>
      <c r="W209" s="4"/>
      <c r="X209" s="4"/>
      <c r="Y209" s="4"/>
      <c r="Z209" s="4"/>
    </row>
    <row r="210" spans="1:26" s="6" customFormat="1" x14ac:dyDescent="0.45">
      <c r="A210" s="7"/>
      <c r="B210" s="4"/>
      <c r="C210" s="4"/>
      <c r="D210" s="4"/>
      <c r="E210" s="4"/>
      <c r="F210" s="4"/>
      <c r="G210" s="4"/>
      <c r="H210" s="4"/>
      <c r="I210" s="4"/>
      <c r="J210" s="4"/>
      <c r="K210" s="4"/>
      <c r="L210" s="4"/>
      <c r="M210" s="4"/>
      <c r="N210" s="3"/>
      <c r="O210" s="3"/>
      <c r="P210" s="5"/>
      <c r="Q210" s="25" t="str">
        <f t="shared" si="3"/>
        <v>N/A</v>
      </c>
      <c r="R210" s="4"/>
      <c r="S210" s="4"/>
      <c r="T210" s="4"/>
      <c r="U210" s="4"/>
      <c r="V210" s="4"/>
      <c r="W210" s="4"/>
      <c r="X210" s="4"/>
      <c r="Y210" s="4"/>
      <c r="Z210" s="4"/>
    </row>
    <row r="211" spans="1:26" s="6" customFormat="1" x14ac:dyDescent="0.45">
      <c r="A211" s="7"/>
      <c r="B211" s="4"/>
      <c r="C211" s="4"/>
      <c r="D211" s="4"/>
      <c r="E211" s="4"/>
      <c r="F211" s="4"/>
      <c r="G211" s="4"/>
      <c r="H211" s="4"/>
      <c r="I211" s="4"/>
      <c r="J211" s="4"/>
      <c r="K211" s="4"/>
      <c r="L211" s="4"/>
      <c r="M211" s="4"/>
      <c r="N211" s="3"/>
      <c r="O211" s="3"/>
      <c r="P211" s="5"/>
      <c r="Q211" s="25" t="str">
        <f t="shared" si="3"/>
        <v>N/A</v>
      </c>
      <c r="R211" s="4"/>
      <c r="S211" s="4"/>
      <c r="T211" s="4"/>
      <c r="U211" s="4"/>
      <c r="V211" s="4"/>
      <c r="W211" s="4"/>
      <c r="X211" s="4"/>
      <c r="Y211" s="4"/>
      <c r="Z211" s="4"/>
    </row>
    <row r="212" spans="1:26" s="6" customFormat="1" x14ac:dyDescent="0.45">
      <c r="A212" s="7"/>
      <c r="B212" s="4"/>
      <c r="C212" s="4"/>
      <c r="D212" s="4"/>
      <c r="E212" s="4"/>
      <c r="F212" s="4"/>
      <c r="G212" s="4"/>
      <c r="H212" s="4"/>
      <c r="I212" s="4"/>
      <c r="J212" s="4"/>
      <c r="K212" s="4"/>
      <c r="L212" s="4"/>
      <c r="M212" s="4"/>
      <c r="N212" s="3"/>
      <c r="O212" s="3"/>
      <c r="P212" s="5"/>
      <c r="Q212" s="25" t="str">
        <f t="shared" si="3"/>
        <v>N/A</v>
      </c>
      <c r="R212" s="4"/>
      <c r="S212" s="4"/>
      <c r="T212" s="4"/>
      <c r="U212" s="4"/>
      <c r="V212" s="4"/>
      <c r="W212" s="4"/>
      <c r="X212" s="4"/>
      <c r="Y212" s="4"/>
      <c r="Z212" s="4"/>
    </row>
    <row r="213" spans="1:26" s="6" customFormat="1" x14ac:dyDescent="0.45">
      <c r="A213" s="7"/>
      <c r="B213" s="4"/>
      <c r="C213" s="4"/>
      <c r="D213" s="4"/>
      <c r="E213" s="4"/>
      <c r="F213" s="4"/>
      <c r="G213" s="4"/>
      <c r="H213" s="4"/>
      <c r="I213" s="4"/>
      <c r="J213" s="4"/>
      <c r="K213" s="4"/>
      <c r="L213" s="4"/>
      <c r="M213" s="4"/>
      <c r="N213" s="3"/>
      <c r="O213" s="3"/>
      <c r="P213" s="5"/>
      <c r="Q213" s="25" t="str">
        <f t="shared" si="3"/>
        <v>N/A</v>
      </c>
      <c r="R213" s="4"/>
      <c r="S213" s="4"/>
      <c r="T213" s="4"/>
      <c r="U213" s="4"/>
      <c r="V213" s="4"/>
      <c r="W213" s="4"/>
      <c r="X213" s="4"/>
      <c r="Y213" s="4"/>
      <c r="Z213" s="4"/>
    </row>
    <row r="214" spans="1:26" s="6" customFormat="1" x14ac:dyDescent="0.45">
      <c r="A214" s="7"/>
      <c r="B214" s="4"/>
      <c r="C214" s="4"/>
      <c r="D214" s="4"/>
      <c r="E214" s="4"/>
      <c r="F214" s="4"/>
      <c r="G214" s="4"/>
      <c r="H214" s="4"/>
      <c r="I214" s="4"/>
      <c r="J214" s="4"/>
      <c r="K214" s="4"/>
      <c r="L214" s="4"/>
      <c r="M214" s="4"/>
      <c r="N214" s="3"/>
      <c r="O214" s="3"/>
      <c r="P214" s="5"/>
      <c r="Q214" s="25" t="str">
        <f t="shared" si="3"/>
        <v>N/A</v>
      </c>
      <c r="R214" s="4"/>
      <c r="S214" s="4"/>
      <c r="T214" s="4"/>
      <c r="U214" s="4"/>
      <c r="V214" s="4"/>
      <c r="W214" s="4"/>
      <c r="X214" s="4"/>
      <c r="Y214" s="4"/>
      <c r="Z214" s="4"/>
    </row>
    <row r="215" spans="1:26" s="6" customFormat="1" x14ac:dyDescent="0.45">
      <c r="A215" s="7"/>
      <c r="B215" s="4"/>
      <c r="C215" s="4"/>
      <c r="D215" s="4"/>
      <c r="E215" s="4"/>
      <c r="F215" s="4"/>
      <c r="G215" s="4"/>
      <c r="H215" s="4"/>
      <c r="I215" s="4"/>
      <c r="J215" s="4"/>
      <c r="K215" s="4"/>
      <c r="L215" s="4"/>
      <c r="M215" s="4"/>
      <c r="N215" s="3"/>
      <c r="O215" s="3"/>
      <c r="P215" s="5"/>
      <c r="Q215" s="25" t="str">
        <f t="shared" si="3"/>
        <v>N/A</v>
      </c>
      <c r="R215" s="4"/>
      <c r="S215" s="4"/>
      <c r="T215" s="4"/>
      <c r="U215" s="4"/>
      <c r="V215" s="4"/>
      <c r="W215" s="4"/>
      <c r="X215" s="4"/>
      <c r="Y215" s="4"/>
      <c r="Z215" s="4"/>
    </row>
    <row r="216" spans="1:26" s="6" customFormat="1" x14ac:dyDescent="0.45">
      <c r="A216" s="7"/>
      <c r="B216" s="4"/>
      <c r="C216" s="4"/>
      <c r="D216" s="4"/>
      <c r="E216" s="4"/>
      <c r="F216" s="4"/>
      <c r="G216" s="4"/>
      <c r="H216" s="4"/>
      <c r="I216" s="4"/>
      <c r="J216" s="4"/>
      <c r="K216" s="4"/>
      <c r="L216" s="4"/>
      <c r="M216" s="4"/>
      <c r="N216" s="3"/>
      <c r="O216" s="3"/>
      <c r="P216" s="5"/>
      <c r="Q216" s="25" t="str">
        <f t="shared" si="3"/>
        <v>N/A</v>
      </c>
      <c r="R216" s="4"/>
      <c r="S216" s="4"/>
      <c r="T216" s="4"/>
      <c r="U216" s="4"/>
      <c r="V216" s="4"/>
      <c r="W216" s="4"/>
      <c r="X216" s="4"/>
      <c r="Y216" s="4"/>
      <c r="Z216" s="4"/>
    </row>
    <row r="217" spans="1:26" s="6" customFormat="1" x14ac:dyDescent="0.45">
      <c r="A217" s="7"/>
      <c r="B217" s="4"/>
      <c r="C217" s="4"/>
      <c r="D217" s="4"/>
      <c r="E217" s="4"/>
      <c r="F217" s="4"/>
      <c r="G217" s="4"/>
      <c r="H217" s="4"/>
      <c r="I217" s="4"/>
      <c r="J217" s="4"/>
      <c r="K217" s="4"/>
      <c r="L217" s="4"/>
      <c r="M217" s="4"/>
      <c r="N217" s="3"/>
      <c r="O217" s="3"/>
      <c r="P217" s="5"/>
      <c r="Q217" s="25" t="str">
        <f t="shared" si="3"/>
        <v>N/A</v>
      </c>
      <c r="R217" s="4"/>
      <c r="S217" s="4"/>
      <c r="T217" s="4"/>
      <c r="U217" s="4"/>
      <c r="V217" s="4"/>
      <c r="W217" s="4"/>
      <c r="X217" s="4"/>
      <c r="Y217" s="4"/>
      <c r="Z217" s="4"/>
    </row>
    <row r="218" spans="1:26" s="6" customFormat="1" x14ac:dyDescent="0.45">
      <c r="A218" s="7"/>
      <c r="B218" s="4"/>
      <c r="C218" s="4"/>
      <c r="D218" s="4"/>
      <c r="E218" s="4"/>
      <c r="F218" s="4"/>
      <c r="G218" s="4"/>
      <c r="H218" s="4"/>
      <c r="I218" s="4"/>
      <c r="J218" s="4"/>
      <c r="K218" s="4"/>
      <c r="L218" s="4"/>
      <c r="M218" s="4"/>
      <c r="N218" s="3"/>
      <c r="O218" s="3"/>
      <c r="P218" s="5"/>
      <c r="Q218" s="25" t="str">
        <f t="shared" si="3"/>
        <v>N/A</v>
      </c>
      <c r="R218" s="4"/>
      <c r="S218" s="4"/>
      <c r="T218" s="4"/>
      <c r="U218" s="4"/>
      <c r="V218" s="4"/>
      <c r="W218" s="4"/>
      <c r="X218" s="4"/>
      <c r="Y218" s="4"/>
      <c r="Z218" s="4"/>
    </row>
    <row r="219" spans="1:26" s="6" customFormat="1" x14ac:dyDescent="0.45">
      <c r="A219" s="7"/>
      <c r="B219" s="4"/>
      <c r="C219" s="4"/>
      <c r="D219" s="4"/>
      <c r="E219" s="4"/>
      <c r="F219" s="4"/>
      <c r="G219" s="4"/>
      <c r="H219" s="4"/>
      <c r="I219" s="4"/>
      <c r="J219" s="4"/>
      <c r="K219" s="4"/>
      <c r="L219" s="4"/>
      <c r="M219" s="4"/>
      <c r="N219" s="3"/>
      <c r="O219" s="3"/>
      <c r="P219" s="5"/>
      <c r="Q219" s="25" t="str">
        <f t="shared" si="3"/>
        <v>N/A</v>
      </c>
      <c r="R219" s="4"/>
      <c r="S219" s="4"/>
      <c r="T219" s="4"/>
      <c r="U219" s="4"/>
      <c r="V219" s="4"/>
      <c r="W219" s="4"/>
      <c r="X219" s="4"/>
      <c r="Y219" s="4"/>
      <c r="Z219" s="4"/>
    </row>
    <row r="220" spans="1:26" s="6" customFormat="1" x14ac:dyDescent="0.45">
      <c r="A220" s="7"/>
      <c r="B220" s="4"/>
      <c r="C220" s="4"/>
      <c r="D220" s="4"/>
      <c r="E220" s="4"/>
      <c r="F220" s="4"/>
      <c r="G220" s="4"/>
      <c r="H220" s="4"/>
      <c r="I220" s="4"/>
      <c r="J220" s="4"/>
      <c r="K220" s="4"/>
      <c r="L220" s="4"/>
      <c r="M220" s="4"/>
      <c r="N220" s="3"/>
      <c r="O220" s="3"/>
      <c r="P220" s="5"/>
      <c r="Q220" s="25" t="str">
        <f t="shared" si="3"/>
        <v>N/A</v>
      </c>
      <c r="R220" s="4"/>
      <c r="S220" s="4"/>
      <c r="T220" s="4"/>
      <c r="U220" s="4"/>
      <c r="V220" s="4"/>
      <c r="W220" s="4"/>
      <c r="X220" s="4"/>
      <c r="Y220" s="4"/>
      <c r="Z220" s="4"/>
    </row>
    <row r="221" spans="1:26" s="6" customFormat="1" x14ac:dyDescent="0.45">
      <c r="A221" s="7"/>
      <c r="B221" s="4"/>
      <c r="C221" s="4"/>
      <c r="D221" s="4"/>
      <c r="E221" s="4"/>
      <c r="F221" s="4"/>
      <c r="G221" s="4"/>
      <c r="H221" s="4"/>
      <c r="I221" s="4"/>
      <c r="J221" s="4"/>
      <c r="K221" s="4"/>
      <c r="L221" s="4"/>
      <c r="M221" s="4"/>
      <c r="N221" s="3"/>
      <c r="O221" s="3"/>
      <c r="P221" s="5"/>
      <c r="Q221" s="25" t="str">
        <f t="shared" si="3"/>
        <v>N/A</v>
      </c>
      <c r="R221" s="4"/>
      <c r="S221" s="4"/>
      <c r="T221" s="4"/>
      <c r="U221" s="4"/>
      <c r="V221" s="4"/>
      <c r="W221" s="4"/>
      <c r="X221" s="4"/>
      <c r="Y221" s="4"/>
      <c r="Z221" s="4"/>
    </row>
    <row r="222" spans="1:26" s="6" customFormat="1" x14ac:dyDescent="0.45">
      <c r="A222" s="7"/>
      <c r="B222" s="4"/>
      <c r="C222" s="4"/>
      <c r="D222" s="4"/>
      <c r="E222" s="4"/>
      <c r="F222" s="4"/>
      <c r="G222" s="4"/>
      <c r="H222" s="4"/>
      <c r="I222" s="4"/>
      <c r="J222" s="4"/>
      <c r="K222" s="4"/>
      <c r="L222" s="4"/>
      <c r="M222" s="4"/>
      <c r="N222" s="3"/>
      <c r="O222" s="3"/>
      <c r="P222" s="5"/>
      <c r="Q222" s="25" t="str">
        <f t="shared" si="3"/>
        <v>N/A</v>
      </c>
      <c r="R222" s="4"/>
      <c r="S222" s="4"/>
      <c r="T222" s="4"/>
      <c r="U222" s="4"/>
      <c r="V222" s="4"/>
      <c r="W222" s="4"/>
      <c r="X222" s="4"/>
      <c r="Y222" s="4"/>
      <c r="Z222" s="4"/>
    </row>
    <row r="223" spans="1:26" s="6" customFormat="1" x14ac:dyDescent="0.45">
      <c r="A223" s="7"/>
      <c r="B223" s="4"/>
      <c r="C223" s="4"/>
      <c r="D223" s="4"/>
      <c r="E223" s="4"/>
      <c r="F223" s="4"/>
      <c r="G223" s="4"/>
      <c r="H223" s="4"/>
      <c r="I223" s="4"/>
      <c r="J223" s="4"/>
      <c r="K223" s="4"/>
      <c r="L223" s="4"/>
      <c r="M223" s="4"/>
      <c r="N223" s="3"/>
      <c r="O223" s="3"/>
      <c r="P223" s="5"/>
      <c r="Q223" s="25" t="str">
        <f t="shared" si="3"/>
        <v>N/A</v>
      </c>
      <c r="R223" s="4"/>
      <c r="S223" s="4"/>
      <c r="T223" s="4"/>
      <c r="U223" s="4"/>
      <c r="V223" s="4"/>
      <c r="W223" s="4"/>
      <c r="X223" s="4"/>
      <c r="Y223" s="4"/>
      <c r="Z223" s="4"/>
    </row>
    <row r="224" spans="1:26" s="6" customFormat="1" x14ac:dyDescent="0.45">
      <c r="A224" s="7"/>
      <c r="B224" s="4"/>
      <c r="C224" s="4"/>
      <c r="D224" s="4"/>
      <c r="E224" s="4"/>
      <c r="F224" s="4"/>
      <c r="G224" s="4"/>
      <c r="H224" s="4"/>
      <c r="I224" s="4"/>
      <c r="J224" s="4"/>
      <c r="K224" s="4"/>
      <c r="L224" s="4"/>
      <c r="M224" s="4"/>
      <c r="N224" s="3"/>
      <c r="O224" s="3"/>
      <c r="P224" s="5"/>
      <c r="Q224" s="25" t="str">
        <f t="shared" si="3"/>
        <v>N/A</v>
      </c>
      <c r="R224" s="4"/>
      <c r="S224" s="4"/>
      <c r="T224" s="4"/>
      <c r="U224" s="4"/>
      <c r="V224" s="4"/>
      <c r="W224" s="4"/>
      <c r="X224" s="4"/>
      <c r="Y224" s="4"/>
      <c r="Z224" s="4"/>
    </row>
    <row r="225" spans="1:26" s="6" customFormat="1" x14ac:dyDescent="0.45">
      <c r="A225" s="7"/>
      <c r="B225" s="4"/>
      <c r="C225" s="4"/>
      <c r="D225" s="4"/>
      <c r="E225" s="4"/>
      <c r="F225" s="4"/>
      <c r="G225" s="4"/>
      <c r="H225" s="4"/>
      <c r="I225" s="4"/>
      <c r="J225" s="4"/>
      <c r="K225" s="4"/>
      <c r="L225" s="4"/>
      <c r="M225" s="4"/>
      <c r="N225" s="3"/>
      <c r="O225" s="3"/>
      <c r="P225" s="5"/>
      <c r="Q225" s="25" t="str">
        <f t="shared" si="3"/>
        <v>N/A</v>
      </c>
      <c r="R225" s="4"/>
      <c r="S225" s="4"/>
      <c r="T225" s="4"/>
      <c r="U225" s="4"/>
      <c r="V225" s="4"/>
      <c r="W225" s="4"/>
      <c r="X225" s="4"/>
      <c r="Y225" s="4"/>
      <c r="Z225" s="4"/>
    </row>
    <row r="226" spans="1:26" s="6" customFormat="1" x14ac:dyDescent="0.45">
      <c r="A226" s="7"/>
      <c r="B226" s="4"/>
      <c r="C226" s="4"/>
      <c r="D226" s="4"/>
      <c r="E226" s="4"/>
      <c r="F226" s="4"/>
      <c r="G226" s="4"/>
      <c r="H226" s="4"/>
      <c r="I226" s="4"/>
      <c r="J226" s="4"/>
      <c r="K226" s="4"/>
      <c r="L226" s="4"/>
      <c r="M226" s="4"/>
      <c r="N226" s="3"/>
      <c r="O226" s="3"/>
      <c r="P226" s="5"/>
      <c r="Q226" s="25" t="str">
        <f t="shared" si="3"/>
        <v>N/A</v>
      </c>
      <c r="R226" s="4"/>
      <c r="S226" s="4"/>
      <c r="T226" s="4"/>
      <c r="U226" s="4"/>
      <c r="V226" s="4"/>
      <c r="W226" s="4"/>
      <c r="X226" s="4"/>
      <c r="Y226" s="4"/>
      <c r="Z226" s="4"/>
    </row>
    <row r="227" spans="1:26" s="6" customFormat="1" x14ac:dyDescent="0.45">
      <c r="A227" s="7"/>
      <c r="B227" s="4"/>
      <c r="C227" s="4"/>
      <c r="D227" s="4"/>
      <c r="E227" s="4"/>
      <c r="F227" s="4"/>
      <c r="G227" s="4"/>
      <c r="H227" s="4"/>
      <c r="I227" s="4"/>
      <c r="J227" s="4"/>
      <c r="K227" s="4"/>
      <c r="L227" s="4"/>
      <c r="M227" s="4"/>
      <c r="N227" s="3"/>
      <c r="O227" s="3"/>
      <c r="P227" s="5"/>
      <c r="Q227" s="25" t="str">
        <f t="shared" si="3"/>
        <v>N/A</v>
      </c>
      <c r="R227" s="4"/>
      <c r="S227" s="4"/>
      <c r="T227" s="4"/>
      <c r="U227" s="4"/>
      <c r="V227" s="4"/>
      <c r="W227" s="4"/>
      <c r="X227" s="4"/>
      <c r="Y227" s="4"/>
      <c r="Z227" s="4"/>
    </row>
    <row r="228" spans="1:26" s="6" customFormat="1" x14ac:dyDescent="0.45">
      <c r="A228" s="7"/>
      <c r="B228" s="4"/>
      <c r="C228" s="4"/>
      <c r="D228" s="4"/>
      <c r="E228" s="4"/>
      <c r="F228" s="4"/>
      <c r="G228" s="4"/>
      <c r="H228" s="4"/>
      <c r="I228" s="4"/>
      <c r="J228" s="4"/>
      <c r="K228" s="4"/>
      <c r="L228" s="4"/>
      <c r="M228" s="4"/>
      <c r="N228" s="3"/>
      <c r="O228" s="3"/>
      <c r="P228" s="5"/>
      <c r="Q228" s="25" t="str">
        <f t="shared" si="3"/>
        <v>N/A</v>
      </c>
      <c r="R228" s="4"/>
      <c r="S228" s="4"/>
      <c r="T228" s="4"/>
      <c r="U228" s="4"/>
      <c r="V228" s="4"/>
      <c r="W228" s="4"/>
      <c r="X228" s="4"/>
      <c r="Y228" s="4"/>
      <c r="Z228" s="4"/>
    </row>
    <row r="229" spans="1:26" s="6" customFormat="1" x14ac:dyDescent="0.45">
      <c r="A229" s="7"/>
      <c r="B229" s="4"/>
      <c r="C229" s="4"/>
      <c r="D229" s="4"/>
      <c r="E229" s="4"/>
      <c r="F229" s="4"/>
      <c r="G229" s="4"/>
      <c r="H229" s="4"/>
      <c r="I229" s="4"/>
      <c r="J229" s="4"/>
      <c r="K229" s="4"/>
      <c r="L229" s="4"/>
      <c r="M229" s="4"/>
      <c r="N229" s="3"/>
      <c r="O229" s="3"/>
      <c r="P229" s="5"/>
      <c r="Q229" s="25" t="str">
        <f t="shared" si="3"/>
        <v>N/A</v>
      </c>
      <c r="R229" s="4"/>
      <c r="S229" s="4"/>
      <c r="T229" s="4"/>
      <c r="U229" s="4"/>
      <c r="V229" s="4"/>
      <c r="W229" s="4"/>
      <c r="X229" s="4"/>
      <c r="Y229" s="4"/>
      <c r="Z229" s="4"/>
    </row>
    <row r="230" spans="1:26" s="6" customFormat="1" x14ac:dyDescent="0.45">
      <c r="A230" s="7"/>
      <c r="B230" s="4"/>
      <c r="C230" s="4"/>
      <c r="D230" s="4"/>
      <c r="E230" s="4"/>
      <c r="F230" s="4"/>
      <c r="G230" s="4"/>
      <c r="H230" s="4"/>
      <c r="I230" s="4"/>
      <c r="J230" s="4"/>
      <c r="K230" s="4"/>
      <c r="L230" s="4"/>
      <c r="M230" s="4"/>
      <c r="N230" s="3"/>
      <c r="O230" s="3"/>
      <c r="P230" s="5"/>
      <c r="Q230" s="25" t="str">
        <f t="shared" si="3"/>
        <v>N/A</v>
      </c>
      <c r="R230" s="4"/>
      <c r="S230" s="4"/>
      <c r="T230" s="4"/>
      <c r="U230" s="4"/>
      <c r="V230" s="4"/>
      <c r="W230" s="4"/>
      <c r="X230" s="4"/>
      <c r="Y230" s="4"/>
      <c r="Z230" s="4"/>
    </row>
    <row r="231" spans="1:26" s="6" customFormat="1" x14ac:dyDescent="0.45">
      <c r="A231" s="7"/>
      <c r="B231" s="4"/>
      <c r="C231" s="4"/>
      <c r="D231" s="4"/>
      <c r="E231" s="4"/>
      <c r="F231" s="4"/>
      <c r="G231" s="4"/>
      <c r="H231" s="4"/>
      <c r="I231" s="4"/>
      <c r="J231" s="4"/>
      <c r="K231" s="4"/>
      <c r="L231" s="4"/>
      <c r="M231" s="4"/>
      <c r="N231" s="3"/>
      <c r="O231" s="3"/>
      <c r="P231" s="5"/>
      <c r="Q231" s="25" t="str">
        <f t="shared" si="3"/>
        <v>N/A</v>
      </c>
      <c r="R231" s="4"/>
      <c r="S231" s="4"/>
      <c r="T231" s="4"/>
      <c r="U231" s="4"/>
      <c r="V231" s="4"/>
      <c r="W231" s="4"/>
      <c r="X231" s="4"/>
      <c r="Y231" s="4"/>
      <c r="Z231" s="4"/>
    </row>
    <row r="232" spans="1:26" s="6" customFormat="1" x14ac:dyDescent="0.45">
      <c r="A232" s="7"/>
      <c r="B232" s="4"/>
      <c r="C232" s="4"/>
      <c r="D232" s="4"/>
      <c r="E232" s="4"/>
      <c r="F232" s="4"/>
      <c r="G232" s="4"/>
      <c r="H232" s="4"/>
      <c r="I232" s="4"/>
      <c r="J232" s="4"/>
      <c r="K232" s="4"/>
      <c r="L232" s="4"/>
      <c r="M232" s="4"/>
      <c r="N232" s="3"/>
      <c r="O232" s="3"/>
      <c r="P232" s="5"/>
      <c r="Q232" s="25" t="str">
        <f t="shared" si="3"/>
        <v>N/A</v>
      </c>
      <c r="R232" s="4"/>
      <c r="S232" s="4"/>
      <c r="T232" s="4"/>
      <c r="U232" s="4"/>
      <c r="V232" s="4"/>
      <c r="W232" s="4"/>
      <c r="X232" s="4"/>
      <c r="Y232" s="4"/>
      <c r="Z232" s="4"/>
    </row>
    <row r="233" spans="1:26" s="6" customFormat="1" x14ac:dyDescent="0.45">
      <c r="A233" s="7"/>
      <c r="B233" s="4"/>
      <c r="C233" s="4"/>
      <c r="D233" s="4"/>
      <c r="E233" s="4"/>
      <c r="F233" s="4"/>
      <c r="G233" s="4"/>
      <c r="H233" s="4"/>
      <c r="I233" s="4"/>
      <c r="J233" s="4"/>
      <c r="K233" s="4"/>
      <c r="L233" s="4"/>
      <c r="M233" s="4"/>
      <c r="N233" s="3"/>
      <c r="O233" s="3"/>
      <c r="P233" s="5"/>
      <c r="Q233" s="25" t="str">
        <f t="shared" si="3"/>
        <v>N/A</v>
      </c>
      <c r="R233" s="4"/>
      <c r="S233" s="4"/>
      <c r="T233" s="4"/>
      <c r="U233" s="4"/>
      <c r="V233" s="4"/>
      <c r="W233" s="4"/>
      <c r="X233" s="4"/>
      <c r="Y233" s="4"/>
      <c r="Z233" s="4"/>
    </row>
    <row r="234" spans="1:26" s="6" customFormat="1" x14ac:dyDescent="0.45">
      <c r="A234" s="7"/>
      <c r="B234" s="4"/>
      <c r="C234" s="4"/>
      <c r="D234" s="4"/>
      <c r="E234" s="4"/>
      <c r="F234" s="4"/>
      <c r="G234" s="4"/>
      <c r="H234" s="4"/>
      <c r="I234" s="4"/>
      <c r="J234" s="4"/>
      <c r="K234" s="4"/>
      <c r="L234" s="4"/>
      <c r="M234" s="4"/>
      <c r="N234" s="3"/>
      <c r="O234" s="3"/>
      <c r="P234" s="5"/>
      <c r="Q234" s="25" t="str">
        <f t="shared" si="3"/>
        <v>N/A</v>
      </c>
      <c r="R234" s="4"/>
      <c r="S234" s="4"/>
      <c r="T234" s="4"/>
      <c r="U234" s="4"/>
      <c r="V234" s="4"/>
      <c r="W234" s="4"/>
      <c r="X234" s="4"/>
      <c r="Y234" s="4"/>
      <c r="Z234" s="4"/>
    </row>
    <row r="235" spans="1:26" s="6" customFormat="1" x14ac:dyDescent="0.45">
      <c r="A235" s="7"/>
      <c r="B235" s="2"/>
      <c r="C235" s="2"/>
      <c r="D235" s="2"/>
      <c r="E235" s="2"/>
      <c r="F235" s="2"/>
      <c r="G235" s="2"/>
      <c r="H235" s="2"/>
      <c r="I235" s="2"/>
      <c r="J235" s="2"/>
      <c r="K235" s="2"/>
      <c r="L235" s="2"/>
      <c r="M235" s="2"/>
      <c r="N235" s="3"/>
      <c r="O235" s="3"/>
      <c r="P235" s="5"/>
      <c r="Q235" s="25" t="str">
        <f t="shared" si="3"/>
        <v>N/A</v>
      </c>
      <c r="R235" s="2"/>
      <c r="S235" s="2"/>
      <c r="T235" s="2"/>
      <c r="U235" s="2"/>
      <c r="V235" s="2"/>
      <c r="W235" s="4"/>
      <c r="X235" s="2"/>
      <c r="Y235" s="4"/>
      <c r="Z235" s="4"/>
    </row>
    <row r="236" spans="1:26" s="6" customFormat="1" x14ac:dyDescent="0.45">
      <c r="A236" s="7"/>
      <c r="B236" s="4"/>
      <c r="C236" s="4"/>
      <c r="D236" s="4"/>
      <c r="E236" s="4"/>
      <c r="F236" s="4"/>
      <c r="G236" s="4"/>
      <c r="H236" s="4"/>
      <c r="I236" s="4"/>
      <c r="J236" s="4"/>
      <c r="K236" s="4"/>
      <c r="L236" s="4"/>
      <c r="M236" s="4"/>
      <c r="N236" s="3"/>
      <c r="O236" s="3"/>
      <c r="P236" s="5"/>
      <c r="Q236" s="25" t="str">
        <f t="shared" si="3"/>
        <v>N/A</v>
      </c>
      <c r="R236" s="4"/>
      <c r="S236" s="4"/>
      <c r="T236" s="4"/>
      <c r="U236" s="4"/>
      <c r="V236" s="4"/>
      <c r="W236" s="4"/>
      <c r="X236" s="4"/>
      <c r="Y236" s="4"/>
      <c r="Z236" s="4"/>
    </row>
    <row r="237" spans="1:26" s="6" customFormat="1" x14ac:dyDescent="0.45">
      <c r="A237" s="7"/>
      <c r="B237" s="4"/>
      <c r="C237" s="4"/>
      <c r="D237" s="4"/>
      <c r="E237" s="4"/>
      <c r="F237" s="4"/>
      <c r="G237" s="4"/>
      <c r="H237" s="4"/>
      <c r="I237" s="4"/>
      <c r="J237" s="4"/>
      <c r="K237" s="4"/>
      <c r="L237" s="4"/>
      <c r="M237" s="4"/>
      <c r="N237" s="3"/>
      <c r="O237" s="3"/>
      <c r="P237" s="5"/>
      <c r="Q237" s="25" t="str">
        <f t="shared" si="3"/>
        <v>N/A</v>
      </c>
      <c r="R237" s="4"/>
      <c r="S237" s="4"/>
      <c r="T237" s="4"/>
      <c r="U237" s="4"/>
      <c r="V237" s="4"/>
      <c r="W237" s="4"/>
      <c r="X237" s="4"/>
      <c r="Y237" s="4"/>
      <c r="Z237" s="4"/>
    </row>
    <row r="238" spans="1:26" s="6" customFormat="1" x14ac:dyDescent="0.45">
      <c r="A238" s="7"/>
      <c r="B238" s="4"/>
      <c r="C238" s="4"/>
      <c r="D238" s="4"/>
      <c r="E238" s="4"/>
      <c r="F238" s="4"/>
      <c r="G238" s="4"/>
      <c r="H238" s="4"/>
      <c r="I238" s="4"/>
      <c r="J238" s="4"/>
      <c r="K238" s="4"/>
      <c r="L238" s="4"/>
      <c r="M238" s="4"/>
      <c r="N238" s="3"/>
      <c r="O238" s="3"/>
      <c r="P238" s="5"/>
      <c r="Q238" s="25" t="str">
        <f t="shared" si="3"/>
        <v>N/A</v>
      </c>
      <c r="R238" s="4"/>
      <c r="S238" s="4"/>
      <c r="T238" s="4"/>
      <c r="U238" s="4"/>
      <c r="V238" s="4"/>
      <c r="W238" s="4"/>
      <c r="X238" s="4"/>
      <c r="Y238" s="4"/>
      <c r="Z238" s="4"/>
    </row>
    <row r="239" spans="1:26" s="6" customFormat="1" x14ac:dyDescent="0.45">
      <c r="A239" s="7"/>
      <c r="B239" s="4"/>
      <c r="C239" s="4"/>
      <c r="D239" s="4"/>
      <c r="E239" s="4"/>
      <c r="F239" s="4"/>
      <c r="G239" s="4"/>
      <c r="H239" s="4"/>
      <c r="I239" s="4"/>
      <c r="J239" s="4"/>
      <c r="K239" s="4"/>
      <c r="L239" s="4"/>
      <c r="M239" s="4"/>
      <c r="N239" s="3"/>
      <c r="O239" s="3"/>
      <c r="P239" s="5"/>
      <c r="Q239" s="25" t="str">
        <f t="shared" si="3"/>
        <v>N/A</v>
      </c>
      <c r="R239" s="4"/>
      <c r="S239" s="4"/>
      <c r="T239" s="4"/>
      <c r="U239" s="4"/>
      <c r="V239" s="4"/>
      <c r="W239" s="4"/>
      <c r="X239" s="4"/>
      <c r="Y239" s="4"/>
      <c r="Z239" s="4"/>
    </row>
    <row r="240" spans="1:26" s="6" customFormat="1" x14ac:dyDescent="0.45">
      <c r="A240" s="7"/>
      <c r="B240" s="4"/>
      <c r="C240" s="4"/>
      <c r="D240" s="4"/>
      <c r="E240" s="4"/>
      <c r="F240" s="4"/>
      <c r="G240" s="4"/>
      <c r="H240" s="4"/>
      <c r="I240" s="4"/>
      <c r="J240" s="4"/>
      <c r="K240" s="4"/>
      <c r="L240" s="4"/>
      <c r="M240" s="4"/>
      <c r="N240" s="3"/>
      <c r="O240" s="3"/>
      <c r="P240" s="5"/>
      <c r="Q240" s="25" t="str">
        <f t="shared" si="3"/>
        <v>N/A</v>
      </c>
      <c r="R240" s="4"/>
      <c r="S240" s="4"/>
      <c r="T240" s="4"/>
      <c r="U240" s="4"/>
      <c r="V240" s="4"/>
      <c r="W240" s="4"/>
      <c r="X240" s="4"/>
      <c r="Y240" s="4"/>
      <c r="Z240" s="4"/>
    </row>
    <row r="241" spans="1:26" s="6" customFormat="1" x14ac:dyDescent="0.45">
      <c r="A241" s="7"/>
      <c r="B241" s="4"/>
      <c r="C241" s="4"/>
      <c r="D241" s="4"/>
      <c r="E241" s="4"/>
      <c r="F241" s="4"/>
      <c r="G241" s="4"/>
      <c r="H241" s="4"/>
      <c r="I241" s="4"/>
      <c r="J241" s="4"/>
      <c r="K241" s="4"/>
      <c r="L241" s="4"/>
      <c r="M241" s="4"/>
      <c r="N241" s="3"/>
      <c r="O241" s="3"/>
      <c r="P241" s="5"/>
      <c r="Q241" s="25" t="str">
        <f t="shared" si="3"/>
        <v>N/A</v>
      </c>
      <c r="R241" s="4"/>
      <c r="S241" s="4"/>
      <c r="T241" s="4"/>
      <c r="U241" s="4"/>
      <c r="V241" s="4"/>
      <c r="W241" s="4"/>
      <c r="X241" s="4"/>
      <c r="Y241" s="4"/>
      <c r="Z241" s="4"/>
    </row>
    <row r="242" spans="1:26" s="6" customFormat="1" x14ac:dyDescent="0.45">
      <c r="A242" s="7"/>
      <c r="B242" s="4"/>
      <c r="C242" s="4"/>
      <c r="D242" s="4"/>
      <c r="E242" s="4"/>
      <c r="F242" s="4"/>
      <c r="G242" s="4"/>
      <c r="H242" s="4"/>
      <c r="I242" s="4"/>
      <c r="J242" s="4"/>
      <c r="K242" s="4"/>
      <c r="L242" s="4"/>
      <c r="M242" s="4"/>
      <c r="N242" s="3"/>
      <c r="O242" s="3"/>
      <c r="P242" s="5"/>
      <c r="Q242" s="25" t="str">
        <f t="shared" si="3"/>
        <v>N/A</v>
      </c>
      <c r="R242" s="4"/>
      <c r="S242" s="4"/>
      <c r="T242" s="4"/>
      <c r="U242" s="4"/>
      <c r="V242" s="4"/>
      <c r="W242" s="4"/>
      <c r="X242" s="4"/>
      <c r="Y242" s="4"/>
      <c r="Z242" s="4"/>
    </row>
    <row r="243" spans="1:26" s="6" customFormat="1" x14ac:dyDescent="0.45">
      <c r="A243" s="7"/>
      <c r="B243" s="4"/>
      <c r="C243" s="4"/>
      <c r="D243" s="4"/>
      <c r="E243" s="4"/>
      <c r="F243" s="4"/>
      <c r="G243" s="4"/>
      <c r="H243" s="4"/>
      <c r="I243" s="4"/>
      <c r="J243" s="4"/>
      <c r="K243" s="4"/>
      <c r="L243" s="4"/>
      <c r="M243" s="4"/>
      <c r="N243" s="3"/>
      <c r="O243" s="3"/>
      <c r="P243" s="5"/>
      <c r="Q243" s="25" t="str">
        <f t="shared" si="3"/>
        <v>N/A</v>
      </c>
      <c r="R243" s="4"/>
      <c r="S243" s="4"/>
      <c r="T243" s="4"/>
      <c r="U243" s="4"/>
      <c r="V243" s="4"/>
      <c r="W243" s="4"/>
      <c r="X243" s="4"/>
      <c r="Y243" s="4"/>
      <c r="Z243" s="4"/>
    </row>
    <row r="244" spans="1:26" s="6" customFormat="1" x14ac:dyDescent="0.45">
      <c r="A244" s="7"/>
      <c r="B244" s="4"/>
      <c r="C244" s="4"/>
      <c r="D244" s="4"/>
      <c r="E244" s="4"/>
      <c r="F244" s="4"/>
      <c r="G244" s="4"/>
      <c r="H244" s="4"/>
      <c r="I244" s="4"/>
      <c r="J244" s="4"/>
      <c r="K244" s="4"/>
      <c r="L244" s="4"/>
      <c r="M244" s="4"/>
      <c r="N244" s="3"/>
      <c r="O244" s="3"/>
      <c r="P244" s="5"/>
      <c r="Q244" s="25" t="str">
        <f t="shared" si="3"/>
        <v>N/A</v>
      </c>
      <c r="R244" s="4"/>
      <c r="S244" s="4"/>
      <c r="T244" s="4"/>
      <c r="U244" s="4"/>
      <c r="V244" s="4"/>
      <c r="W244" s="4"/>
      <c r="X244" s="4"/>
      <c r="Y244" s="4"/>
      <c r="Z244" s="4"/>
    </row>
    <row r="245" spans="1:26" s="6" customFormat="1" x14ac:dyDescent="0.45">
      <c r="A245" s="7"/>
      <c r="B245" s="4"/>
      <c r="C245" s="4"/>
      <c r="D245" s="4"/>
      <c r="E245" s="4"/>
      <c r="F245" s="4"/>
      <c r="G245" s="4"/>
      <c r="H245" s="4"/>
      <c r="I245" s="4"/>
      <c r="J245" s="4"/>
      <c r="K245" s="4"/>
      <c r="L245" s="4"/>
      <c r="M245" s="4"/>
      <c r="N245" s="3"/>
      <c r="O245" s="3"/>
      <c r="P245" s="5"/>
      <c r="Q245" s="25" t="str">
        <f t="shared" si="3"/>
        <v>N/A</v>
      </c>
      <c r="R245" s="4"/>
      <c r="S245" s="4"/>
      <c r="T245" s="4"/>
      <c r="U245" s="4"/>
      <c r="V245" s="4"/>
      <c r="W245" s="4"/>
      <c r="X245" s="4"/>
      <c r="Y245" s="4"/>
      <c r="Z245" s="4"/>
    </row>
    <row r="246" spans="1:26" s="6" customFormat="1" x14ac:dyDescent="0.45">
      <c r="A246" s="7"/>
      <c r="B246" s="4"/>
      <c r="C246" s="4"/>
      <c r="D246" s="4"/>
      <c r="E246" s="4"/>
      <c r="F246" s="4"/>
      <c r="G246" s="4"/>
      <c r="H246" s="4"/>
      <c r="I246" s="4"/>
      <c r="J246" s="4"/>
      <c r="K246" s="4"/>
      <c r="L246" s="4"/>
      <c r="M246" s="4"/>
      <c r="N246" s="3"/>
      <c r="O246" s="3"/>
      <c r="P246" s="5"/>
      <c r="Q246" s="25" t="str">
        <f t="shared" si="3"/>
        <v>N/A</v>
      </c>
      <c r="R246" s="4"/>
      <c r="S246" s="4"/>
      <c r="T246" s="4"/>
      <c r="U246" s="4"/>
      <c r="V246" s="4"/>
      <c r="W246" s="4"/>
      <c r="X246" s="4"/>
      <c r="Y246" s="4"/>
      <c r="Z246" s="4"/>
    </row>
    <row r="247" spans="1:26" s="6" customFormat="1" x14ac:dyDescent="0.45">
      <c r="A247" s="7"/>
      <c r="B247" s="4"/>
      <c r="C247" s="4"/>
      <c r="D247" s="4"/>
      <c r="E247" s="4"/>
      <c r="F247" s="4"/>
      <c r="G247" s="4"/>
      <c r="H247" s="4"/>
      <c r="I247" s="4"/>
      <c r="J247" s="4"/>
      <c r="K247" s="4"/>
      <c r="L247" s="4"/>
      <c r="M247" s="4"/>
      <c r="N247" s="3"/>
      <c r="O247" s="3"/>
      <c r="P247" s="5"/>
      <c r="Q247" s="25" t="str">
        <f t="shared" si="3"/>
        <v>N/A</v>
      </c>
      <c r="R247" s="4"/>
      <c r="S247" s="4"/>
      <c r="T247" s="4"/>
      <c r="U247" s="4"/>
      <c r="V247" s="4"/>
      <c r="W247" s="4"/>
      <c r="X247" s="4"/>
      <c r="Y247" s="4"/>
      <c r="Z247" s="4"/>
    </row>
    <row r="248" spans="1:26" s="6" customFormat="1" x14ac:dyDescent="0.45">
      <c r="A248" s="7"/>
      <c r="B248" s="4"/>
      <c r="C248" s="4"/>
      <c r="D248" s="4"/>
      <c r="E248" s="4"/>
      <c r="F248" s="4"/>
      <c r="G248" s="4"/>
      <c r="H248" s="4"/>
      <c r="I248" s="4"/>
      <c r="J248" s="4"/>
      <c r="K248" s="4"/>
      <c r="L248" s="4"/>
      <c r="M248" s="4"/>
      <c r="N248" s="3"/>
      <c r="O248" s="3"/>
      <c r="P248" s="5"/>
      <c r="Q248" s="25" t="str">
        <f t="shared" si="3"/>
        <v>N/A</v>
      </c>
      <c r="R248" s="4"/>
      <c r="S248" s="4"/>
      <c r="T248" s="4"/>
      <c r="U248" s="4"/>
      <c r="V248" s="4"/>
      <c r="W248" s="4"/>
      <c r="X248" s="4"/>
      <c r="Y248" s="4"/>
      <c r="Z248" s="4"/>
    </row>
    <row r="249" spans="1:26" s="6" customFormat="1" x14ac:dyDescent="0.45">
      <c r="A249" s="7"/>
      <c r="B249" s="4"/>
      <c r="C249" s="4"/>
      <c r="D249" s="4"/>
      <c r="E249" s="4"/>
      <c r="F249" s="4"/>
      <c r="G249" s="4"/>
      <c r="H249" s="4"/>
      <c r="I249" s="4"/>
      <c r="J249" s="4"/>
      <c r="K249" s="4"/>
      <c r="L249" s="4"/>
      <c r="M249" s="4"/>
      <c r="N249" s="3"/>
      <c r="O249" s="3"/>
      <c r="P249" s="5"/>
      <c r="Q249" s="25" t="str">
        <f t="shared" si="3"/>
        <v>N/A</v>
      </c>
      <c r="R249" s="4"/>
      <c r="S249" s="4"/>
      <c r="T249" s="4"/>
      <c r="U249" s="4"/>
      <c r="V249" s="4"/>
      <c r="W249" s="4"/>
      <c r="X249" s="4"/>
      <c r="Y249" s="4"/>
      <c r="Z249" s="4"/>
    </row>
    <row r="250" spans="1:26" s="6" customFormat="1" x14ac:dyDescent="0.45">
      <c r="A250" s="7"/>
      <c r="B250" s="4"/>
      <c r="C250" s="4"/>
      <c r="D250" s="4"/>
      <c r="E250" s="4"/>
      <c r="F250" s="4"/>
      <c r="G250" s="4"/>
      <c r="H250" s="4"/>
      <c r="I250" s="4"/>
      <c r="J250" s="4"/>
      <c r="K250" s="4"/>
      <c r="L250" s="4"/>
      <c r="M250" s="4"/>
      <c r="N250" s="3"/>
      <c r="O250" s="3"/>
      <c r="P250" s="5"/>
      <c r="Q250" s="25" t="str">
        <f t="shared" si="3"/>
        <v>N/A</v>
      </c>
      <c r="R250" s="4"/>
      <c r="S250" s="4"/>
      <c r="T250" s="4"/>
      <c r="U250" s="4"/>
      <c r="V250" s="4"/>
      <c r="W250" s="4"/>
      <c r="X250" s="4"/>
      <c r="Y250" s="4"/>
      <c r="Z250" s="4"/>
    </row>
    <row r="251" spans="1:26" s="6" customFormat="1" x14ac:dyDescent="0.45">
      <c r="A251" s="7"/>
      <c r="B251" s="4"/>
      <c r="C251" s="4"/>
      <c r="D251" s="4"/>
      <c r="E251" s="4"/>
      <c r="F251" s="4"/>
      <c r="G251" s="4"/>
      <c r="H251" s="4"/>
      <c r="I251" s="4"/>
      <c r="J251" s="4"/>
      <c r="K251" s="4"/>
      <c r="L251" s="4"/>
      <c r="M251" s="4"/>
      <c r="N251" s="3"/>
      <c r="O251" s="3"/>
      <c r="P251" s="5"/>
      <c r="Q251" s="25" t="str">
        <f t="shared" si="3"/>
        <v>N/A</v>
      </c>
      <c r="R251" s="4"/>
      <c r="S251" s="4"/>
      <c r="T251" s="4"/>
      <c r="U251" s="4"/>
      <c r="V251" s="4"/>
      <c r="W251" s="4"/>
      <c r="X251" s="4"/>
      <c r="Y251" s="4"/>
      <c r="Z251" s="4"/>
    </row>
    <row r="252" spans="1:26" s="6" customFormat="1" x14ac:dyDescent="0.45">
      <c r="A252" s="7"/>
      <c r="B252" s="4"/>
      <c r="C252" s="4"/>
      <c r="D252" s="4"/>
      <c r="E252" s="4"/>
      <c r="F252" s="4"/>
      <c r="G252" s="4"/>
      <c r="H252" s="4"/>
      <c r="I252" s="4"/>
      <c r="J252" s="4"/>
      <c r="K252" s="4"/>
      <c r="L252" s="4"/>
      <c r="M252" s="4"/>
      <c r="N252" s="3"/>
      <c r="O252" s="3"/>
      <c r="P252" s="5"/>
      <c r="Q252" s="25" t="str">
        <f t="shared" si="3"/>
        <v>N/A</v>
      </c>
      <c r="R252" s="4"/>
      <c r="S252" s="4"/>
      <c r="T252" s="4"/>
      <c r="U252" s="4"/>
      <c r="V252" s="4"/>
      <c r="W252" s="4"/>
      <c r="X252" s="4"/>
      <c r="Y252" s="4"/>
      <c r="Z252" s="4"/>
    </row>
    <row r="253" spans="1:26" s="6" customFormat="1" x14ac:dyDescent="0.45">
      <c r="A253" s="7"/>
      <c r="B253" s="4"/>
      <c r="C253" s="4"/>
      <c r="D253" s="4"/>
      <c r="E253" s="4"/>
      <c r="F253" s="4"/>
      <c r="G253" s="4"/>
      <c r="H253" s="4"/>
      <c r="I253" s="4"/>
      <c r="J253" s="4"/>
      <c r="K253" s="4"/>
      <c r="L253" s="4"/>
      <c r="M253" s="4"/>
      <c r="N253" s="3"/>
      <c r="O253" s="3"/>
      <c r="P253" s="5"/>
      <c r="Q253" s="25" t="str">
        <f t="shared" si="3"/>
        <v>N/A</v>
      </c>
      <c r="R253" s="4"/>
      <c r="S253" s="4"/>
      <c r="T253" s="4"/>
      <c r="U253" s="4"/>
      <c r="V253" s="4"/>
      <c r="W253" s="4"/>
      <c r="X253" s="4"/>
      <c r="Y253" s="4"/>
      <c r="Z253" s="4"/>
    </row>
    <row r="254" spans="1:26" s="6" customFormat="1" x14ac:dyDescent="0.45">
      <c r="A254" s="7"/>
      <c r="B254" s="4"/>
      <c r="C254" s="4"/>
      <c r="D254" s="4"/>
      <c r="E254" s="4"/>
      <c r="F254" s="4"/>
      <c r="G254" s="4"/>
      <c r="H254" s="4"/>
      <c r="I254" s="4"/>
      <c r="J254" s="4"/>
      <c r="K254" s="4"/>
      <c r="L254" s="4"/>
      <c r="M254" s="4"/>
      <c r="N254" s="3"/>
      <c r="O254" s="3"/>
      <c r="P254" s="5"/>
      <c r="Q254" s="25" t="str">
        <f t="shared" si="3"/>
        <v>N/A</v>
      </c>
      <c r="R254" s="4"/>
      <c r="S254" s="4"/>
      <c r="T254" s="4"/>
      <c r="U254" s="4"/>
      <c r="V254" s="4"/>
      <c r="W254" s="4"/>
      <c r="X254" s="4"/>
      <c r="Y254" s="4"/>
      <c r="Z254" s="4"/>
    </row>
    <row r="255" spans="1:26" s="6" customFormat="1" x14ac:dyDescent="0.45">
      <c r="A255" s="7"/>
      <c r="B255" s="4"/>
      <c r="C255" s="4"/>
      <c r="D255" s="4"/>
      <c r="E255" s="4"/>
      <c r="F255" s="4"/>
      <c r="G255" s="4"/>
      <c r="H255" s="4"/>
      <c r="I255" s="4"/>
      <c r="J255" s="4"/>
      <c r="K255" s="4"/>
      <c r="L255" s="4"/>
      <c r="M255" s="4"/>
      <c r="N255" s="3"/>
      <c r="O255" s="3"/>
      <c r="P255" s="5"/>
      <c r="Q255" s="25" t="str">
        <f t="shared" si="3"/>
        <v>N/A</v>
      </c>
      <c r="R255" s="4"/>
      <c r="S255" s="4"/>
      <c r="T255" s="4"/>
      <c r="U255" s="4"/>
      <c r="V255" s="4"/>
      <c r="W255" s="4"/>
      <c r="X255" s="4"/>
      <c r="Y255" s="4"/>
      <c r="Z255" s="4"/>
    </row>
    <row r="256" spans="1:26" s="6" customFormat="1" x14ac:dyDescent="0.45">
      <c r="A256" s="7"/>
      <c r="B256" s="4"/>
      <c r="C256" s="4"/>
      <c r="D256" s="4"/>
      <c r="E256" s="4"/>
      <c r="F256" s="4"/>
      <c r="G256" s="4"/>
      <c r="H256" s="4"/>
      <c r="I256" s="4"/>
      <c r="J256" s="4"/>
      <c r="K256" s="4"/>
      <c r="L256" s="4"/>
      <c r="M256" s="4"/>
      <c r="N256" s="3"/>
      <c r="O256" s="3"/>
      <c r="P256" s="5"/>
      <c r="Q256" s="25" t="str">
        <f t="shared" si="3"/>
        <v>N/A</v>
      </c>
      <c r="R256" s="4"/>
      <c r="S256" s="4"/>
      <c r="T256" s="4"/>
      <c r="U256" s="4"/>
      <c r="V256" s="4"/>
      <c r="W256" s="4"/>
      <c r="X256" s="4"/>
      <c r="Y256" s="4"/>
      <c r="Z256" s="4"/>
    </row>
    <row r="257" spans="1:26" s="6" customFormat="1" x14ac:dyDescent="0.45">
      <c r="A257" s="7"/>
      <c r="B257" s="4"/>
      <c r="C257" s="4"/>
      <c r="D257" s="4"/>
      <c r="E257" s="4"/>
      <c r="F257" s="4"/>
      <c r="G257" s="4"/>
      <c r="H257" s="4"/>
      <c r="I257" s="4"/>
      <c r="J257" s="4"/>
      <c r="K257" s="4"/>
      <c r="L257" s="4"/>
      <c r="M257" s="4"/>
      <c r="N257" s="3"/>
      <c r="O257" s="3"/>
      <c r="P257" s="5"/>
      <c r="Q257" s="25" t="str">
        <f t="shared" si="3"/>
        <v>N/A</v>
      </c>
      <c r="R257" s="4"/>
      <c r="S257" s="4"/>
      <c r="T257" s="4"/>
      <c r="U257" s="4"/>
      <c r="V257" s="4"/>
      <c r="W257" s="4"/>
      <c r="X257" s="4"/>
      <c r="Y257" s="4"/>
      <c r="Z257" s="4"/>
    </row>
    <row r="258" spans="1:26" s="6" customFormat="1" x14ac:dyDescent="0.45">
      <c r="A258" s="7"/>
      <c r="B258" s="4"/>
      <c r="C258" s="4"/>
      <c r="D258" s="4"/>
      <c r="E258" s="4"/>
      <c r="F258" s="4"/>
      <c r="G258" s="4"/>
      <c r="H258" s="4"/>
      <c r="I258" s="4"/>
      <c r="J258" s="4"/>
      <c r="K258" s="4"/>
      <c r="L258" s="4"/>
      <c r="M258" s="4"/>
      <c r="N258" s="3"/>
      <c r="O258" s="3"/>
      <c r="P258" s="5"/>
      <c r="Q258" s="25" t="str">
        <f t="shared" si="3"/>
        <v>N/A</v>
      </c>
      <c r="R258" s="4"/>
      <c r="S258" s="4"/>
      <c r="T258" s="4"/>
      <c r="U258" s="4"/>
      <c r="V258" s="4"/>
      <c r="W258" s="4"/>
      <c r="X258" s="4"/>
      <c r="Y258" s="4"/>
      <c r="Z258" s="4"/>
    </row>
    <row r="259" spans="1:26" s="6" customFormat="1" x14ac:dyDescent="0.45">
      <c r="A259" s="7"/>
      <c r="B259" s="4"/>
      <c r="C259" s="4"/>
      <c r="D259" s="4"/>
      <c r="E259" s="4"/>
      <c r="F259" s="4"/>
      <c r="G259" s="4"/>
      <c r="H259" s="4"/>
      <c r="I259" s="4"/>
      <c r="J259" s="4"/>
      <c r="K259" s="4"/>
      <c r="L259" s="4"/>
      <c r="M259" s="4"/>
      <c r="N259" s="3"/>
      <c r="O259" s="3"/>
      <c r="P259" s="5"/>
      <c r="Q259" s="25" t="str">
        <f t="shared" ref="Q259:Q322" si="4">IFERROR((((MID(N259,FIND("(",N259,1)+1,(FIND(")",N259,1)-FIND("(",N259,1)-2)))*0.25)+((MID(O259,FIND("(",O259,1)+1,(FIND(")",O259,1)-FIND("(",O259,1)-2)))*0.25)+((MID(P259,FIND("(",P259,1)+1,(FIND(")",P259,1)-FIND("(",P259,1)-2)))*0.25)+(0*0.15)+(0*0.1))/100,"N/A")</f>
        <v>N/A</v>
      </c>
      <c r="R259" s="4"/>
      <c r="S259" s="4"/>
      <c r="T259" s="4"/>
      <c r="U259" s="4"/>
      <c r="V259" s="4"/>
      <c r="W259" s="4"/>
      <c r="X259" s="4"/>
      <c r="Y259" s="4"/>
      <c r="Z259" s="4"/>
    </row>
    <row r="260" spans="1:26" s="6" customFormat="1" x14ac:dyDescent="0.45">
      <c r="A260" s="7"/>
      <c r="B260" s="4"/>
      <c r="C260" s="4"/>
      <c r="D260" s="4"/>
      <c r="E260" s="4"/>
      <c r="F260" s="4"/>
      <c r="G260" s="4"/>
      <c r="H260" s="4"/>
      <c r="I260" s="4"/>
      <c r="J260" s="4"/>
      <c r="K260" s="4"/>
      <c r="L260" s="4"/>
      <c r="M260" s="4"/>
      <c r="N260" s="3"/>
      <c r="O260" s="3"/>
      <c r="P260" s="5"/>
      <c r="Q260" s="25" t="str">
        <f t="shared" si="4"/>
        <v>N/A</v>
      </c>
      <c r="R260" s="4"/>
      <c r="S260" s="4"/>
      <c r="T260" s="4"/>
      <c r="U260" s="4"/>
      <c r="V260" s="4"/>
      <c r="W260" s="4"/>
      <c r="X260" s="4"/>
      <c r="Y260" s="4"/>
      <c r="Z260" s="4"/>
    </row>
    <row r="261" spans="1:26" s="6" customFormat="1" x14ac:dyDescent="0.45">
      <c r="A261" s="7"/>
      <c r="B261" s="4"/>
      <c r="C261" s="4"/>
      <c r="D261" s="4"/>
      <c r="E261" s="4"/>
      <c r="F261" s="4"/>
      <c r="G261" s="4"/>
      <c r="H261" s="4"/>
      <c r="I261" s="4"/>
      <c r="J261" s="4"/>
      <c r="K261" s="4"/>
      <c r="L261" s="4"/>
      <c r="M261" s="4"/>
      <c r="N261" s="3"/>
      <c r="O261" s="3"/>
      <c r="P261" s="5"/>
      <c r="Q261" s="25" t="str">
        <f t="shared" si="4"/>
        <v>N/A</v>
      </c>
      <c r="R261" s="4"/>
      <c r="S261" s="4"/>
      <c r="T261" s="4"/>
      <c r="U261" s="4"/>
      <c r="V261" s="4"/>
      <c r="W261" s="4"/>
      <c r="X261" s="4"/>
      <c r="Y261" s="4"/>
      <c r="Z261" s="4"/>
    </row>
    <row r="262" spans="1:26" s="6" customFormat="1" x14ac:dyDescent="0.45">
      <c r="A262" s="7"/>
      <c r="B262" s="4"/>
      <c r="C262" s="4"/>
      <c r="D262" s="4"/>
      <c r="E262" s="4"/>
      <c r="F262" s="4"/>
      <c r="G262" s="4"/>
      <c r="H262" s="4"/>
      <c r="I262" s="4"/>
      <c r="J262" s="4"/>
      <c r="K262" s="4"/>
      <c r="L262" s="4"/>
      <c r="M262" s="4"/>
      <c r="N262" s="3"/>
      <c r="O262" s="3"/>
      <c r="P262" s="5"/>
      <c r="Q262" s="25" t="str">
        <f t="shared" si="4"/>
        <v>N/A</v>
      </c>
      <c r="R262" s="2"/>
      <c r="S262" s="2"/>
      <c r="T262" s="4"/>
      <c r="U262" s="4"/>
      <c r="V262" s="4"/>
      <c r="W262" s="4"/>
      <c r="X262" s="4"/>
      <c r="Y262" s="4"/>
      <c r="Z262" s="4"/>
    </row>
    <row r="263" spans="1:26" s="6" customFormat="1" x14ac:dyDescent="0.45">
      <c r="A263" s="7"/>
      <c r="B263" s="4"/>
      <c r="C263" s="4"/>
      <c r="D263" s="4"/>
      <c r="E263" s="4"/>
      <c r="F263" s="4"/>
      <c r="G263" s="4"/>
      <c r="H263" s="4"/>
      <c r="I263" s="4"/>
      <c r="J263" s="4"/>
      <c r="K263" s="4"/>
      <c r="L263" s="4"/>
      <c r="M263" s="4"/>
      <c r="N263" s="3"/>
      <c r="O263" s="3"/>
      <c r="P263" s="5"/>
      <c r="Q263" s="25" t="str">
        <f t="shared" si="4"/>
        <v>N/A</v>
      </c>
      <c r="R263" s="4"/>
      <c r="S263" s="4"/>
      <c r="T263" s="4"/>
      <c r="U263" s="4"/>
      <c r="V263" s="4"/>
      <c r="W263" s="4"/>
      <c r="X263" s="4"/>
      <c r="Y263" s="4"/>
      <c r="Z263" s="4"/>
    </row>
    <row r="264" spans="1:26" s="6" customFormat="1" x14ac:dyDescent="0.45">
      <c r="A264" s="7"/>
      <c r="B264" s="4"/>
      <c r="C264" s="4"/>
      <c r="D264" s="4"/>
      <c r="E264" s="4"/>
      <c r="F264" s="4"/>
      <c r="G264" s="4"/>
      <c r="H264" s="4"/>
      <c r="I264" s="4"/>
      <c r="J264" s="4"/>
      <c r="K264" s="4"/>
      <c r="L264" s="4"/>
      <c r="M264" s="4"/>
      <c r="N264" s="3"/>
      <c r="O264" s="3"/>
      <c r="P264" s="5"/>
      <c r="Q264" s="25" t="str">
        <f t="shared" si="4"/>
        <v>N/A</v>
      </c>
      <c r="R264" s="4"/>
      <c r="S264" s="4"/>
      <c r="T264" s="4"/>
      <c r="U264" s="4"/>
      <c r="V264" s="4"/>
      <c r="W264" s="4"/>
      <c r="X264" s="4"/>
      <c r="Y264" s="4"/>
      <c r="Z264" s="4"/>
    </row>
    <row r="265" spans="1:26" s="6" customFormat="1" x14ac:dyDescent="0.45">
      <c r="A265" s="7"/>
      <c r="B265" s="4"/>
      <c r="C265" s="4"/>
      <c r="D265" s="4"/>
      <c r="E265" s="4"/>
      <c r="F265" s="4"/>
      <c r="G265" s="4"/>
      <c r="H265" s="4"/>
      <c r="I265" s="4"/>
      <c r="J265" s="4"/>
      <c r="K265" s="4"/>
      <c r="L265" s="4"/>
      <c r="M265" s="4"/>
      <c r="N265" s="3"/>
      <c r="O265" s="3"/>
      <c r="P265" s="5"/>
      <c r="Q265" s="25" t="str">
        <f t="shared" si="4"/>
        <v>N/A</v>
      </c>
      <c r="R265" s="4"/>
      <c r="S265" s="4"/>
      <c r="T265" s="4"/>
      <c r="U265" s="4"/>
      <c r="V265" s="4"/>
      <c r="W265" s="4"/>
      <c r="X265" s="4"/>
      <c r="Y265" s="4"/>
      <c r="Z265" s="4"/>
    </row>
    <row r="266" spans="1:26" s="6" customFormat="1" x14ac:dyDescent="0.45">
      <c r="A266" s="7"/>
      <c r="B266" s="4"/>
      <c r="C266" s="4"/>
      <c r="D266" s="4"/>
      <c r="E266" s="4"/>
      <c r="F266" s="4"/>
      <c r="G266" s="4"/>
      <c r="H266" s="4"/>
      <c r="I266" s="4"/>
      <c r="J266" s="4"/>
      <c r="K266" s="4"/>
      <c r="L266" s="4"/>
      <c r="M266" s="4"/>
      <c r="N266" s="3"/>
      <c r="O266" s="3"/>
      <c r="P266" s="5"/>
      <c r="Q266" s="25" t="str">
        <f t="shared" si="4"/>
        <v>N/A</v>
      </c>
      <c r="R266" s="4"/>
      <c r="S266" s="4"/>
      <c r="T266" s="4"/>
      <c r="U266" s="4"/>
      <c r="V266" s="4"/>
      <c r="W266" s="4"/>
      <c r="X266" s="4"/>
      <c r="Y266" s="4"/>
      <c r="Z266" s="4"/>
    </row>
    <row r="267" spans="1:26" s="6" customFormat="1" x14ac:dyDescent="0.45">
      <c r="A267" s="7"/>
      <c r="B267" s="4"/>
      <c r="C267" s="4"/>
      <c r="D267" s="4"/>
      <c r="E267" s="4"/>
      <c r="F267" s="4"/>
      <c r="G267" s="4"/>
      <c r="H267" s="4"/>
      <c r="I267" s="4"/>
      <c r="J267" s="4"/>
      <c r="K267" s="4"/>
      <c r="L267" s="4"/>
      <c r="M267" s="4"/>
      <c r="N267" s="3"/>
      <c r="O267" s="3"/>
      <c r="P267" s="5"/>
      <c r="Q267" s="25" t="str">
        <f t="shared" si="4"/>
        <v>N/A</v>
      </c>
      <c r="R267" s="4"/>
      <c r="S267" s="4"/>
      <c r="T267" s="4"/>
      <c r="U267" s="4"/>
      <c r="V267" s="4"/>
      <c r="W267" s="4"/>
      <c r="X267" s="4"/>
      <c r="Y267" s="4"/>
      <c r="Z267" s="4"/>
    </row>
    <row r="268" spans="1:26" s="6" customFormat="1" x14ac:dyDescent="0.45">
      <c r="A268" s="7"/>
      <c r="B268" s="4"/>
      <c r="C268" s="4"/>
      <c r="D268" s="4"/>
      <c r="E268" s="4"/>
      <c r="F268" s="4"/>
      <c r="G268" s="4"/>
      <c r="H268" s="4"/>
      <c r="I268" s="4"/>
      <c r="J268" s="4"/>
      <c r="K268" s="4"/>
      <c r="L268" s="4"/>
      <c r="M268" s="4"/>
      <c r="N268" s="3"/>
      <c r="O268" s="3"/>
      <c r="P268" s="5"/>
      <c r="Q268" s="25" t="str">
        <f t="shared" si="4"/>
        <v>N/A</v>
      </c>
      <c r="R268" s="4"/>
      <c r="S268" s="4"/>
      <c r="T268" s="4"/>
      <c r="U268" s="4"/>
      <c r="V268" s="4"/>
      <c r="W268" s="4"/>
      <c r="X268" s="4"/>
      <c r="Y268" s="4"/>
      <c r="Z268" s="4"/>
    </row>
    <row r="269" spans="1:26" s="6" customFormat="1" x14ac:dyDescent="0.45">
      <c r="A269" s="7"/>
      <c r="B269" s="4"/>
      <c r="C269" s="4"/>
      <c r="D269" s="4"/>
      <c r="E269" s="4"/>
      <c r="F269" s="4"/>
      <c r="G269" s="4"/>
      <c r="H269" s="4"/>
      <c r="I269" s="4"/>
      <c r="J269" s="4"/>
      <c r="K269" s="4"/>
      <c r="L269" s="4"/>
      <c r="M269" s="4"/>
      <c r="N269" s="3"/>
      <c r="O269" s="3"/>
      <c r="P269" s="5"/>
      <c r="Q269" s="25" t="str">
        <f t="shared" si="4"/>
        <v>N/A</v>
      </c>
      <c r="R269" s="4"/>
      <c r="S269" s="4"/>
      <c r="T269" s="4"/>
      <c r="U269" s="4"/>
      <c r="V269" s="4"/>
      <c r="W269" s="4"/>
      <c r="X269" s="4"/>
      <c r="Y269" s="4"/>
      <c r="Z269" s="4"/>
    </row>
    <row r="270" spans="1:26" s="6" customFormat="1" x14ac:dyDescent="0.45">
      <c r="A270" s="7"/>
      <c r="B270" s="4"/>
      <c r="C270" s="4"/>
      <c r="D270" s="4"/>
      <c r="E270" s="4"/>
      <c r="F270" s="4"/>
      <c r="G270" s="4"/>
      <c r="H270" s="4"/>
      <c r="I270" s="4"/>
      <c r="J270" s="4"/>
      <c r="K270" s="4"/>
      <c r="L270" s="4"/>
      <c r="M270" s="4"/>
      <c r="N270" s="3"/>
      <c r="O270" s="3"/>
      <c r="P270" s="5"/>
      <c r="Q270" s="25" t="str">
        <f t="shared" si="4"/>
        <v>N/A</v>
      </c>
      <c r="R270" s="4"/>
      <c r="S270" s="4"/>
      <c r="T270" s="4"/>
      <c r="U270" s="4"/>
      <c r="V270" s="4"/>
      <c r="W270" s="4"/>
      <c r="X270" s="4"/>
      <c r="Y270" s="4"/>
      <c r="Z270" s="4"/>
    </row>
    <row r="271" spans="1:26" s="6" customFormat="1" x14ac:dyDescent="0.45">
      <c r="A271" s="7"/>
      <c r="B271" s="4"/>
      <c r="C271" s="4"/>
      <c r="D271" s="4"/>
      <c r="E271" s="4"/>
      <c r="F271" s="4"/>
      <c r="G271" s="4"/>
      <c r="H271" s="4"/>
      <c r="I271" s="4"/>
      <c r="J271" s="4"/>
      <c r="K271" s="4"/>
      <c r="L271" s="4"/>
      <c r="M271" s="4"/>
      <c r="N271" s="3"/>
      <c r="O271" s="3"/>
      <c r="P271" s="5"/>
      <c r="Q271" s="25" t="str">
        <f t="shared" si="4"/>
        <v>N/A</v>
      </c>
      <c r="R271" s="4"/>
      <c r="S271" s="4"/>
      <c r="T271" s="4"/>
      <c r="U271" s="4"/>
      <c r="V271" s="4"/>
      <c r="W271" s="4"/>
      <c r="X271" s="4"/>
      <c r="Y271" s="4"/>
      <c r="Z271" s="4"/>
    </row>
    <row r="272" spans="1:26" s="6" customFormat="1" x14ac:dyDescent="0.45">
      <c r="A272" s="7"/>
      <c r="B272" s="4"/>
      <c r="C272" s="4"/>
      <c r="D272" s="4"/>
      <c r="E272" s="4"/>
      <c r="F272" s="4"/>
      <c r="G272" s="4"/>
      <c r="H272" s="4"/>
      <c r="I272" s="4"/>
      <c r="J272" s="4"/>
      <c r="K272" s="4"/>
      <c r="L272" s="4"/>
      <c r="M272" s="4"/>
      <c r="N272" s="3"/>
      <c r="O272" s="3"/>
      <c r="P272" s="5"/>
      <c r="Q272" s="25" t="str">
        <f t="shared" si="4"/>
        <v>N/A</v>
      </c>
      <c r="R272" s="4"/>
      <c r="S272" s="4"/>
      <c r="T272" s="4"/>
      <c r="U272" s="4"/>
      <c r="V272" s="4"/>
      <c r="W272" s="4"/>
      <c r="X272" s="4"/>
      <c r="Y272" s="4"/>
      <c r="Z272" s="4"/>
    </row>
    <row r="273" spans="1:26" s="6" customFormat="1" x14ac:dyDescent="0.45">
      <c r="A273" s="7"/>
      <c r="B273" s="4"/>
      <c r="C273" s="4"/>
      <c r="D273" s="4"/>
      <c r="E273" s="4"/>
      <c r="F273" s="4"/>
      <c r="G273" s="4"/>
      <c r="H273" s="4"/>
      <c r="I273" s="4"/>
      <c r="J273" s="4"/>
      <c r="K273" s="4"/>
      <c r="L273" s="4"/>
      <c r="M273" s="4"/>
      <c r="N273" s="3"/>
      <c r="O273" s="3"/>
      <c r="P273" s="5"/>
      <c r="Q273" s="25" t="str">
        <f t="shared" si="4"/>
        <v>N/A</v>
      </c>
      <c r="R273" s="4"/>
      <c r="S273" s="4"/>
      <c r="T273" s="4"/>
      <c r="U273" s="4"/>
      <c r="V273" s="4"/>
      <c r="W273" s="4"/>
      <c r="X273" s="4"/>
      <c r="Y273" s="4"/>
      <c r="Z273" s="4"/>
    </row>
    <row r="274" spans="1:26" s="6" customFormat="1" x14ac:dyDescent="0.45">
      <c r="A274" s="7"/>
      <c r="B274" s="4"/>
      <c r="C274" s="4"/>
      <c r="D274" s="4"/>
      <c r="E274" s="4"/>
      <c r="F274" s="4"/>
      <c r="G274" s="4"/>
      <c r="H274" s="4"/>
      <c r="I274" s="4"/>
      <c r="J274" s="4"/>
      <c r="K274" s="4"/>
      <c r="L274" s="4"/>
      <c r="M274" s="4"/>
      <c r="N274" s="3"/>
      <c r="O274" s="3"/>
      <c r="P274" s="5"/>
      <c r="Q274" s="25" t="str">
        <f t="shared" si="4"/>
        <v>N/A</v>
      </c>
      <c r="R274" s="4"/>
      <c r="S274" s="4"/>
      <c r="T274" s="4"/>
      <c r="U274" s="4"/>
      <c r="V274" s="4"/>
      <c r="W274" s="4"/>
      <c r="X274" s="4"/>
      <c r="Y274" s="4"/>
      <c r="Z274" s="4"/>
    </row>
    <row r="275" spans="1:26" s="6" customFormat="1" x14ac:dyDescent="0.45">
      <c r="A275" s="7"/>
      <c r="B275" s="4"/>
      <c r="C275" s="4"/>
      <c r="D275" s="4"/>
      <c r="E275" s="4"/>
      <c r="F275" s="4"/>
      <c r="G275" s="4"/>
      <c r="H275" s="4"/>
      <c r="I275" s="4"/>
      <c r="J275" s="4"/>
      <c r="K275" s="4"/>
      <c r="L275" s="4"/>
      <c r="M275" s="4"/>
      <c r="N275" s="3"/>
      <c r="O275" s="3"/>
      <c r="P275" s="5"/>
      <c r="Q275" s="25" t="str">
        <f t="shared" si="4"/>
        <v>N/A</v>
      </c>
      <c r="R275" s="4"/>
      <c r="S275" s="4"/>
      <c r="T275" s="4"/>
      <c r="U275" s="4"/>
      <c r="V275" s="4"/>
      <c r="W275" s="4"/>
      <c r="X275" s="4"/>
      <c r="Y275" s="4"/>
      <c r="Z275" s="4"/>
    </row>
    <row r="276" spans="1:26" s="6" customFormat="1" x14ac:dyDescent="0.45">
      <c r="A276" s="7"/>
      <c r="B276" s="4"/>
      <c r="C276" s="4"/>
      <c r="D276" s="4"/>
      <c r="E276" s="4"/>
      <c r="F276" s="4"/>
      <c r="G276" s="4"/>
      <c r="H276" s="4"/>
      <c r="I276" s="4"/>
      <c r="J276" s="4"/>
      <c r="K276" s="4"/>
      <c r="L276" s="4"/>
      <c r="M276" s="4"/>
      <c r="N276" s="3"/>
      <c r="O276" s="3"/>
      <c r="P276" s="5"/>
      <c r="Q276" s="25" t="str">
        <f t="shared" si="4"/>
        <v>N/A</v>
      </c>
      <c r="R276" s="4"/>
      <c r="S276" s="4"/>
      <c r="T276" s="4"/>
      <c r="U276" s="4"/>
      <c r="V276" s="4"/>
      <c r="W276" s="4"/>
      <c r="X276" s="4"/>
      <c r="Y276" s="4"/>
      <c r="Z276" s="4"/>
    </row>
    <row r="277" spans="1:26" s="6" customFormat="1" x14ac:dyDescent="0.45">
      <c r="A277" s="7"/>
      <c r="B277" s="4"/>
      <c r="C277" s="4"/>
      <c r="D277" s="4"/>
      <c r="E277" s="4"/>
      <c r="F277" s="4"/>
      <c r="G277" s="4"/>
      <c r="H277" s="4"/>
      <c r="I277" s="4"/>
      <c r="J277" s="4"/>
      <c r="K277" s="4"/>
      <c r="L277" s="4"/>
      <c r="M277" s="4"/>
      <c r="N277" s="3"/>
      <c r="O277" s="3"/>
      <c r="P277" s="5"/>
      <c r="Q277" s="25" t="str">
        <f t="shared" si="4"/>
        <v>N/A</v>
      </c>
      <c r="R277" s="4"/>
      <c r="S277" s="4"/>
      <c r="T277" s="4"/>
      <c r="U277" s="4"/>
      <c r="V277" s="4"/>
      <c r="W277" s="4"/>
      <c r="X277" s="4"/>
      <c r="Y277" s="4"/>
      <c r="Z277" s="4"/>
    </row>
    <row r="278" spans="1:26" s="6" customFormat="1" x14ac:dyDescent="0.45">
      <c r="A278" s="7"/>
      <c r="B278" s="4"/>
      <c r="C278" s="4"/>
      <c r="D278" s="4"/>
      <c r="E278" s="4"/>
      <c r="F278" s="4"/>
      <c r="G278" s="4"/>
      <c r="H278" s="4"/>
      <c r="I278" s="4"/>
      <c r="J278" s="4"/>
      <c r="K278" s="4"/>
      <c r="L278" s="4"/>
      <c r="M278" s="4"/>
      <c r="N278" s="3"/>
      <c r="O278" s="3"/>
      <c r="P278" s="5"/>
      <c r="Q278" s="25" t="str">
        <f t="shared" si="4"/>
        <v>N/A</v>
      </c>
      <c r="R278" s="4"/>
      <c r="S278" s="4"/>
      <c r="T278" s="4"/>
      <c r="U278" s="4"/>
      <c r="V278" s="4"/>
      <c r="W278" s="4"/>
      <c r="X278" s="4"/>
      <c r="Y278" s="4"/>
      <c r="Z278" s="4"/>
    </row>
    <row r="279" spans="1:26" s="6" customFormat="1" x14ac:dyDescent="0.45">
      <c r="A279" s="7"/>
      <c r="B279" s="4"/>
      <c r="C279" s="4"/>
      <c r="D279" s="4"/>
      <c r="E279" s="4"/>
      <c r="F279" s="4"/>
      <c r="G279" s="4"/>
      <c r="H279" s="4"/>
      <c r="I279" s="4"/>
      <c r="J279" s="4"/>
      <c r="K279" s="4"/>
      <c r="L279" s="4"/>
      <c r="M279" s="4"/>
      <c r="N279" s="3"/>
      <c r="O279" s="3"/>
      <c r="P279" s="5"/>
      <c r="Q279" s="25" t="str">
        <f t="shared" si="4"/>
        <v>N/A</v>
      </c>
      <c r="R279" s="4"/>
      <c r="S279" s="4"/>
      <c r="T279" s="4"/>
      <c r="U279" s="4"/>
      <c r="V279" s="4"/>
      <c r="W279" s="4"/>
      <c r="X279" s="2"/>
      <c r="Y279" s="4"/>
      <c r="Z279" s="4"/>
    </row>
    <row r="280" spans="1:26" s="6" customFormat="1" x14ac:dyDescent="0.45">
      <c r="A280" s="7"/>
      <c r="B280" s="4"/>
      <c r="C280" s="4"/>
      <c r="D280" s="4"/>
      <c r="E280" s="4"/>
      <c r="F280" s="4"/>
      <c r="G280" s="4"/>
      <c r="H280" s="4"/>
      <c r="I280" s="4"/>
      <c r="J280" s="4"/>
      <c r="K280" s="4"/>
      <c r="L280" s="4"/>
      <c r="M280" s="4"/>
      <c r="N280" s="3"/>
      <c r="O280" s="3"/>
      <c r="P280" s="5"/>
      <c r="Q280" s="25" t="str">
        <f t="shared" si="4"/>
        <v>N/A</v>
      </c>
      <c r="R280" s="4"/>
      <c r="S280" s="4"/>
      <c r="T280" s="4"/>
      <c r="U280" s="4"/>
      <c r="V280" s="4"/>
      <c r="W280" s="4"/>
      <c r="X280" s="2"/>
      <c r="Y280" s="4"/>
      <c r="Z280" s="4"/>
    </row>
    <row r="281" spans="1:26" s="6" customFormat="1" x14ac:dyDescent="0.45">
      <c r="A281" s="7"/>
      <c r="B281" s="4"/>
      <c r="C281" s="4"/>
      <c r="D281" s="4"/>
      <c r="E281" s="4"/>
      <c r="F281" s="4"/>
      <c r="G281" s="4"/>
      <c r="H281" s="4"/>
      <c r="I281" s="4"/>
      <c r="J281" s="4"/>
      <c r="K281" s="4"/>
      <c r="L281" s="4"/>
      <c r="M281" s="4"/>
      <c r="N281" s="3"/>
      <c r="O281" s="3"/>
      <c r="P281" s="5"/>
      <c r="Q281" s="25" t="str">
        <f t="shared" si="4"/>
        <v>N/A</v>
      </c>
      <c r="R281" s="4"/>
      <c r="S281" s="4"/>
      <c r="T281" s="4"/>
      <c r="U281" s="4"/>
      <c r="V281" s="4"/>
      <c r="W281" s="4"/>
      <c r="X281" s="2"/>
      <c r="Y281" s="4"/>
      <c r="Z281" s="4"/>
    </row>
    <row r="282" spans="1:26" s="6" customFormat="1" x14ac:dyDescent="0.45">
      <c r="A282" s="7"/>
      <c r="B282" s="4"/>
      <c r="C282" s="4"/>
      <c r="D282" s="4"/>
      <c r="E282" s="4"/>
      <c r="F282" s="4"/>
      <c r="G282" s="4"/>
      <c r="H282" s="4"/>
      <c r="I282" s="4"/>
      <c r="J282" s="4"/>
      <c r="K282" s="4"/>
      <c r="L282" s="4"/>
      <c r="M282" s="4"/>
      <c r="N282" s="3"/>
      <c r="O282" s="3"/>
      <c r="P282" s="5"/>
      <c r="Q282" s="25" t="str">
        <f t="shared" si="4"/>
        <v>N/A</v>
      </c>
      <c r="R282" s="4"/>
      <c r="S282" s="4"/>
      <c r="T282" s="4"/>
      <c r="U282" s="4"/>
      <c r="V282" s="4"/>
      <c r="W282" s="4"/>
      <c r="X282" s="2"/>
      <c r="Y282" s="4"/>
      <c r="Z282" s="4"/>
    </row>
    <row r="283" spans="1:26" s="6" customFormat="1" x14ac:dyDescent="0.45">
      <c r="A283" s="7"/>
      <c r="B283" s="4"/>
      <c r="C283" s="4"/>
      <c r="D283" s="4"/>
      <c r="E283" s="4"/>
      <c r="F283" s="4"/>
      <c r="G283" s="4"/>
      <c r="H283" s="4"/>
      <c r="I283" s="4"/>
      <c r="J283" s="4"/>
      <c r="K283" s="4"/>
      <c r="L283" s="4"/>
      <c r="M283" s="4"/>
      <c r="N283" s="3"/>
      <c r="O283" s="3"/>
      <c r="P283" s="5"/>
      <c r="Q283" s="25" t="str">
        <f t="shared" si="4"/>
        <v>N/A</v>
      </c>
      <c r="R283" s="4"/>
      <c r="S283" s="4"/>
      <c r="T283" s="4"/>
      <c r="U283" s="4"/>
      <c r="V283" s="4"/>
      <c r="W283" s="4"/>
      <c r="X283" s="2"/>
      <c r="Y283" s="4"/>
      <c r="Z283" s="4"/>
    </row>
    <row r="284" spans="1:26" s="6" customFormat="1" x14ac:dyDescent="0.45">
      <c r="A284" s="7"/>
      <c r="B284" s="4"/>
      <c r="C284" s="4"/>
      <c r="D284" s="4"/>
      <c r="E284" s="4"/>
      <c r="F284" s="4"/>
      <c r="G284" s="4"/>
      <c r="H284" s="4"/>
      <c r="I284" s="4"/>
      <c r="J284" s="4"/>
      <c r="K284" s="4"/>
      <c r="L284" s="4"/>
      <c r="M284" s="4"/>
      <c r="N284" s="3"/>
      <c r="O284" s="3"/>
      <c r="P284" s="5"/>
      <c r="Q284" s="25" t="str">
        <f t="shared" si="4"/>
        <v>N/A</v>
      </c>
      <c r="R284" s="4"/>
      <c r="S284" s="4"/>
      <c r="T284" s="4"/>
      <c r="U284" s="4"/>
      <c r="V284" s="4"/>
      <c r="W284" s="4"/>
      <c r="X284" s="2"/>
      <c r="Y284" s="4"/>
      <c r="Z284" s="4"/>
    </row>
    <row r="285" spans="1:26" s="6" customFormat="1" x14ac:dyDescent="0.45">
      <c r="A285" s="7"/>
      <c r="B285" s="4"/>
      <c r="C285" s="4"/>
      <c r="D285" s="4"/>
      <c r="E285" s="4"/>
      <c r="F285" s="4"/>
      <c r="G285" s="4"/>
      <c r="H285" s="4"/>
      <c r="I285" s="4"/>
      <c r="J285" s="4"/>
      <c r="K285" s="4"/>
      <c r="L285" s="4"/>
      <c r="M285" s="4"/>
      <c r="N285" s="3"/>
      <c r="O285" s="3"/>
      <c r="P285" s="5"/>
      <c r="Q285" s="25" t="str">
        <f t="shared" si="4"/>
        <v>N/A</v>
      </c>
      <c r="R285" s="4"/>
      <c r="S285" s="4"/>
      <c r="T285" s="4"/>
      <c r="U285" s="4"/>
      <c r="V285" s="4"/>
      <c r="W285" s="4"/>
      <c r="X285" s="2"/>
      <c r="Y285" s="4"/>
      <c r="Z285" s="4"/>
    </row>
    <row r="286" spans="1:26" s="6" customFormat="1" x14ac:dyDescent="0.45">
      <c r="A286" s="7"/>
      <c r="B286" s="4"/>
      <c r="C286" s="4"/>
      <c r="D286" s="4"/>
      <c r="E286" s="4"/>
      <c r="F286" s="4"/>
      <c r="G286" s="4"/>
      <c r="H286" s="4"/>
      <c r="I286" s="4"/>
      <c r="J286" s="4"/>
      <c r="K286" s="4"/>
      <c r="L286" s="4"/>
      <c r="M286" s="4"/>
      <c r="N286" s="3"/>
      <c r="O286" s="3"/>
      <c r="P286" s="5"/>
      <c r="Q286" s="25" t="str">
        <f t="shared" si="4"/>
        <v>N/A</v>
      </c>
      <c r="R286" s="4"/>
      <c r="S286" s="4"/>
      <c r="T286" s="4"/>
      <c r="U286" s="4"/>
      <c r="V286" s="4"/>
      <c r="W286" s="4"/>
      <c r="X286" s="2"/>
      <c r="Y286" s="4"/>
      <c r="Z286" s="4"/>
    </row>
    <row r="287" spans="1:26" s="6" customFormat="1" x14ac:dyDescent="0.45">
      <c r="A287" s="7"/>
      <c r="B287" s="4"/>
      <c r="C287" s="4"/>
      <c r="D287" s="4"/>
      <c r="E287" s="4"/>
      <c r="F287" s="4"/>
      <c r="G287" s="4"/>
      <c r="H287" s="4"/>
      <c r="I287" s="4"/>
      <c r="J287" s="4"/>
      <c r="K287" s="4"/>
      <c r="L287" s="4"/>
      <c r="M287" s="4"/>
      <c r="N287" s="3"/>
      <c r="O287" s="3"/>
      <c r="P287" s="5"/>
      <c r="Q287" s="25" t="str">
        <f t="shared" si="4"/>
        <v>N/A</v>
      </c>
      <c r="R287" s="4"/>
      <c r="S287" s="4"/>
      <c r="T287" s="4"/>
      <c r="U287" s="4"/>
      <c r="V287" s="4"/>
      <c r="W287" s="4"/>
      <c r="X287" s="2"/>
      <c r="Y287" s="4"/>
      <c r="Z287" s="4"/>
    </row>
    <row r="288" spans="1:26" s="6" customFormat="1" x14ac:dyDescent="0.45">
      <c r="A288" s="7"/>
      <c r="B288" s="4"/>
      <c r="C288" s="4"/>
      <c r="D288" s="4"/>
      <c r="E288" s="4"/>
      <c r="F288" s="4"/>
      <c r="G288" s="4"/>
      <c r="H288" s="4"/>
      <c r="I288" s="4"/>
      <c r="J288" s="4"/>
      <c r="K288" s="4"/>
      <c r="L288" s="4"/>
      <c r="M288" s="4"/>
      <c r="N288" s="3"/>
      <c r="O288" s="3"/>
      <c r="P288" s="5"/>
      <c r="Q288" s="25" t="str">
        <f t="shared" si="4"/>
        <v>N/A</v>
      </c>
      <c r="R288" s="4"/>
      <c r="S288" s="4"/>
      <c r="T288" s="4"/>
      <c r="U288" s="4"/>
      <c r="V288" s="4"/>
      <c r="W288" s="4"/>
      <c r="X288" s="2"/>
      <c r="Y288" s="4"/>
      <c r="Z288" s="4"/>
    </row>
    <row r="289" spans="1:26" s="6" customFormat="1" x14ac:dyDescent="0.45">
      <c r="A289" s="7"/>
      <c r="B289" s="4"/>
      <c r="C289" s="4"/>
      <c r="D289" s="4"/>
      <c r="E289" s="4"/>
      <c r="F289" s="4"/>
      <c r="G289" s="4"/>
      <c r="H289" s="4"/>
      <c r="I289" s="4"/>
      <c r="J289" s="4"/>
      <c r="K289" s="4"/>
      <c r="L289" s="4"/>
      <c r="M289" s="4"/>
      <c r="N289" s="3"/>
      <c r="O289" s="3"/>
      <c r="P289" s="5"/>
      <c r="Q289" s="25" t="str">
        <f t="shared" si="4"/>
        <v>N/A</v>
      </c>
      <c r="R289" s="4"/>
      <c r="S289" s="4"/>
      <c r="T289" s="4"/>
      <c r="U289" s="4"/>
      <c r="V289" s="4"/>
      <c r="W289" s="4"/>
      <c r="X289" s="2"/>
      <c r="Y289" s="4"/>
      <c r="Z289" s="4"/>
    </row>
    <row r="290" spans="1:26" s="6" customFormat="1" x14ac:dyDescent="0.45">
      <c r="A290" s="7"/>
      <c r="B290" s="4"/>
      <c r="C290" s="4"/>
      <c r="D290" s="4"/>
      <c r="E290" s="4"/>
      <c r="F290" s="4"/>
      <c r="G290" s="4"/>
      <c r="H290" s="4"/>
      <c r="I290" s="4"/>
      <c r="J290" s="4"/>
      <c r="K290" s="4"/>
      <c r="L290" s="4"/>
      <c r="M290" s="4"/>
      <c r="N290" s="3"/>
      <c r="O290" s="3"/>
      <c r="P290" s="5"/>
      <c r="Q290" s="25" t="str">
        <f t="shared" si="4"/>
        <v>N/A</v>
      </c>
      <c r="R290" s="4"/>
      <c r="S290" s="4"/>
      <c r="T290" s="4"/>
      <c r="U290" s="4"/>
      <c r="V290" s="4"/>
      <c r="W290" s="4"/>
      <c r="X290" s="2"/>
      <c r="Y290" s="4"/>
      <c r="Z290" s="4"/>
    </row>
    <row r="291" spans="1:26" s="6" customFormat="1" x14ac:dyDescent="0.45">
      <c r="A291" s="7"/>
      <c r="B291" s="4"/>
      <c r="C291" s="4"/>
      <c r="D291" s="4"/>
      <c r="E291" s="4"/>
      <c r="F291" s="4"/>
      <c r="G291" s="4"/>
      <c r="H291" s="4"/>
      <c r="I291" s="4"/>
      <c r="J291" s="4"/>
      <c r="K291" s="4"/>
      <c r="L291" s="4"/>
      <c r="M291" s="4"/>
      <c r="N291" s="3"/>
      <c r="O291" s="3"/>
      <c r="P291" s="5"/>
      <c r="Q291" s="25" t="str">
        <f t="shared" si="4"/>
        <v>N/A</v>
      </c>
      <c r="R291" s="4"/>
      <c r="S291" s="4"/>
      <c r="T291" s="4"/>
      <c r="U291" s="4"/>
      <c r="V291" s="4"/>
      <c r="W291" s="4"/>
      <c r="X291" s="2"/>
      <c r="Y291" s="4"/>
      <c r="Z291" s="4"/>
    </row>
    <row r="292" spans="1:26" s="6" customFormat="1" x14ac:dyDescent="0.45">
      <c r="A292" s="7"/>
      <c r="B292" s="4"/>
      <c r="C292" s="4"/>
      <c r="D292" s="4"/>
      <c r="E292" s="4"/>
      <c r="F292" s="4"/>
      <c r="G292" s="4"/>
      <c r="H292" s="4"/>
      <c r="I292" s="4"/>
      <c r="J292" s="4"/>
      <c r="K292" s="4"/>
      <c r="L292" s="4"/>
      <c r="M292" s="4"/>
      <c r="N292" s="3"/>
      <c r="O292" s="3"/>
      <c r="P292" s="5"/>
      <c r="Q292" s="25" t="str">
        <f t="shared" si="4"/>
        <v>N/A</v>
      </c>
      <c r="R292" s="4"/>
      <c r="S292" s="4"/>
      <c r="T292" s="4"/>
      <c r="U292" s="4"/>
      <c r="V292" s="4"/>
      <c r="W292" s="4"/>
      <c r="X292" s="2"/>
      <c r="Y292" s="4"/>
      <c r="Z292" s="4"/>
    </row>
    <row r="293" spans="1:26" s="6" customFormat="1" x14ac:dyDescent="0.45">
      <c r="A293" s="7"/>
      <c r="B293" s="4"/>
      <c r="C293" s="4"/>
      <c r="D293" s="4"/>
      <c r="E293" s="4"/>
      <c r="F293" s="4"/>
      <c r="G293" s="4"/>
      <c r="H293" s="4"/>
      <c r="I293" s="4"/>
      <c r="J293" s="4"/>
      <c r="K293" s="4"/>
      <c r="L293" s="4"/>
      <c r="M293" s="4"/>
      <c r="N293" s="3"/>
      <c r="O293" s="3"/>
      <c r="P293" s="5"/>
      <c r="Q293" s="25" t="str">
        <f t="shared" si="4"/>
        <v>N/A</v>
      </c>
      <c r="R293" s="4"/>
      <c r="S293" s="4"/>
      <c r="T293" s="4"/>
      <c r="U293" s="4"/>
      <c r="V293" s="4"/>
      <c r="W293" s="4"/>
      <c r="X293" s="2"/>
      <c r="Y293" s="4"/>
      <c r="Z293" s="4"/>
    </row>
    <row r="294" spans="1:26" s="6" customFormat="1" x14ac:dyDescent="0.45">
      <c r="A294" s="7"/>
      <c r="B294" s="4"/>
      <c r="C294" s="4"/>
      <c r="D294" s="4"/>
      <c r="E294" s="4"/>
      <c r="F294" s="4"/>
      <c r="G294" s="4"/>
      <c r="H294" s="4"/>
      <c r="I294" s="4"/>
      <c r="J294" s="4"/>
      <c r="K294" s="4"/>
      <c r="L294" s="4"/>
      <c r="M294" s="4"/>
      <c r="N294" s="3"/>
      <c r="O294" s="3"/>
      <c r="P294" s="5"/>
      <c r="Q294" s="25" t="str">
        <f t="shared" si="4"/>
        <v>N/A</v>
      </c>
      <c r="R294" s="4"/>
      <c r="S294" s="4"/>
      <c r="T294" s="4"/>
      <c r="U294" s="4"/>
      <c r="V294" s="4"/>
      <c r="W294" s="4"/>
      <c r="X294" s="2"/>
      <c r="Y294" s="4"/>
      <c r="Z294" s="4"/>
    </row>
    <row r="295" spans="1:26" s="6" customFormat="1" x14ac:dyDescent="0.45">
      <c r="A295" s="7"/>
      <c r="B295" s="4"/>
      <c r="C295" s="4"/>
      <c r="D295" s="4"/>
      <c r="E295" s="4"/>
      <c r="F295" s="4"/>
      <c r="G295" s="4"/>
      <c r="H295" s="4"/>
      <c r="I295" s="4"/>
      <c r="J295" s="4"/>
      <c r="K295" s="4"/>
      <c r="L295" s="4"/>
      <c r="M295" s="4"/>
      <c r="N295" s="3"/>
      <c r="O295" s="3"/>
      <c r="P295" s="5"/>
      <c r="Q295" s="25" t="str">
        <f t="shared" si="4"/>
        <v>N/A</v>
      </c>
      <c r="R295" s="4"/>
      <c r="S295" s="4"/>
      <c r="T295" s="4"/>
      <c r="U295" s="4"/>
      <c r="V295" s="4"/>
      <c r="W295" s="4"/>
      <c r="X295" s="2"/>
      <c r="Y295" s="4"/>
      <c r="Z295" s="4"/>
    </row>
    <row r="296" spans="1:26" s="6" customFormat="1" x14ac:dyDescent="0.45">
      <c r="A296" s="7"/>
      <c r="B296" s="4"/>
      <c r="C296" s="4"/>
      <c r="D296" s="4"/>
      <c r="E296" s="4"/>
      <c r="F296" s="4"/>
      <c r="G296" s="4"/>
      <c r="H296" s="4"/>
      <c r="I296" s="4"/>
      <c r="J296" s="4"/>
      <c r="K296" s="4"/>
      <c r="L296" s="4"/>
      <c r="M296" s="4"/>
      <c r="N296" s="3"/>
      <c r="O296" s="3"/>
      <c r="P296" s="5"/>
      <c r="Q296" s="25" t="str">
        <f t="shared" si="4"/>
        <v>N/A</v>
      </c>
      <c r="R296" s="4"/>
      <c r="S296" s="4"/>
      <c r="T296" s="4"/>
      <c r="U296" s="4"/>
      <c r="V296" s="4"/>
      <c r="W296" s="4"/>
      <c r="X296" s="2"/>
      <c r="Y296" s="4"/>
      <c r="Z296" s="4"/>
    </row>
    <row r="297" spans="1:26" s="6" customFormat="1" x14ac:dyDescent="0.45">
      <c r="A297" s="7"/>
      <c r="B297" s="4"/>
      <c r="C297" s="4"/>
      <c r="D297" s="4"/>
      <c r="E297" s="4"/>
      <c r="F297" s="4"/>
      <c r="G297" s="4"/>
      <c r="H297" s="4"/>
      <c r="I297" s="4"/>
      <c r="J297" s="4"/>
      <c r="K297" s="4"/>
      <c r="L297" s="4"/>
      <c r="M297" s="4"/>
      <c r="N297" s="3"/>
      <c r="O297" s="3"/>
      <c r="P297" s="5"/>
      <c r="Q297" s="25" t="str">
        <f t="shared" si="4"/>
        <v>N/A</v>
      </c>
      <c r="R297" s="4"/>
      <c r="S297" s="4"/>
      <c r="T297" s="4"/>
      <c r="U297" s="4"/>
      <c r="V297" s="4"/>
      <c r="W297" s="4"/>
      <c r="X297" s="2"/>
      <c r="Y297" s="4"/>
      <c r="Z297" s="4"/>
    </row>
    <row r="298" spans="1:26" s="6" customFormat="1" x14ac:dyDescent="0.45">
      <c r="A298" s="7"/>
      <c r="B298" s="4"/>
      <c r="C298" s="4"/>
      <c r="D298" s="4"/>
      <c r="E298" s="4"/>
      <c r="F298" s="4"/>
      <c r="G298" s="4"/>
      <c r="H298" s="4"/>
      <c r="I298" s="4"/>
      <c r="J298" s="4"/>
      <c r="K298" s="4"/>
      <c r="L298" s="4"/>
      <c r="M298" s="4"/>
      <c r="N298" s="3"/>
      <c r="O298" s="3"/>
      <c r="P298" s="5"/>
      <c r="Q298" s="25" t="str">
        <f t="shared" si="4"/>
        <v>N/A</v>
      </c>
      <c r="R298" s="4"/>
      <c r="S298" s="4"/>
      <c r="T298" s="4"/>
      <c r="U298" s="4"/>
      <c r="V298" s="4"/>
      <c r="W298" s="4"/>
      <c r="X298" s="2"/>
      <c r="Y298" s="4"/>
      <c r="Z298" s="4"/>
    </row>
    <row r="299" spans="1:26" s="6" customFormat="1" x14ac:dyDescent="0.45">
      <c r="A299" s="7"/>
      <c r="B299" s="4"/>
      <c r="C299" s="4"/>
      <c r="D299" s="4"/>
      <c r="E299" s="4"/>
      <c r="F299" s="4"/>
      <c r="G299" s="4"/>
      <c r="H299" s="4"/>
      <c r="I299" s="4"/>
      <c r="J299" s="4"/>
      <c r="K299" s="4"/>
      <c r="L299" s="4"/>
      <c r="M299" s="4"/>
      <c r="N299" s="3"/>
      <c r="O299" s="3"/>
      <c r="P299" s="5"/>
      <c r="Q299" s="25" t="str">
        <f t="shared" si="4"/>
        <v>N/A</v>
      </c>
      <c r="R299" s="4"/>
      <c r="S299" s="4"/>
      <c r="T299" s="4"/>
      <c r="U299" s="4"/>
      <c r="V299" s="4"/>
      <c r="W299" s="4"/>
      <c r="X299" s="2"/>
      <c r="Y299" s="4"/>
      <c r="Z299" s="4"/>
    </row>
    <row r="300" spans="1:26" s="6" customFormat="1" x14ac:dyDescent="0.45">
      <c r="A300" s="7"/>
      <c r="B300" s="4"/>
      <c r="C300" s="4"/>
      <c r="D300" s="4"/>
      <c r="E300" s="4"/>
      <c r="F300" s="4"/>
      <c r="G300" s="4"/>
      <c r="H300" s="4"/>
      <c r="I300" s="4"/>
      <c r="J300" s="4"/>
      <c r="K300" s="4"/>
      <c r="L300" s="4"/>
      <c r="M300" s="4"/>
      <c r="N300" s="3"/>
      <c r="O300" s="3"/>
      <c r="P300" s="5"/>
      <c r="Q300" s="25" t="str">
        <f t="shared" si="4"/>
        <v>N/A</v>
      </c>
      <c r="R300" s="4"/>
      <c r="S300" s="4"/>
      <c r="T300" s="4"/>
      <c r="U300" s="4"/>
      <c r="V300" s="4"/>
      <c r="W300" s="4"/>
      <c r="X300" s="2"/>
      <c r="Y300" s="4"/>
      <c r="Z300" s="4"/>
    </row>
    <row r="301" spans="1:26" s="6" customFormat="1" x14ac:dyDescent="0.45">
      <c r="A301" s="7"/>
      <c r="B301" s="4"/>
      <c r="C301" s="4"/>
      <c r="D301" s="4"/>
      <c r="E301" s="4"/>
      <c r="F301" s="4"/>
      <c r="G301" s="4"/>
      <c r="H301" s="4"/>
      <c r="I301" s="4"/>
      <c r="J301" s="4"/>
      <c r="K301" s="4"/>
      <c r="L301" s="4"/>
      <c r="M301" s="4"/>
      <c r="N301" s="3"/>
      <c r="O301" s="3"/>
      <c r="P301" s="5"/>
      <c r="Q301" s="25" t="str">
        <f t="shared" si="4"/>
        <v>N/A</v>
      </c>
      <c r="R301" s="4"/>
      <c r="S301" s="4"/>
      <c r="T301" s="4"/>
      <c r="U301" s="4"/>
      <c r="V301" s="4"/>
      <c r="W301" s="4"/>
      <c r="X301" s="2"/>
      <c r="Y301" s="4"/>
      <c r="Z301" s="4"/>
    </row>
    <row r="302" spans="1:26" s="6" customFormat="1" x14ac:dyDescent="0.45">
      <c r="A302" s="7"/>
      <c r="B302" s="4"/>
      <c r="C302" s="4"/>
      <c r="D302" s="4"/>
      <c r="E302" s="4"/>
      <c r="F302" s="4"/>
      <c r="G302" s="4"/>
      <c r="H302" s="4"/>
      <c r="I302" s="4"/>
      <c r="J302" s="4"/>
      <c r="K302" s="4"/>
      <c r="L302" s="4"/>
      <c r="M302" s="4"/>
      <c r="N302" s="3"/>
      <c r="O302" s="3"/>
      <c r="P302" s="5"/>
      <c r="Q302" s="25" t="str">
        <f t="shared" si="4"/>
        <v>N/A</v>
      </c>
      <c r="R302" s="4"/>
      <c r="S302" s="4"/>
      <c r="T302" s="4"/>
      <c r="U302" s="4"/>
      <c r="V302" s="4"/>
      <c r="W302" s="4"/>
      <c r="X302" s="2"/>
      <c r="Y302" s="4"/>
      <c r="Z302" s="4"/>
    </row>
    <row r="303" spans="1:26" s="6" customFormat="1" x14ac:dyDescent="0.45">
      <c r="A303" s="7"/>
      <c r="B303" s="4"/>
      <c r="C303" s="4"/>
      <c r="D303" s="4"/>
      <c r="E303" s="4"/>
      <c r="F303" s="4"/>
      <c r="G303" s="4"/>
      <c r="H303" s="4"/>
      <c r="I303" s="4"/>
      <c r="J303" s="4"/>
      <c r="K303" s="4"/>
      <c r="L303" s="4"/>
      <c r="M303" s="4"/>
      <c r="N303" s="3"/>
      <c r="O303" s="3"/>
      <c r="P303" s="5"/>
      <c r="Q303" s="25" t="str">
        <f t="shared" si="4"/>
        <v>N/A</v>
      </c>
      <c r="R303" s="4"/>
      <c r="S303" s="4"/>
      <c r="T303" s="4"/>
      <c r="U303" s="4"/>
      <c r="V303" s="4"/>
      <c r="W303" s="4"/>
      <c r="X303" s="2"/>
      <c r="Y303" s="4"/>
      <c r="Z303" s="4"/>
    </row>
    <row r="304" spans="1:26" s="6" customFormat="1" x14ac:dyDescent="0.45">
      <c r="A304" s="7"/>
      <c r="B304" s="4"/>
      <c r="C304" s="4"/>
      <c r="D304" s="4"/>
      <c r="E304" s="4"/>
      <c r="F304" s="4"/>
      <c r="G304" s="4"/>
      <c r="H304" s="4"/>
      <c r="I304" s="4"/>
      <c r="J304" s="4"/>
      <c r="K304" s="4"/>
      <c r="L304" s="4"/>
      <c r="M304" s="4"/>
      <c r="N304" s="3"/>
      <c r="O304" s="3"/>
      <c r="P304" s="5"/>
      <c r="Q304" s="25" t="str">
        <f t="shared" si="4"/>
        <v>N/A</v>
      </c>
      <c r="R304" s="4"/>
      <c r="S304" s="4"/>
      <c r="T304" s="4"/>
      <c r="U304" s="4"/>
      <c r="V304" s="4"/>
      <c r="W304" s="4"/>
      <c r="X304" s="2"/>
      <c r="Y304" s="4"/>
      <c r="Z304" s="4"/>
    </row>
    <row r="305" spans="1:26" s="6" customFormat="1" x14ac:dyDescent="0.45">
      <c r="A305" s="7"/>
      <c r="B305" s="4"/>
      <c r="C305" s="4"/>
      <c r="D305" s="4"/>
      <c r="E305" s="4"/>
      <c r="F305" s="4"/>
      <c r="G305" s="4"/>
      <c r="H305" s="4"/>
      <c r="I305" s="4"/>
      <c r="J305" s="4"/>
      <c r="K305" s="4"/>
      <c r="L305" s="4"/>
      <c r="M305" s="4"/>
      <c r="N305" s="3"/>
      <c r="O305" s="3"/>
      <c r="P305" s="5"/>
      <c r="Q305" s="25" t="str">
        <f t="shared" si="4"/>
        <v>N/A</v>
      </c>
      <c r="R305" s="4"/>
      <c r="S305" s="4"/>
      <c r="T305" s="4"/>
      <c r="U305" s="4"/>
      <c r="V305" s="4"/>
      <c r="W305" s="4"/>
      <c r="X305" s="2"/>
      <c r="Y305" s="4"/>
      <c r="Z305" s="4"/>
    </row>
    <row r="306" spans="1:26" s="6" customFormat="1" x14ac:dyDescent="0.45">
      <c r="A306" s="7"/>
      <c r="B306" s="4"/>
      <c r="C306" s="4"/>
      <c r="D306" s="4"/>
      <c r="E306" s="4"/>
      <c r="F306" s="4"/>
      <c r="G306" s="4"/>
      <c r="H306" s="4"/>
      <c r="I306" s="4"/>
      <c r="J306" s="4"/>
      <c r="K306" s="4"/>
      <c r="L306" s="4"/>
      <c r="M306" s="4"/>
      <c r="N306" s="3"/>
      <c r="O306" s="3"/>
      <c r="P306" s="5"/>
      <c r="Q306" s="25" t="str">
        <f t="shared" si="4"/>
        <v>N/A</v>
      </c>
      <c r="R306" s="4"/>
      <c r="S306" s="4"/>
      <c r="T306" s="4"/>
      <c r="U306" s="4"/>
      <c r="V306" s="4"/>
      <c r="W306" s="4"/>
      <c r="X306" s="2"/>
      <c r="Y306" s="4"/>
      <c r="Z306" s="4"/>
    </row>
    <row r="307" spans="1:26" s="6" customFormat="1" x14ac:dyDescent="0.45">
      <c r="A307" s="7"/>
      <c r="B307" s="4"/>
      <c r="C307" s="4"/>
      <c r="D307" s="4"/>
      <c r="E307" s="4"/>
      <c r="F307" s="4"/>
      <c r="G307" s="4"/>
      <c r="H307" s="4"/>
      <c r="I307" s="4"/>
      <c r="J307" s="4"/>
      <c r="K307" s="4"/>
      <c r="L307" s="4"/>
      <c r="M307" s="4"/>
      <c r="N307" s="3"/>
      <c r="O307" s="3"/>
      <c r="P307" s="5"/>
      <c r="Q307" s="25" t="str">
        <f t="shared" si="4"/>
        <v>N/A</v>
      </c>
      <c r="R307" s="4"/>
      <c r="S307" s="4"/>
      <c r="T307" s="4"/>
      <c r="U307" s="4"/>
      <c r="V307" s="4"/>
      <c r="W307" s="4"/>
      <c r="X307" s="2"/>
      <c r="Y307" s="4"/>
      <c r="Z307" s="4"/>
    </row>
    <row r="308" spans="1:26" s="6" customFormat="1" x14ac:dyDescent="0.45">
      <c r="A308" s="7"/>
      <c r="B308" s="4"/>
      <c r="C308" s="4"/>
      <c r="D308" s="4"/>
      <c r="E308" s="4"/>
      <c r="F308" s="4"/>
      <c r="G308" s="4"/>
      <c r="H308" s="4"/>
      <c r="I308" s="4"/>
      <c r="J308" s="4"/>
      <c r="K308" s="4"/>
      <c r="L308" s="4"/>
      <c r="M308" s="4"/>
      <c r="N308" s="3"/>
      <c r="O308" s="3"/>
      <c r="P308" s="5"/>
      <c r="Q308" s="25" t="str">
        <f t="shared" si="4"/>
        <v>N/A</v>
      </c>
      <c r="R308" s="4"/>
      <c r="S308" s="4"/>
      <c r="T308" s="4"/>
      <c r="U308" s="4"/>
      <c r="V308" s="4"/>
      <c r="W308" s="4"/>
      <c r="X308" s="2"/>
      <c r="Y308" s="4"/>
      <c r="Z308" s="4"/>
    </row>
    <row r="309" spans="1:26" s="6" customFormat="1" x14ac:dyDescent="0.45">
      <c r="A309" s="7"/>
      <c r="B309" s="4"/>
      <c r="C309" s="4"/>
      <c r="D309" s="4"/>
      <c r="E309" s="4"/>
      <c r="F309" s="4"/>
      <c r="G309" s="4"/>
      <c r="H309" s="4"/>
      <c r="I309" s="4"/>
      <c r="J309" s="4"/>
      <c r="K309" s="4"/>
      <c r="L309" s="4"/>
      <c r="M309" s="4"/>
      <c r="N309" s="3"/>
      <c r="O309" s="3"/>
      <c r="P309" s="5"/>
      <c r="Q309" s="25" t="str">
        <f t="shared" si="4"/>
        <v>N/A</v>
      </c>
      <c r="R309" s="4"/>
      <c r="S309" s="4"/>
      <c r="T309" s="4"/>
      <c r="U309" s="4"/>
      <c r="V309" s="4"/>
      <c r="W309" s="4"/>
      <c r="X309" s="2"/>
      <c r="Y309" s="4"/>
      <c r="Z309" s="4"/>
    </row>
    <row r="310" spans="1:26" s="6" customFormat="1" x14ac:dyDescent="0.45">
      <c r="A310" s="7"/>
      <c r="B310" s="4"/>
      <c r="C310" s="4"/>
      <c r="D310" s="4"/>
      <c r="E310" s="4"/>
      <c r="F310" s="4"/>
      <c r="G310" s="4"/>
      <c r="H310" s="4"/>
      <c r="I310" s="4"/>
      <c r="J310" s="4"/>
      <c r="K310" s="4"/>
      <c r="L310" s="4"/>
      <c r="M310" s="4"/>
      <c r="N310" s="3"/>
      <c r="O310" s="3"/>
      <c r="P310" s="5"/>
      <c r="Q310" s="25" t="str">
        <f t="shared" si="4"/>
        <v>N/A</v>
      </c>
      <c r="R310" s="4"/>
      <c r="S310" s="2"/>
      <c r="T310" s="4"/>
      <c r="U310" s="4"/>
      <c r="V310" s="4"/>
      <c r="W310" s="4"/>
      <c r="X310" s="2"/>
      <c r="Y310" s="4"/>
      <c r="Z310" s="4"/>
    </row>
    <row r="311" spans="1:26" s="6" customFormat="1" x14ac:dyDescent="0.45">
      <c r="A311" s="7"/>
      <c r="B311" s="4"/>
      <c r="C311" s="4"/>
      <c r="D311" s="4"/>
      <c r="E311" s="4"/>
      <c r="F311" s="4"/>
      <c r="G311" s="4"/>
      <c r="H311" s="4"/>
      <c r="I311" s="4"/>
      <c r="J311" s="4"/>
      <c r="K311" s="4"/>
      <c r="L311" s="4"/>
      <c r="M311" s="4"/>
      <c r="N311" s="3"/>
      <c r="O311" s="3"/>
      <c r="P311" s="5"/>
      <c r="Q311" s="25" t="str">
        <f t="shared" si="4"/>
        <v>N/A</v>
      </c>
      <c r="R311" s="4"/>
      <c r="S311" s="2"/>
      <c r="T311" s="4"/>
      <c r="U311" s="4"/>
      <c r="V311" s="4"/>
      <c r="W311" s="4"/>
      <c r="X311" s="2"/>
      <c r="Y311" s="4"/>
      <c r="Z311" s="4"/>
    </row>
    <row r="312" spans="1:26" s="6" customFormat="1" x14ac:dyDescent="0.45">
      <c r="A312" s="7"/>
      <c r="B312" s="4"/>
      <c r="C312" s="4"/>
      <c r="D312" s="4"/>
      <c r="E312" s="4"/>
      <c r="F312" s="4"/>
      <c r="G312" s="4"/>
      <c r="H312" s="4"/>
      <c r="I312" s="4"/>
      <c r="J312" s="4"/>
      <c r="K312" s="4"/>
      <c r="L312" s="4"/>
      <c r="M312" s="4"/>
      <c r="N312" s="3"/>
      <c r="O312" s="3"/>
      <c r="P312" s="5"/>
      <c r="Q312" s="25" t="str">
        <f t="shared" si="4"/>
        <v>N/A</v>
      </c>
      <c r="R312" s="4"/>
      <c r="S312" s="4"/>
      <c r="T312" s="4"/>
      <c r="U312" s="4"/>
      <c r="V312" s="4"/>
      <c r="W312" s="4"/>
      <c r="X312" s="2"/>
      <c r="Y312" s="4"/>
      <c r="Z312" s="4"/>
    </row>
    <row r="313" spans="1:26" s="6" customFormat="1" x14ac:dyDescent="0.45">
      <c r="A313" s="7"/>
      <c r="B313" s="4"/>
      <c r="C313" s="4"/>
      <c r="D313" s="4"/>
      <c r="E313" s="4"/>
      <c r="F313" s="4"/>
      <c r="G313" s="4"/>
      <c r="H313" s="4"/>
      <c r="I313" s="4"/>
      <c r="J313" s="4"/>
      <c r="K313" s="4"/>
      <c r="L313" s="4"/>
      <c r="M313" s="4"/>
      <c r="N313" s="3"/>
      <c r="O313" s="3"/>
      <c r="P313" s="5"/>
      <c r="Q313" s="25" t="str">
        <f t="shared" si="4"/>
        <v>N/A</v>
      </c>
      <c r="R313" s="4"/>
      <c r="S313" s="4"/>
      <c r="T313" s="4"/>
      <c r="U313" s="4"/>
      <c r="V313" s="4"/>
      <c r="W313" s="4"/>
      <c r="X313" s="2"/>
      <c r="Y313" s="4"/>
      <c r="Z313" s="4"/>
    </row>
    <row r="314" spans="1:26" s="6" customFormat="1" x14ac:dyDescent="0.45">
      <c r="A314" s="7"/>
      <c r="B314" s="4"/>
      <c r="C314" s="4"/>
      <c r="D314" s="4"/>
      <c r="E314" s="4"/>
      <c r="F314" s="4"/>
      <c r="G314" s="4"/>
      <c r="H314" s="4"/>
      <c r="I314" s="4"/>
      <c r="J314" s="4"/>
      <c r="K314" s="4"/>
      <c r="L314" s="4"/>
      <c r="M314" s="4"/>
      <c r="N314" s="3"/>
      <c r="O314" s="3"/>
      <c r="P314" s="5"/>
      <c r="Q314" s="25" t="str">
        <f t="shared" si="4"/>
        <v>N/A</v>
      </c>
      <c r="R314" s="4"/>
      <c r="S314" s="4"/>
      <c r="T314" s="4"/>
      <c r="U314" s="4"/>
      <c r="V314" s="4"/>
      <c r="W314" s="4"/>
      <c r="X314" s="2"/>
      <c r="Y314" s="4"/>
      <c r="Z314" s="4"/>
    </row>
    <row r="315" spans="1:26" s="6" customFormat="1" x14ac:dyDescent="0.45">
      <c r="A315" s="7"/>
      <c r="B315" s="4"/>
      <c r="C315" s="4"/>
      <c r="D315" s="4"/>
      <c r="E315" s="4"/>
      <c r="F315" s="4"/>
      <c r="G315" s="4"/>
      <c r="H315" s="4"/>
      <c r="I315" s="4"/>
      <c r="J315" s="4"/>
      <c r="K315" s="4"/>
      <c r="L315" s="4"/>
      <c r="M315" s="4"/>
      <c r="N315" s="3"/>
      <c r="O315" s="3"/>
      <c r="P315" s="5"/>
      <c r="Q315" s="25" t="str">
        <f t="shared" si="4"/>
        <v>N/A</v>
      </c>
      <c r="R315" s="4"/>
      <c r="S315" s="4"/>
      <c r="T315" s="4"/>
      <c r="U315" s="4"/>
      <c r="V315" s="4"/>
      <c r="W315" s="4"/>
      <c r="X315" s="2"/>
      <c r="Y315" s="4"/>
      <c r="Z315" s="4"/>
    </row>
    <row r="316" spans="1:26" s="6" customFormat="1" x14ac:dyDescent="0.45">
      <c r="A316" s="7"/>
      <c r="B316" s="4"/>
      <c r="C316" s="4"/>
      <c r="D316" s="4"/>
      <c r="E316" s="4"/>
      <c r="F316" s="4"/>
      <c r="G316" s="4"/>
      <c r="H316" s="4"/>
      <c r="I316" s="4"/>
      <c r="J316" s="4"/>
      <c r="K316" s="4"/>
      <c r="L316" s="4"/>
      <c r="M316" s="4"/>
      <c r="N316" s="3"/>
      <c r="O316" s="3"/>
      <c r="P316" s="5"/>
      <c r="Q316" s="25" t="str">
        <f t="shared" si="4"/>
        <v>N/A</v>
      </c>
      <c r="R316" s="4"/>
      <c r="S316" s="4"/>
      <c r="T316" s="4"/>
      <c r="U316" s="4"/>
      <c r="V316" s="4"/>
      <c r="W316" s="4"/>
      <c r="X316" s="2"/>
      <c r="Y316" s="4"/>
      <c r="Z316" s="4"/>
    </row>
    <row r="317" spans="1:26" s="6" customFormat="1" x14ac:dyDescent="0.45">
      <c r="A317" s="7"/>
      <c r="B317" s="4"/>
      <c r="C317" s="4"/>
      <c r="D317" s="4"/>
      <c r="E317" s="4"/>
      <c r="F317" s="4"/>
      <c r="G317" s="4"/>
      <c r="H317" s="4"/>
      <c r="I317" s="4"/>
      <c r="J317" s="4"/>
      <c r="K317" s="4"/>
      <c r="L317" s="4"/>
      <c r="M317" s="4"/>
      <c r="N317" s="3"/>
      <c r="O317" s="3"/>
      <c r="P317" s="5"/>
      <c r="Q317" s="25" t="str">
        <f t="shared" si="4"/>
        <v>N/A</v>
      </c>
      <c r="R317" s="4"/>
      <c r="S317" s="4"/>
      <c r="T317" s="4"/>
      <c r="U317" s="4"/>
      <c r="V317" s="4"/>
      <c r="W317" s="4"/>
      <c r="X317" s="2"/>
      <c r="Y317" s="4"/>
      <c r="Z317" s="4"/>
    </row>
    <row r="318" spans="1:26" s="6" customFormat="1" x14ac:dyDescent="0.45">
      <c r="A318" s="7"/>
      <c r="B318" s="4"/>
      <c r="C318" s="4"/>
      <c r="D318" s="4"/>
      <c r="E318" s="4"/>
      <c r="F318" s="4"/>
      <c r="G318" s="4"/>
      <c r="H318" s="4"/>
      <c r="I318" s="4"/>
      <c r="J318" s="4"/>
      <c r="K318" s="4"/>
      <c r="L318" s="4"/>
      <c r="M318" s="4"/>
      <c r="N318" s="3"/>
      <c r="O318" s="3"/>
      <c r="P318" s="5"/>
      <c r="Q318" s="25" t="str">
        <f t="shared" si="4"/>
        <v>N/A</v>
      </c>
      <c r="R318" s="4"/>
      <c r="S318" s="4"/>
      <c r="T318" s="4"/>
      <c r="U318" s="4"/>
      <c r="V318" s="4"/>
      <c r="W318" s="4"/>
      <c r="X318" s="2"/>
      <c r="Y318" s="4"/>
      <c r="Z318" s="4"/>
    </row>
    <row r="319" spans="1:26" s="6" customFormat="1" x14ac:dyDescent="0.45">
      <c r="A319" s="7"/>
      <c r="B319" s="4"/>
      <c r="C319" s="4"/>
      <c r="D319" s="4"/>
      <c r="E319" s="4"/>
      <c r="F319" s="4"/>
      <c r="G319" s="4"/>
      <c r="H319" s="4"/>
      <c r="I319" s="4"/>
      <c r="J319" s="4"/>
      <c r="K319" s="4"/>
      <c r="L319" s="4"/>
      <c r="M319" s="4"/>
      <c r="N319" s="3"/>
      <c r="O319" s="3"/>
      <c r="P319" s="5"/>
      <c r="Q319" s="25" t="str">
        <f t="shared" si="4"/>
        <v>N/A</v>
      </c>
      <c r="R319" s="4"/>
      <c r="S319" s="4"/>
      <c r="T319" s="4"/>
      <c r="U319" s="4"/>
      <c r="V319" s="4"/>
      <c r="W319" s="4"/>
      <c r="X319" s="2"/>
      <c r="Y319" s="4"/>
      <c r="Z319" s="4"/>
    </row>
    <row r="320" spans="1:26" s="6" customFormat="1" x14ac:dyDescent="0.45">
      <c r="A320" s="7"/>
      <c r="B320" s="4"/>
      <c r="C320" s="4"/>
      <c r="D320" s="4"/>
      <c r="E320" s="4"/>
      <c r="F320" s="4"/>
      <c r="G320" s="4"/>
      <c r="H320" s="4"/>
      <c r="I320" s="4"/>
      <c r="J320" s="4"/>
      <c r="K320" s="4"/>
      <c r="L320" s="4"/>
      <c r="M320" s="4"/>
      <c r="N320" s="3"/>
      <c r="O320" s="3"/>
      <c r="P320" s="5"/>
      <c r="Q320" s="25" t="str">
        <f t="shared" si="4"/>
        <v>N/A</v>
      </c>
      <c r="R320" s="4"/>
      <c r="S320" s="4"/>
      <c r="T320" s="4"/>
      <c r="U320" s="4"/>
      <c r="V320" s="4"/>
      <c r="W320" s="4"/>
      <c r="X320" s="2"/>
      <c r="Y320" s="4"/>
      <c r="Z320" s="4"/>
    </row>
    <row r="321" spans="1:26" s="6" customFormat="1" x14ac:dyDescent="0.45">
      <c r="A321" s="7"/>
      <c r="B321" s="4"/>
      <c r="C321" s="4"/>
      <c r="D321" s="4"/>
      <c r="E321" s="4"/>
      <c r="F321" s="4"/>
      <c r="G321" s="4"/>
      <c r="H321" s="4"/>
      <c r="I321" s="4"/>
      <c r="J321" s="4"/>
      <c r="K321" s="4"/>
      <c r="L321" s="4"/>
      <c r="M321" s="4"/>
      <c r="N321" s="3"/>
      <c r="O321" s="3"/>
      <c r="P321" s="5"/>
      <c r="Q321" s="25" t="str">
        <f t="shared" si="4"/>
        <v>N/A</v>
      </c>
      <c r="R321" s="4"/>
      <c r="S321" s="4"/>
      <c r="T321" s="4"/>
      <c r="U321" s="4"/>
      <c r="V321" s="4"/>
      <c r="W321" s="4"/>
      <c r="X321" s="2"/>
      <c r="Y321" s="4"/>
      <c r="Z321" s="4"/>
    </row>
    <row r="322" spans="1:26" s="6" customFormat="1" x14ac:dyDescent="0.45">
      <c r="A322" s="7"/>
      <c r="B322" s="4"/>
      <c r="C322" s="4"/>
      <c r="D322" s="4"/>
      <c r="E322" s="4"/>
      <c r="F322" s="4"/>
      <c r="G322" s="4"/>
      <c r="H322" s="4"/>
      <c r="I322" s="4"/>
      <c r="J322" s="4"/>
      <c r="K322" s="4"/>
      <c r="L322" s="4"/>
      <c r="M322" s="4"/>
      <c r="N322" s="3"/>
      <c r="O322" s="3"/>
      <c r="P322" s="5"/>
      <c r="Q322" s="25" t="str">
        <f t="shared" si="4"/>
        <v>N/A</v>
      </c>
      <c r="R322" s="4"/>
      <c r="S322" s="4"/>
      <c r="T322" s="4"/>
      <c r="U322" s="4"/>
      <c r="V322" s="4"/>
      <c r="W322" s="4"/>
      <c r="X322" s="2"/>
      <c r="Y322" s="4"/>
      <c r="Z322" s="4"/>
    </row>
    <row r="323" spans="1:26" s="6" customFormat="1" x14ac:dyDescent="0.45">
      <c r="A323" s="7"/>
      <c r="B323" s="4"/>
      <c r="C323" s="4"/>
      <c r="D323" s="4"/>
      <c r="E323" s="4"/>
      <c r="F323" s="4"/>
      <c r="G323" s="4"/>
      <c r="H323" s="4"/>
      <c r="I323" s="4"/>
      <c r="J323" s="4"/>
      <c r="K323" s="4"/>
      <c r="L323" s="4"/>
      <c r="M323" s="4"/>
      <c r="N323" s="3"/>
      <c r="O323" s="3"/>
      <c r="P323" s="5"/>
      <c r="Q323" s="25" t="str">
        <f t="shared" ref="Q323:Q386" si="5">IFERROR((((MID(N323,FIND("(",N323,1)+1,(FIND(")",N323,1)-FIND("(",N323,1)-2)))*0.25)+((MID(O323,FIND("(",O323,1)+1,(FIND(")",O323,1)-FIND("(",O323,1)-2)))*0.25)+((MID(P323,FIND("(",P323,1)+1,(FIND(")",P323,1)-FIND("(",P323,1)-2)))*0.25)+(0*0.15)+(0*0.1))/100,"N/A")</f>
        <v>N/A</v>
      </c>
      <c r="R323" s="4"/>
      <c r="S323" s="4"/>
      <c r="T323" s="4"/>
      <c r="U323" s="4"/>
      <c r="V323" s="4"/>
      <c r="W323" s="4"/>
      <c r="X323" s="2"/>
      <c r="Y323" s="4"/>
      <c r="Z323" s="4"/>
    </row>
    <row r="324" spans="1:26" s="6" customFormat="1" x14ac:dyDescent="0.45">
      <c r="A324" s="7"/>
      <c r="B324" s="4"/>
      <c r="C324" s="4"/>
      <c r="D324" s="4"/>
      <c r="E324" s="4"/>
      <c r="F324" s="4"/>
      <c r="G324" s="4"/>
      <c r="H324" s="4"/>
      <c r="I324" s="4"/>
      <c r="J324" s="4"/>
      <c r="K324" s="4"/>
      <c r="L324" s="4"/>
      <c r="M324" s="4"/>
      <c r="N324" s="3"/>
      <c r="O324" s="3"/>
      <c r="P324" s="5"/>
      <c r="Q324" s="25" t="str">
        <f t="shared" si="5"/>
        <v>N/A</v>
      </c>
      <c r="R324" s="4"/>
      <c r="S324" s="4"/>
      <c r="T324" s="4"/>
      <c r="U324" s="4"/>
      <c r="V324" s="4"/>
      <c r="W324" s="4"/>
      <c r="X324" s="2"/>
      <c r="Y324" s="4"/>
      <c r="Z324" s="4"/>
    </row>
    <row r="325" spans="1:26" s="6" customFormat="1" x14ac:dyDescent="0.45">
      <c r="A325" s="7"/>
      <c r="B325" s="4"/>
      <c r="C325" s="4"/>
      <c r="D325" s="4"/>
      <c r="E325" s="4"/>
      <c r="F325" s="4"/>
      <c r="G325" s="4"/>
      <c r="H325" s="4"/>
      <c r="I325" s="4"/>
      <c r="J325" s="4"/>
      <c r="K325" s="4"/>
      <c r="L325" s="4"/>
      <c r="M325" s="4"/>
      <c r="N325" s="3"/>
      <c r="O325" s="3"/>
      <c r="P325" s="5"/>
      <c r="Q325" s="25" t="str">
        <f t="shared" si="5"/>
        <v>N/A</v>
      </c>
      <c r="R325" s="4"/>
      <c r="S325" s="4"/>
      <c r="T325" s="4"/>
      <c r="U325" s="4"/>
      <c r="V325" s="4"/>
      <c r="W325" s="4"/>
      <c r="X325" s="2"/>
      <c r="Y325" s="4"/>
      <c r="Z325" s="4"/>
    </row>
    <row r="326" spans="1:26" s="6" customFormat="1" x14ac:dyDescent="0.45">
      <c r="A326" s="7"/>
      <c r="B326" s="4"/>
      <c r="C326" s="4"/>
      <c r="D326" s="4"/>
      <c r="E326" s="4"/>
      <c r="F326" s="4"/>
      <c r="G326" s="4"/>
      <c r="H326" s="4"/>
      <c r="I326" s="4"/>
      <c r="J326" s="4"/>
      <c r="K326" s="4"/>
      <c r="L326" s="4"/>
      <c r="M326" s="4"/>
      <c r="N326" s="3"/>
      <c r="O326" s="3"/>
      <c r="P326" s="5"/>
      <c r="Q326" s="25" t="str">
        <f t="shared" si="5"/>
        <v>N/A</v>
      </c>
      <c r="R326" s="4"/>
      <c r="S326" s="4"/>
      <c r="T326" s="4"/>
      <c r="U326" s="4"/>
      <c r="V326" s="4"/>
      <c r="W326" s="4"/>
      <c r="X326" s="2"/>
      <c r="Y326" s="4"/>
      <c r="Z326" s="4"/>
    </row>
    <row r="327" spans="1:26" s="6" customFormat="1" x14ac:dyDescent="0.45">
      <c r="A327" s="7"/>
      <c r="B327" s="4"/>
      <c r="C327" s="4"/>
      <c r="D327" s="4"/>
      <c r="E327" s="4"/>
      <c r="F327" s="4"/>
      <c r="G327" s="4"/>
      <c r="H327" s="4"/>
      <c r="I327" s="4"/>
      <c r="J327" s="4"/>
      <c r="K327" s="4"/>
      <c r="L327" s="4"/>
      <c r="M327" s="4"/>
      <c r="N327" s="3"/>
      <c r="O327" s="3"/>
      <c r="P327" s="5"/>
      <c r="Q327" s="25" t="str">
        <f t="shared" si="5"/>
        <v>N/A</v>
      </c>
      <c r="R327" s="4"/>
      <c r="S327" s="4"/>
      <c r="T327" s="4"/>
      <c r="U327" s="4"/>
      <c r="V327" s="4"/>
      <c r="W327" s="4"/>
      <c r="X327" s="2"/>
      <c r="Y327" s="4"/>
      <c r="Z327" s="4"/>
    </row>
    <row r="328" spans="1:26" s="6" customFormat="1" x14ac:dyDescent="0.45">
      <c r="A328" s="7"/>
      <c r="B328" s="4"/>
      <c r="C328" s="4"/>
      <c r="D328" s="4"/>
      <c r="E328" s="4"/>
      <c r="F328" s="4"/>
      <c r="G328" s="4"/>
      <c r="H328" s="4"/>
      <c r="I328" s="4"/>
      <c r="J328" s="4"/>
      <c r="K328" s="4"/>
      <c r="L328" s="4"/>
      <c r="M328" s="4"/>
      <c r="N328" s="3"/>
      <c r="O328" s="3"/>
      <c r="P328" s="5"/>
      <c r="Q328" s="25" t="str">
        <f t="shared" si="5"/>
        <v>N/A</v>
      </c>
      <c r="R328" s="4"/>
      <c r="S328" s="4"/>
      <c r="T328" s="4"/>
      <c r="U328" s="4"/>
      <c r="V328" s="4"/>
      <c r="W328" s="4"/>
      <c r="X328" s="2"/>
      <c r="Y328" s="4"/>
      <c r="Z328" s="4"/>
    </row>
    <row r="329" spans="1:26" s="6" customFormat="1" x14ac:dyDescent="0.45">
      <c r="A329" s="7"/>
      <c r="B329" s="4"/>
      <c r="C329" s="4"/>
      <c r="D329" s="4"/>
      <c r="E329" s="4"/>
      <c r="F329" s="4"/>
      <c r="G329" s="4"/>
      <c r="H329" s="4"/>
      <c r="I329" s="4"/>
      <c r="J329" s="4"/>
      <c r="K329" s="4"/>
      <c r="L329" s="4"/>
      <c r="M329" s="4"/>
      <c r="N329" s="3"/>
      <c r="O329" s="3"/>
      <c r="P329" s="5"/>
      <c r="Q329" s="25" t="str">
        <f t="shared" si="5"/>
        <v>N/A</v>
      </c>
      <c r="R329" s="4"/>
      <c r="S329" s="4"/>
      <c r="T329" s="4"/>
      <c r="U329" s="4"/>
      <c r="V329" s="4"/>
      <c r="W329" s="4"/>
      <c r="X329" s="2"/>
      <c r="Y329" s="4"/>
      <c r="Z329" s="4"/>
    </row>
    <row r="330" spans="1:26" s="6" customFormat="1" x14ac:dyDescent="0.45">
      <c r="A330" s="7"/>
      <c r="B330" s="4"/>
      <c r="C330" s="4"/>
      <c r="D330" s="4"/>
      <c r="E330" s="4"/>
      <c r="F330" s="4"/>
      <c r="G330" s="4"/>
      <c r="H330" s="4"/>
      <c r="I330" s="4"/>
      <c r="J330" s="4"/>
      <c r="K330" s="4"/>
      <c r="L330" s="4"/>
      <c r="M330" s="4"/>
      <c r="N330" s="3"/>
      <c r="O330" s="3"/>
      <c r="P330" s="5"/>
      <c r="Q330" s="25" t="str">
        <f t="shared" si="5"/>
        <v>N/A</v>
      </c>
      <c r="R330" s="4"/>
      <c r="S330" s="4"/>
      <c r="T330" s="4"/>
      <c r="U330" s="4"/>
      <c r="V330" s="4"/>
      <c r="W330" s="4"/>
      <c r="X330" s="2"/>
      <c r="Y330" s="4"/>
      <c r="Z330" s="4"/>
    </row>
    <row r="331" spans="1:26" s="6" customFormat="1" x14ac:dyDescent="0.45">
      <c r="A331" s="7"/>
      <c r="B331" s="4"/>
      <c r="C331" s="4"/>
      <c r="D331" s="4"/>
      <c r="E331" s="4"/>
      <c r="F331" s="4"/>
      <c r="G331" s="4"/>
      <c r="H331" s="4"/>
      <c r="I331" s="4"/>
      <c r="J331" s="4"/>
      <c r="K331" s="4"/>
      <c r="L331" s="4"/>
      <c r="M331" s="4"/>
      <c r="N331" s="3"/>
      <c r="O331" s="3"/>
      <c r="P331" s="5"/>
      <c r="Q331" s="25" t="str">
        <f t="shared" si="5"/>
        <v>N/A</v>
      </c>
      <c r="R331" s="4"/>
      <c r="S331" s="4"/>
      <c r="T331" s="4"/>
      <c r="U331" s="4"/>
      <c r="V331" s="4"/>
      <c r="W331" s="4"/>
      <c r="X331" s="2"/>
      <c r="Y331" s="4"/>
      <c r="Z331" s="4"/>
    </row>
    <row r="332" spans="1:26" s="6" customFormat="1" x14ac:dyDescent="0.45">
      <c r="A332" s="7"/>
      <c r="B332" s="4"/>
      <c r="C332" s="4"/>
      <c r="D332" s="4"/>
      <c r="E332" s="4"/>
      <c r="F332" s="4"/>
      <c r="G332" s="4"/>
      <c r="H332" s="4"/>
      <c r="I332" s="4"/>
      <c r="J332" s="4"/>
      <c r="K332" s="4"/>
      <c r="L332" s="4"/>
      <c r="M332" s="4"/>
      <c r="N332" s="3"/>
      <c r="O332" s="3"/>
      <c r="P332" s="5"/>
      <c r="Q332" s="25" t="str">
        <f t="shared" si="5"/>
        <v>N/A</v>
      </c>
      <c r="R332" s="4"/>
      <c r="S332" s="4"/>
      <c r="T332" s="4"/>
      <c r="U332" s="4"/>
      <c r="V332" s="4"/>
      <c r="W332" s="4"/>
      <c r="X332" s="2"/>
      <c r="Y332" s="4"/>
      <c r="Z332" s="4"/>
    </row>
    <row r="333" spans="1:26" s="6" customFormat="1" x14ac:dyDescent="0.45">
      <c r="A333" s="7"/>
      <c r="B333" s="4"/>
      <c r="C333" s="4"/>
      <c r="D333" s="4"/>
      <c r="E333" s="4"/>
      <c r="F333" s="4"/>
      <c r="G333" s="4"/>
      <c r="H333" s="4"/>
      <c r="I333" s="4"/>
      <c r="J333" s="4"/>
      <c r="K333" s="4"/>
      <c r="L333" s="4"/>
      <c r="M333" s="4"/>
      <c r="N333" s="3"/>
      <c r="O333" s="3"/>
      <c r="P333" s="5"/>
      <c r="Q333" s="25" t="str">
        <f t="shared" si="5"/>
        <v>N/A</v>
      </c>
      <c r="R333" s="4"/>
      <c r="S333" s="4"/>
      <c r="T333" s="4"/>
      <c r="U333" s="4"/>
      <c r="V333" s="4"/>
      <c r="W333" s="4"/>
      <c r="X333" s="2"/>
      <c r="Y333" s="4"/>
      <c r="Z333" s="4"/>
    </row>
    <row r="334" spans="1:26" s="6" customFormat="1" x14ac:dyDescent="0.45">
      <c r="A334" s="7"/>
      <c r="B334" s="4"/>
      <c r="C334" s="4"/>
      <c r="D334" s="4"/>
      <c r="E334" s="4"/>
      <c r="F334" s="4"/>
      <c r="G334" s="4"/>
      <c r="H334" s="4"/>
      <c r="I334" s="4"/>
      <c r="J334" s="4"/>
      <c r="K334" s="4"/>
      <c r="L334" s="4"/>
      <c r="M334" s="4"/>
      <c r="N334" s="3"/>
      <c r="O334" s="3"/>
      <c r="P334" s="5"/>
      <c r="Q334" s="25" t="str">
        <f t="shared" si="5"/>
        <v>N/A</v>
      </c>
      <c r="R334" s="4"/>
      <c r="S334" s="4"/>
      <c r="T334" s="4"/>
      <c r="U334" s="4"/>
      <c r="V334" s="4"/>
      <c r="W334" s="4"/>
      <c r="X334" s="2"/>
      <c r="Y334" s="4"/>
      <c r="Z334" s="4"/>
    </row>
    <row r="335" spans="1:26" s="6" customFormat="1" x14ac:dyDescent="0.45">
      <c r="A335" s="7"/>
      <c r="B335" s="4"/>
      <c r="C335" s="4"/>
      <c r="D335" s="4"/>
      <c r="E335" s="4"/>
      <c r="F335" s="4"/>
      <c r="G335" s="4"/>
      <c r="H335" s="4"/>
      <c r="I335" s="4"/>
      <c r="J335" s="4"/>
      <c r="K335" s="4"/>
      <c r="L335" s="4"/>
      <c r="M335" s="4"/>
      <c r="N335" s="3"/>
      <c r="O335" s="3"/>
      <c r="P335" s="5"/>
      <c r="Q335" s="25" t="str">
        <f t="shared" si="5"/>
        <v>N/A</v>
      </c>
      <c r="R335" s="4"/>
      <c r="S335" s="4"/>
      <c r="T335" s="4"/>
      <c r="U335" s="4"/>
      <c r="V335" s="4"/>
      <c r="W335" s="4"/>
      <c r="X335" s="2"/>
      <c r="Y335" s="4"/>
      <c r="Z335" s="4"/>
    </row>
    <row r="336" spans="1:26" s="6" customFormat="1" x14ac:dyDescent="0.45">
      <c r="A336" s="7"/>
      <c r="B336" s="4"/>
      <c r="C336" s="4"/>
      <c r="D336" s="4"/>
      <c r="E336" s="4"/>
      <c r="F336" s="4"/>
      <c r="G336" s="4"/>
      <c r="H336" s="4"/>
      <c r="I336" s="4"/>
      <c r="J336" s="4"/>
      <c r="K336" s="4"/>
      <c r="L336" s="4"/>
      <c r="M336" s="4"/>
      <c r="N336" s="3"/>
      <c r="O336" s="3"/>
      <c r="P336" s="5"/>
      <c r="Q336" s="25" t="str">
        <f t="shared" si="5"/>
        <v>N/A</v>
      </c>
      <c r="R336" s="4"/>
      <c r="S336" s="4"/>
      <c r="T336" s="4"/>
      <c r="U336" s="4"/>
      <c r="V336" s="4"/>
      <c r="W336" s="4"/>
      <c r="X336" s="2"/>
      <c r="Y336" s="4"/>
      <c r="Z336" s="4"/>
    </row>
    <row r="337" spans="1:26" s="6" customFormat="1" x14ac:dyDescent="0.45">
      <c r="A337" s="7"/>
      <c r="B337" s="4"/>
      <c r="C337" s="4"/>
      <c r="D337" s="4"/>
      <c r="E337" s="4"/>
      <c r="F337" s="4"/>
      <c r="G337" s="4"/>
      <c r="H337" s="4"/>
      <c r="I337" s="4"/>
      <c r="J337" s="4"/>
      <c r="K337" s="4"/>
      <c r="L337" s="4"/>
      <c r="M337" s="4"/>
      <c r="N337" s="3"/>
      <c r="O337" s="3"/>
      <c r="P337" s="5"/>
      <c r="Q337" s="25" t="str">
        <f t="shared" si="5"/>
        <v>N/A</v>
      </c>
      <c r="R337" s="4"/>
      <c r="S337" s="4"/>
      <c r="T337" s="4"/>
      <c r="U337" s="4"/>
      <c r="V337" s="4"/>
      <c r="W337" s="4"/>
      <c r="X337" s="2"/>
      <c r="Y337" s="4"/>
      <c r="Z337" s="4"/>
    </row>
    <row r="338" spans="1:26" s="6" customFormat="1" x14ac:dyDescent="0.45">
      <c r="A338" s="7"/>
      <c r="B338" s="4"/>
      <c r="C338" s="4"/>
      <c r="D338" s="4"/>
      <c r="E338" s="4"/>
      <c r="F338" s="4"/>
      <c r="G338" s="4"/>
      <c r="H338" s="4"/>
      <c r="I338" s="4"/>
      <c r="J338" s="4"/>
      <c r="K338" s="4"/>
      <c r="L338" s="4"/>
      <c r="M338" s="4"/>
      <c r="N338" s="3"/>
      <c r="O338" s="3"/>
      <c r="P338" s="5"/>
      <c r="Q338" s="25" t="str">
        <f t="shared" si="5"/>
        <v>N/A</v>
      </c>
      <c r="R338" s="4"/>
      <c r="S338" s="4"/>
      <c r="T338" s="4"/>
      <c r="U338" s="4"/>
      <c r="V338" s="4"/>
      <c r="W338" s="4"/>
      <c r="X338" s="2"/>
      <c r="Y338" s="4"/>
      <c r="Z338" s="4"/>
    </row>
    <row r="339" spans="1:26" s="6" customFormat="1" x14ac:dyDescent="0.45">
      <c r="A339" s="7"/>
      <c r="B339" s="4"/>
      <c r="C339" s="4"/>
      <c r="D339" s="4"/>
      <c r="E339" s="4"/>
      <c r="F339" s="4"/>
      <c r="G339" s="4"/>
      <c r="H339" s="4"/>
      <c r="I339" s="4"/>
      <c r="J339" s="4"/>
      <c r="K339" s="4"/>
      <c r="L339" s="4"/>
      <c r="M339" s="4"/>
      <c r="N339" s="3"/>
      <c r="O339" s="3"/>
      <c r="P339" s="5"/>
      <c r="Q339" s="25" t="str">
        <f t="shared" si="5"/>
        <v>N/A</v>
      </c>
      <c r="R339" s="4"/>
      <c r="S339" s="4"/>
      <c r="T339" s="4"/>
      <c r="U339" s="4"/>
      <c r="V339" s="4"/>
      <c r="W339" s="4"/>
      <c r="X339" s="2"/>
      <c r="Y339" s="4"/>
      <c r="Z339" s="4"/>
    </row>
    <row r="340" spans="1:26" s="6" customFormat="1" x14ac:dyDescent="0.45">
      <c r="A340" s="7"/>
      <c r="B340" s="4"/>
      <c r="C340" s="4"/>
      <c r="D340" s="4"/>
      <c r="E340" s="4"/>
      <c r="F340" s="4"/>
      <c r="G340" s="4"/>
      <c r="H340" s="4"/>
      <c r="I340" s="4"/>
      <c r="J340" s="4"/>
      <c r="K340" s="4"/>
      <c r="L340" s="4"/>
      <c r="M340" s="4"/>
      <c r="N340" s="3"/>
      <c r="O340" s="3"/>
      <c r="P340" s="5"/>
      <c r="Q340" s="25" t="str">
        <f t="shared" si="5"/>
        <v>N/A</v>
      </c>
      <c r="R340" s="4"/>
      <c r="S340" s="4"/>
      <c r="T340" s="4"/>
      <c r="U340" s="4"/>
      <c r="V340" s="4"/>
      <c r="W340" s="4"/>
      <c r="X340" s="2"/>
      <c r="Y340" s="4"/>
      <c r="Z340" s="4"/>
    </row>
    <row r="341" spans="1:26" s="6" customFormat="1" x14ac:dyDescent="0.45">
      <c r="A341" s="7"/>
      <c r="B341" s="4"/>
      <c r="C341" s="4"/>
      <c r="D341" s="4"/>
      <c r="E341" s="4"/>
      <c r="F341" s="4"/>
      <c r="G341" s="4"/>
      <c r="H341" s="4"/>
      <c r="I341" s="4"/>
      <c r="J341" s="4"/>
      <c r="K341" s="4"/>
      <c r="L341" s="4"/>
      <c r="M341" s="4"/>
      <c r="N341" s="3"/>
      <c r="O341" s="3"/>
      <c r="P341" s="5"/>
      <c r="Q341" s="25" t="str">
        <f t="shared" si="5"/>
        <v>N/A</v>
      </c>
      <c r="R341" s="4"/>
      <c r="S341" s="4"/>
      <c r="T341" s="4"/>
      <c r="U341" s="4"/>
      <c r="V341" s="4"/>
      <c r="W341" s="4"/>
      <c r="X341" s="2"/>
      <c r="Y341" s="4"/>
      <c r="Z341" s="4"/>
    </row>
    <row r="342" spans="1:26" s="6" customFormat="1" x14ac:dyDescent="0.45">
      <c r="A342" s="7"/>
      <c r="B342" s="4"/>
      <c r="C342" s="4"/>
      <c r="D342" s="4"/>
      <c r="E342" s="4"/>
      <c r="F342" s="4"/>
      <c r="G342" s="4"/>
      <c r="H342" s="4"/>
      <c r="I342" s="4"/>
      <c r="J342" s="4"/>
      <c r="K342" s="4"/>
      <c r="L342" s="4"/>
      <c r="M342" s="4"/>
      <c r="N342" s="3"/>
      <c r="O342" s="3"/>
      <c r="P342" s="5"/>
      <c r="Q342" s="25" t="str">
        <f t="shared" si="5"/>
        <v>N/A</v>
      </c>
      <c r="R342" s="4"/>
      <c r="S342" s="4"/>
      <c r="T342" s="4"/>
      <c r="U342" s="4"/>
      <c r="V342" s="4"/>
      <c r="W342" s="4"/>
      <c r="X342" s="2"/>
      <c r="Y342" s="4"/>
      <c r="Z342" s="4"/>
    </row>
    <row r="343" spans="1:26" s="6" customFormat="1" x14ac:dyDescent="0.45">
      <c r="A343" s="7"/>
      <c r="B343" s="4"/>
      <c r="C343" s="4"/>
      <c r="D343" s="4"/>
      <c r="E343" s="4"/>
      <c r="F343" s="4"/>
      <c r="G343" s="4"/>
      <c r="H343" s="4"/>
      <c r="I343" s="4"/>
      <c r="J343" s="4"/>
      <c r="K343" s="4"/>
      <c r="L343" s="4"/>
      <c r="M343" s="4"/>
      <c r="N343" s="3"/>
      <c r="O343" s="3"/>
      <c r="P343" s="5"/>
      <c r="Q343" s="25" t="str">
        <f t="shared" si="5"/>
        <v>N/A</v>
      </c>
      <c r="R343" s="4"/>
      <c r="S343" s="4"/>
      <c r="T343" s="4"/>
      <c r="U343" s="4"/>
      <c r="V343" s="4"/>
      <c r="W343" s="4"/>
      <c r="X343" s="2"/>
      <c r="Y343" s="4"/>
      <c r="Z343" s="4"/>
    </row>
    <row r="344" spans="1:26" s="6" customFormat="1" x14ac:dyDescent="0.45">
      <c r="A344" s="7"/>
      <c r="B344" s="4"/>
      <c r="C344" s="4"/>
      <c r="D344" s="4"/>
      <c r="E344" s="4"/>
      <c r="F344" s="4"/>
      <c r="G344" s="4"/>
      <c r="H344" s="4"/>
      <c r="I344" s="4"/>
      <c r="J344" s="4"/>
      <c r="K344" s="4"/>
      <c r="L344" s="4"/>
      <c r="M344" s="4"/>
      <c r="N344" s="3"/>
      <c r="O344" s="3"/>
      <c r="P344" s="5"/>
      <c r="Q344" s="25" t="str">
        <f t="shared" si="5"/>
        <v>N/A</v>
      </c>
      <c r="R344" s="4"/>
      <c r="S344" s="4"/>
      <c r="T344" s="4"/>
      <c r="U344" s="4"/>
      <c r="V344" s="4"/>
      <c r="W344" s="4"/>
      <c r="X344" s="2"/>
      <c r="Y344" s="4"/>
      <c r="Z344" s="4"/>
    </row>
    <row r="345" spans="1:26" s="6" customFormat="1" x14ac:dyDescent="0.45">
      <c r="A345" s="7"/>
      <c r="B345" s="4"/>
      <c r="C345" s="4"/>
      <c r="D345" s="4"/>
      <c r="E345" s="4"/>
      <c r="F345" s="4"/>
      <c r="G345" s="4"/>
      <c r="H345" s="4"/>
      <c r="I345" s="4"/>
      <c r="J345" s="4"/>
      <c r="K345" s="4"/>
      <c r="L345" s="4"/>
      <c r="M345" s="4"/>
      <c r="N345" s="3"/>
      <c r="O345" s="3"/>
      <c r="P345" s="5"/>
      <c r="Q345" s="25" t="str">
        <f t="shared" si="5"/>
        <v>N/A</v>
      </c>
      <c r="R345" s="4"/>
      <c r="S345" s="4"/>
      <c r="T345" s="4"/>
      <c r="U345" s="4"/>
      <c r="V345" s="4"/>
      <c r="W345" s="4"/>
      <c r="X345" s="2"/>
      <c r="Y345" s="4"/>
      <c r="Z345" s="4"/>
    </row>
    <row r="346" spans="1:26" s="6" customFormat="1" x14ac:dyDescent="0.45">
      <c r="A346" s="7"/>
      <c r="B346" s="4"/>
      <c r="C346" s="4"/>
      <c r="D346" s="4"/>
      <c r="E346" s="4"/>
      <c r="F346" s="4"/>
      <c r="G346" s="4"/>
      <c r="H346" s="4"/>
      <c r="I346" s="4"/>
      <c r="J346" s="4"/>
      <c r="K346" s="4"/>
      <c r="L346" s="4"/>
      <c r="M346" s="4"/>
      <c r="N346" s="3"/>
      <c r="O346" s="3"/>
      <c r="P346" s="5"/>
      <c r="Q346" s="25" t="str">
        <f t="shared" si="5"/>
        <v>N/A</v>
      </c>
      <c r="R346" s="4"/>
      <c r="S346" s="4"/>
      <c r="T346" s="4"/>
      <c r="U346" s="4"/>
      <c r="V346" s="4"/>
      <c r="W346" s="4"/>
      <c r="X346" s="2"/>
      <c r="Y346" s="4"/>
      <c r="Z346" s="4"/>
    </row>
    <row r="347" spans="1:26" s="6" customFormat="1" x14ac:dyDescent="0.45">
      <c r="A347" s="7"/>
      <c r="B347" s="4"/>
      <c r="C347" s="4"/>
      <c r="D347" s="4"/>
      <c r="E347" s="4"/>
      <c r="F347" s="4"/>
      <c r="G347" s="4"/>
      <c r="H347" s="4"/>
      <c r="I347" s="4"/>
      <c r="J347" s="4"/>
      <c r="K347" s="4"/>
      <c r="L347" s="4"/>
      <c r="M347" s="4"/>
      <c r="N347" s="3"/>
      <c r="O347" s="3"/>
      <c r="P347" s="5"/>
      <c r="Q347" s="25" t="str">
        <f t="shared" si="5"/>
        <v>N/A</v>
      </c>
      <c r="R347" s="4"/>
      <c r="S347" s="4"/>
      <c r="T347" s="4"/>
      <c r="U347" s="4"/>
      <c r="V347" s="4"/>
      <c r="W347" s="4"/>
      <c r="X347" s="2"/>
      <c r="Y347" s="4"/>
      <c r="Z347" s="4"/>
    </row>
    <row r="348" spans="1:26" s="6" customFormat="1" x14ac:dyDescent="0.45">
      <c r="A348" s="7"/>
      <c r="B348" s="4"/>
      <c r="C348" s="4"/>
      <c r="D348" s="4"/>
      <c r="E348" s="4"/>
      <c r="F348" s="4"/>
      <c r="G348" s="4"/>
      <c r="H348" s="4"/>
      <c r="I348" s="4"/>
      <c r="J348" s="4"/>
      <c r="K348" s="4"/>
      <c r="L348" s="4"/>
      <c r="M348" s="4"/>
      <c r="N348" s="3"/>
      <c r="O348" s="3"/>
      <c r="P348" s="5"/>
      <c r="Q348" s="25" t="str">
        <f t="shared" si="5"/>
        <v>N/A</v>
      </c>
      <c r="R348" s="4"/>
      <c r="S348" s="4"/>
      <c r="T348" s="4"/>
      <c r="U348" s="4"/>
      <c r="V348" s="4"/>
      <c r="W348" s="4"/>
      <c r="X348" s="2"/>
      <c r="Y348" s="4"/>
      <c r="Z348" s="4"/>
    </row>
    <row r="349" spans="1:26" s="6" customFormat="1" x14ac:dyDescent="0.45">
      <c r="A349" s="7"/>
      <c r="B349" s="4"/>
      <c r="C349" s="4"/>
      <c r="D349" s="4"/>
      <c r="E349" s="4"/>
      <c r="F349" s="4"/>
      <c r="G349" s="4"/>
      <c r="H349" s="4"/>
      <c r="I349" s="4"/>
      <c r="J349" s="4"/>
      <c r="K349" s="4"/>
      <c r="L349" s="4"/>
      <c r="M349" s="4"/>
      <c r="N349" s="3"/>
      <c r="O349" s="3"/>
      <c r="P349" s="5"/>
      <c r="Q349" s="25" t="str">
        <f t="shared" si="5"/>
        <v>N/A</v>
      </c>
      <c r="R349" s="4"/>
      <c r="S349" s="4"/>
      <c r="T349" s="4"/>
      <c r="U349" s="4"/>
      <c r="V349" s="4"/>
      <c r="W349" s="4"/>
      <c r="X349" s="2"/>
      <c r="Y349" s="4"/>
      <c r="Z349" s="4"/>
    </row>
    <row r="350" spans="1:26" s="6" customFormat="1" x14ac:dyDescent="0.45">
      <c r="A350" s="7"/>
      <c r="B350" s="4"/>
      <c r="C350" s="4"/>
      <c r="D350" s="4"/>
      <c r="E350" s="4"/>
      <c r="F350" s="4"/>
      <c r="G350" s="4"/>
      <c r="H350" s="4"/>
      <c r="I350" s="4"/>
      <c r="J350" s="4"/>
      <c r="K350" s="4"/>
      <c r="L350" s="4"/>
      <c r="M350" s="4"/>
      <c r="N350" s="3"/>
      <c r="O350" s="3"/>
      <c r="P350" s="5"/>
      <c r="Q350" s="25" t="str">
        <f t="shared" si="5"/>
        <v>N/A</v>
      </c>
      <c r="R350" s="4"/>
      <c r="S350" s="4"/>
      <c r="T350" s="4"/>
      <c r="U350" s="4"/>
      <c r="V350" s="4"/>
      <c r="W350" s="4"/>
      <c r="X350" s="2"/>
      <c r="Y350" s="4"/>
      <c r="Z350" s="4"/>
    </row>
    <row r="351" spans="1:26" s="6" customFormat="1" x14ac:dyDescent="0.45">
      <c r="A351" s="7"/>
      <c r="B351" s="4"/>
      <c r="C351" s="4"/>
      <c r="D351" s="4"/>
      <c r="E351" s="4"/>
      <c r="F351" s="4"/>
      <c r="G351" s="4"/>
      <c r="H351" s="4"/>
      <c r="I351" s="4"/>
      <c r="J351" s="4"/>
      <c r="K351" s="4"/>
      <c r="L351" s="4"/>
      <c r="M351" s="4"/>
      <c r="N351" s="3"/>
      <c r="O351" s="3"/>
      <c r="P351" s="5"/>
      <c r="Q351" s="25" t="str">
        <f t="shared" si="5"/>
        <v>N/A</v>
      </c>
      <c r="R351" s="4"/>
      <c r="S351" s="4"/>
      <c r="T351" s="4"/>
      <c r="U351" s="4"/>
      <c r="V351" s="4"/>
      <c r="W351" s="4"/>
      <c r="X351" s="2"/>
      <c r="Y351" s="4"/>
      <c r="Z351" s="4"/>
    </row>
    <row r="352" spans="1:26" s="6" customFormat="1" x14ac:dyDescent="0.45">
      <c r="A352" s="7"/>
      <c r="B352" s="4"/>
      <c r="C352" s="4"/>
      <c r="D352" s="4"/>
      <c r="E352" s="4"/>
      <c r="F352" s="4"/>
      <c r="G352" s="4"/>
      <c r="H352" s="4"/>
      <c r="I352" s="4"/>
      <c r="J352" s="4"/>
      <c r="K352" s="4"/>
      <c r="L352" s="4"/>
      <c r="M352" s="4"/>
      <c r="N352" s="3"/>
      <c r="O352" s="3"/>
      <c r="P352" s="5"/>
      <c r="Q352" s="25" t="str">
        <f t="shared" si="5"/>
        <v>N/A</v>
      </c>
      <c r="R352" s="4"/>
      <c r="S352" s="4"/>
      <c r="T352" s="4"/>
      <c r="U352" s="4"/>
      <c r="V352" s="4"/>
      <c r="W352" s="4"/>
      <c r="X352" s="2"/>
      <c r="Y352" s="4"/>
      <c r="Z352" s="4"/>
    </row>
    <row r="353" spans="1:26" s="6" customFormat="1" x14ac:dyDescent="0.45">
      <c r="A353" s="7"/>
      <c r="B353" s="4"/>
      <c r="C353" s="4"/>
      <c r="D353" s="4"/>
      <c r="E353" s="4"/>
      <c r="F353" s="4"/>
      <c r="G353" s="4"/>
      <c r="H353" s="4"/>
      <c r="I353" s="4"/>
      <c r="J353" s="4"/>
      <c r="K353" s="4"/>
      <c r="L353" s="4"/>
      <c r="M353" s="4"/>
      <c r="N353" s="3"/>
      <c r="O353" s="3"/>
      <c r="P353" s="5"/>
      <c r="Q353" s="25" t="str">
        <f t="shared" si="5"/>
        <v>N/A</v>
      </c>
      <c r="R353" s="4"/>
      <c r="S353" s="4"/>
      <c r="T353" s="4"/>
      <c r="U353" s="4"/>
      <c r="V353" s="4"/>
      <c r="W353" s="4"/>
      <c r="X353" s="2"/>
      <c r="Y353" s="4"/>
      <c r="Z353" s="4"/>
    </row>
    <row r="354" spans="1:26" s="6" customFormat="1" x14ac:dyDescent="0.45">
      <c r="A354" s="7"/>
      <c r="B354" s="4"/>
      <c r="C354" s="4"/>
      <c r="D354" s="4"/>
      <c r="E354" s="4"/>
      <c r="F354" s="4"/>
      <c r="G354" s="4"/>
      <c r="H354" s="4"/>
      <c r="I354" s="4"/>
      <c r="J354" s="4"/>
      <c r="K354" s="4"/>
      <c r="L354" s="4"/>
      <c r="M354" s="4"/>
      <c r="N354" s="3"/>
      <c r="O354" s="3"/>
      <c r="P354" s="5"/>
      <c r="Q354" s="25" t="str">
        <f t="shared" si="5"/>
        <v>N/A</v>
      </c>
      <c r="R354" s="4"/>
      <c r="S354" s="4"/>
      <c r="T354" s="4"/>
      <c r="U354" s="4"/>
      <c r="V354" s="4"/>
      <c r="W354" s="4"/>
      <c r="X354" s="2"/>
      <c r="Y354" s="4"/>
      <c r="Z354" s="4"/>
    </row>
    <row r="355" spans="1:26" s="6" customFormat="1" x14ac:dyDescent="0.45">
      <c r="A355" s="7"/>
      <c r="B355" s="4"/>
      <c r="C355" s="4"/>
      <c r="D355" s="4"/>
      <c r="E355" s="4"/>
      <c r="F355" s="4"/>
      <c r="G355" s="4"/>
      <c r="H355" s="4"/>
      <c r="I355" s="4"/>
      <c r="J355" s="4"/>
      <c r="K355" s="4"/>
      <c r="L355" s="4"/>
      <c r="M355" s="4"/>
      <c r="N355" s="3"/>
      <c r="O355" s="3"/>
      <c r="P355" s="5"/>
      <c r="Q355" s="25" t="str">
        <f t="shared" si="5"/>
        <v>N/A</v>
      </c>
      <c r="R355" s="4"/>
      <c r="S355" s="4"/>
      <c r="T355" s="4"/>
      <c r="U355" s="4"/>
      <c r="V355" s="4"/>
      <c r="W355" s="4"/>
      <c r="X355" s="2"/>
      <c r="Y355" s="4"/>
      <c r="Z355" s="4"/>
    </row>
    <row r="356" spans="1:26" s="6" customFormat="1" x14ac:dyDescent="0.45">
      <c r="A356" s="7"/>
      <c r="B356" s="4"/>
      <c r="C356" s="4"/>
      <c r="D356" s="4"/>
      <c r="E356" s="4"/>
      <c r="F356" s="4"/>
      <c r="G356" s="4"/>
      <c r="H356" s="4"/>
      <c r="I356" s="4"/>
      <c r="J356" s="4"/>
      <c r="K356" s="4"/>
      <c r="L356" s="4"/>
      <c r="M356" s="4"/>
      <c r="N356" s="3"/>
      <c r="O356" s="3"/>
      <c r="P356" s="5"/>
      <c r="Q356" s="25" t="str">
        <f t="shared" si="5"/>
        <v>N/A</v>
      </c>
      <c r="R356" s="4"/>
      <c r="S356" s="4"/>
      <c r="T356" s="4"/>
      <c r="U356" s="4"/>
      <c r="V356" s="4"/>
      <c r="W356" s="4"/>
      <c r="X356" s="2"/>
      <c r="Y356" s="4"/>
      <c r="Z356" s="4"/>
    </row>
    <row r="357" spans="1:26" s="6" customFormat="1" x14ac:dyDescent="0.45">
      <c r="A357" s="7"/>
      <c r="B357" s="4"/>
      <c r="C357" s="4"/>
      <c r="D357" s="4"/>
      <c r="E357" s="4"/>
      <c r="F357" s="4"/>
      <c r="G357" s="4"/>
      <c r="H357" s="4"/>
      <c r="I357" s="4"/>
      <c r="J357" s="4"/>
      <c r="K357" s="4"/>
      <c r="L357" s="4"/>
      <c r="M357" s="4"/>
      <c r="N357" s="3"/>
      <c r="O357" s="3"/>
      <c r="P357" s="5"/>
      <c r="Q357" s="25" t="str">
        <f t="shared" si="5"/>
        <v>N/A</v>
      </c>
      <c r="R357" s="4"/>
      <c r="S357" s="4"/>
      <c r="T357" s="4"/>
      <c r="U357" s="4"/>
      <c r="V357" s="4"/>
      <c r="W357" s="4"/>
      <c r="X357" s="2"/>
      <c r="Y357" s="4"/>
      <c r="Z357" s="4"/>
    </row>
    <row r="358" spans="1:26" s="6" customFormat="1" x14ac:dyDescent="0.45">
      <c r="A358" s="7"/>
      <c r="B358" s="4"/>
      <c r="C358" s="4"/>
      <c r="D358" s="4"/>
      <c r="E358" s="4"/>
      <c r="F358" s="4"/>
      <c r="G358" s="4"/>
      <c r="H358" s="4"/>
      <c r="I358" s="4"/>
      <c r="J358" s="4"/>
      <c r="K358" s="4"/>
      <c r="L358" s="4"/>
      <c r="M358" s="4"/>
      <c r="N358" s="3"/>
      <c r="O358" s="3"/>
      <c r="P358" s="5"/>
      <c r="Q358" s="25" t="str">
        <f t="shared" si="5"/>
        <v>N/A</v>
      </c>
      <c r="R358" s="4"/>
      <c r="S358" s="4"/>
      <c r="T358" s="4"/>
      <c r="U358" s="4"/>
      <c r="V358" s="4"/>
      <c r="W358" s="4"/>
      <c r="X358" s="2"/>
      <c r="Y358" s="4"/>
      <c r="Z358" s="4"/>
    </row>
    <row r="359" spans="1:26" s="6" customFormat="1" x14ac:dyDescent="0.45">
      <c r="A359" s="7"/>
      <c r="B359" s="4"/>
      <c r="C359" s="4"/>
      <c r="D359" s="4"/>
      <c r="E359" s="4"/>
      <c r="F359" s="4"/>
      <c r="G359" s="4"/>
      <c r="H359" s="4"/>
      <c r="I359" s="4"/>
      <c r="J359" s="4"/>
      <c r="K359" s="4"/>
      <c r="L359" s="4"/>
      <c r="M359" s="4"/>
      <c r="N359" s="3"/>
      <c r="O359" s="3"/>
      <c r="P359" s="5"/>
      <c r="Q359" s="25" t="str">
        <f t="shared" si="5"/>
        <v>N/A</v>
      </c>
      <c r="R359" s="4"/>
      <c r="S359" s="4"/>
      <c r="T359" s="4"/>
      <c r="U359" s="4"/>
      <c r="V359" s="4"/>
      <c r="W359" s="4"/>
      <c r="X359" s="2"/>
      <c r="Y359" s="4"/>
      <c r="Z359" s="4"/>
    </row>
    <row r="360" spans="1:26" s="6" customFormat="1" x14ac:dyDescent="0.45">
      <c r="A360" s="7"/>
      <c r="B360" s="4"/>
      <c r="C360" s="4"/>
      <c r="D360" s="4"/>
      <c r="E360" s="4"/>
      <c r="F360" s="4"/>
      <c r="G360" s="4"/>
      <c r="H360" s="4"/>
      <c r="I360" s="4"/>
      <c r="J360" s="4"/>
      <c r="K360" s="4"/>
      <c r="L360" s="4"/>
      <c r="M360" s="4"/>
      <c r="N360" s="3"/>
      <c r="O360" s="3"/>
      <c r="P360" s="5"/>
      <c r="Q360" s="25" t="str">
        <f t="shared" si="5"/>
        <v>N/A</v>
      </c>
      <c r="R360" s="4"/>
      <c r="S360" s="4"/>
      <c r="T360" s="4"/>
      <c r="U360" s="4"/>
      <c r="V360" s="4"/>
      <c r="W360" s="4"/>
      <c r="X360" s="2"/>
      <c r="Y360" s="4"/>
      <c r="Z360" s="4"/>
    </row>
    <row r="361" spans="1:26" s="6" customFormat="1" x14ac:dyDescent="0.45">
      <c r="A361" s="7"/>
      <c r="B361" s="4"/>
      <c r="C361" s="4"/>
      <c r="D361" s="4"/>
      <c r="E361" s="4"/>
      <c r="F361" s="4"/>
      <c r="G361" s="4"/>
      <c r="H361" s="4"/>
      <c r="I361" s="4"/>
      <c r="J361" s="4"/>
      <c r="K361" s="4"/>
      <c r="L361" s="4"/>
      <c r="M361" s="4"/>
      <c r="N361" s="3"/>
      <c r="O361" s="3"/>
      <c r="P361" s="5"/>
      <c r="Q361" s="25" t="str">
        <f t="shared" si="5"/>
        <v>N/A</v>
      </c>
      <c r="R361" s="4"/>
      <c r="S361" s="4"/>
      <c r="T361" s="4"/>
      <c r="U361" s="4"/>
      <c r="V361" s="4"/>
      <c r="W361" s="4"/>
      <c r="X361" s="2"/>
      <c r="Y361" s="4"/>
      <c r="Z361" s="4"/>
    </row>
    <row r="362" spans="1:26" s="6" customFormat="1" x14ac:dyDescent="0.45">
      <c r="A362" s="7"/>
      <c r="B362" s="4"/>
      <c r="C362" s="4"/>
      <c r="D362" s="4"/>
      <c r="E362" s="4"/>
      <c r="F362" s="4"/>
      <c r="G362" s="4"/>
      <c r="H362" s="4"/>
      <c r="I362" s="4"/>
      <c r="J362" s="4"/>
      <c r="K362" s="4"/>
      <c r="L362" s="4"/>
      <c r="M362" s="4"/>
      <c r="N362" s="3"/>
      <c r="O362" s="3"/>
      <c r="P362" s="5"/>
      <c r="Q362" s="25" t="str">
        <f t="shared" si="5"/>
        <v>N/A</v>
      </c>
      <c r="R362" s="4"/>
      <c r="S362" s="4"/>
      <c r="T362" s="4"/>
      <c r="U362" s="4"/>
      <c r="V362" s="4"/>
      <c r="W362" s="4"/>
      <c r="X362" s="2"/>
      <c r="Y362" s="4"/>
      <c r="Z362" s="4"/>
    </row>
    <row r="363" spans="1:26" s="6" customFormat="1" x14ac:dyDescent="0.45">
      <c r="A363" s="7"/>
      <c r="B363" s="4"/>
      <c r="C363" s="4"/>
      <c r="D363" s="4"/>
      <c r="E363" s="4"/>
      <c r="F363" s="4"/>
      <c r="G363" s="4"/>
      <c r="H363" s="4"/>
      <c r="I363" s="4"/>
      <c r="J363" s="4"/>
      <c r="K363" s="4"/>
      <c r="L363" s="4"/>
      <c r="M363" s="4"/>
      <c r="N363" s="3"/>
      <c r="O363" s="3"/>
      <c r="P363" s="5"/>
      <c r="Q363" s="25" t="str">
        <f t="shared" si="5"/>
        <v>N/A</v>
      </c>
      <c r="R363" s="4"/>
      <c r="S363" s="4"/>
      <c r="T363" s="4"/>
      <c r="U363" s="4"/>
      <c r="V363" s="4"/>
      <c r="W363" s="4"/>
      <c r="X363" s="2"/>
      <c r="Y363" s="4"/>
      <c r="Z363" s="4"/>
    </row>
    <row r="364" spans="1:26" s="6" customFormat="1" x14ac:dyDescent="0.45">
      <c r="A364" s="7"/>
      <c r="B364" s="4"/>
      <c r="C364" s="4"/>
      <c r="D364" s="4"/>
      <c r="E364" s="4"/>
      <c r="F364" s="4"/>
      <c r="G364" s="4"/>
      <c r="H364" s="4"/>
      <c r="I364" s="4"/>
      <c r="J364" s="4"/>
      <c r="K364" s="4"/>
      <c r="L364" s="4"/>
      <c r="M364" s="4"/>
      <c r="N364" s="3"/>
      <c r="O364" s="3"/>
      <c r="P364" s="5"/>
      <c r="Q364" s="25" t="str">
        <f t="shared" si="5"/>
        <v>N/A</v>
      </c>
      <c r="R364" s="4"/>
      <c r="S364" s="4"/>
      <c r="T364" s="4"/>
      <c r="U364" s="4"/>
      <c r="V364" s="4"/>
      <c r="W364" s="4"/>
      <c r="X364" s="2"/>
      <c r="Y364" s="4"/>
      <c r="Z364" s="4"/>
    </row>
    <row r="365" spans="1:26" s="6" customFormat="1" x14ac:dyDescent="0.45">
      <c r="A365" s="7"/>
      <c r="B365" s="4"/>
      <c r="C365" s="4"/>
      <c r="D365" s="4"/>
      <c r="E365" s="4"/>
      <c r="F365" s="4"/>
      <c r="G365" s="4"/>
      <c r="H365" s="4"/>
      <c r="I365" s="4"/>
      <c r="J365" s="4"/>
      <c r="K365" s="4"/>
      <c r="L365" s="4"/>
      <c r="M365" s="4"/>
      <c r="N365" s="3"/>
      <c r="O365" s="3"/>
      <c r="P365" s="5"/>
      <c r="Q365" s="25" t="str">
        <f t="shared" si="5"/>
        <v>N/A</v>
      </c>
      <c r="R365" s="4"/>
      <c r="S365" s="4"/>
      <c r="T365" s="4"/>
      <c r="U365" s="4"/>
      <c r="V365" s="4"/>
      <c r="W365" s="4"/>
      <c r="X365" s="2"/>
      <c r="Y365" s="4"/>
      <c r="Z365" s="4"/>
    </row>
    <row r="366" spans="1:26" s="6" customFormat="1" x14ac:dyDescent="0.45">
      <c r="A366" s="7"/>
      <c r="B366" s="4"/>
      <c r="C366" s="4"/>
      <c r="D366" s="4"/>
      <c r="E366" s="4"/>
      <c r="F366" s="4"/>
      <c r="G366" s="4"/>
      <c r="H366" s="4"/>
      <c r="I366" s="4"/>
      <c r="J366" s="4"/>
      <c r="K366" s="4"/>
      <c r="L366" s="4"/>
      <c r="M366" s="4"/>
      <c r="N366" s="3"/>
      <c r="O366" s="3"/>
      <c r="P366" s="5"/>
      <c r="Q366" s="25" t="str">
        <f t="shared" si="5"/>
        <v>N/A</v>
      </c>
      <c r="R366" s="4"/>
      <c r="S366" s="4"/>
      <c r="T366" s="4"/>
      <c r="U366" s="4"/>
      <c r="V366" s="4"/>
      <c r="W366" s="4"/>
      <c r="X366" s="2"/>
      <c r="Y366" s="4"/>
      <c r="Z366" s="4"/>
    </row>
    <row r="367" spans="1:26" s="6" customFormat="1" x14ac:dyDescent="0.45">
      <c r="A367" s="7"/>
      <c r="B367" s="4"/>
      <c r="C367" s="4"/>
      <c r="D367" s="4"/>
      <c r="E367" s="4"/>
      <c r="F367" s="4"/>
      <c r="G367" s="4"/>
      <c r="H367" s="4"/>
      <c r="I367" s="4"/>
      <c r="J367" s="4"/>
      <c r="K367" s="4"/>
      <c r="L367" s="4"/>
      <c r="M367" s="4"/>
      <c r="N367" s="3"/>
      <c r="O367" s="3"/>
      <c r="P367" s="5"/>
      <c r="Q367" s="25" t="str">
        <f t="shared" si="5"/>
        <v>N/A</v>
      </c>
      <c r="R367" s="4"/>
      <c r="S367" s="4"/>
      <c r="T367" s="4"/>
      <c r="U367" s="4"/>
      <c r="V367" s="4"/>
      <c r="W367" s="4"/>
      <c r="X367" s="2"/>
      <c r="Y367" s="4"/>
      <c r="Z367" s="4"/>
    </row>
    <row r="368" spans="1:26" s="6" customFormat="1" x14ac:dyDescent="0.45">
      <c r="A368" s="7"/>
      <c r="B368" s="4"/>
      <c r="C368" s="4"/>
      <c r="D368" s="4"/>
      <c r="E368" s="4"/>
      <c r="F368" s="4"/>
      <c r="G368" s="4"/>
      <c r="H368" s="4"/>
      <c r="I368" s="4"/>
      <c r="J368" s="4"/>
      <c r="K368" s="4"/>
      <c r="L368" s="4"/>
      <c r="M368" s="4"/>
      <c r="N368" s="3"/>
      <c r="O368" s="3"/>
      <c r="P368" s="5"/>
      <c r="Q368" s="25" t="str">
        <f t="shared" si="5"/>
        <v>N/A</v>
      </c>
      <c r="R368" s="4"/>
      <c r="S368" s="4"/>
      <c r="T368" s="4"/>
      <c r="U368" s="4"/>
      <c r="V368" s="4"/>
      <c r="W368" s="4"/>
      <c r="X368" s="2"/>
      <c r="Y368" s="4"/>
      <c r="Z368" s="4"/>
    </row>
    <row r="369" spans="1:26" s="6" customFormat="1" x14ac:dyDescent="0.45">
      <c r="A369" s="7"/>
      <c r="B369" s="4"/>
      <c r="C369" s="4"/>
      <c r="D369" s="4"/>
      <c r="E369" s="4"/>
      <c r="F369" s="4"/>
      <c r="G369" s="4"/>
      <c r="H369" s="4"/>
      <c r="I369" s="4"/>
      <c r="J369" s="4"/>
      <c r="K369" s="4"/>
      <c r="L369" s="4"/>
      <c r="M369" s="4"/>
      <c r="N369" s="3"/>
      <c r="O369" s="3"/>
      <c r="P369" s="5"/>
      <c r="Q369" s="25" t="str">
        <f t="shared" si="5"/>
        <v>N/A</v>
      </c>
      <c r="R369" s="4"/>
      <c r="S369" s="4"/>
      <c r="T369" s="4"/>
      <c r="U369" s="4"/>
      <c r="V369" s="4"/>
      <c r="W369" s="4"/>
      <c r="X369" s="2"/>
      <c r="Y369" s="4"/>
      <c r="Z369" s="4"/>
    </row>
    <row r="370" spans="1:26" s="6" customFormat="1" x14ac:dyDescent="0.45">
      <c r="A370" s="7"/>
      <c r="B370" s="4"/>
      <c r="C370" s="4"/>
      <c r="D370" s="4"/>
      <c r="E370" s="4"/>
      <c r="F370" s="4"/>
      <c r="G370" s="4"/>
      <c r="H370" s="4"/>
      <c r="I370" s="4"/>
      <c r="J370" s="4"/>
      <c r="K370" s="4"/>
      <c r="L370" s="4"/>
      <c r="M370" s="4"/>
      <c r="N370" s="3"/>
      <c r="O370" s="3"/>
      <c r="P370" s="5"/>
      <c r="Q370" s="25" t="str">
        <f t="shared" si="5"/>
        <v>N/A</v>
      </c>
      <c r="R370" s="4"/>
      <c r="S370" s="4"/>
      <c r="T370" s="4"/>
      <c r="U370" s="4"/>
      <c r="V370" s="4"/>
      <c r="W370" s="4"/>
      <c r="X370" s="2"/>
      <c r="Y370" s="4"/>
      <c r="Z370" s="4"/>
    </row>
    <row r="371" spans="1:26" s="6" customFormat="1" x14ac:dyDescent="0.45">
      <c r="A371" s="7"/>
      <c r="B371" s="4"/>
      <c r="C371" s="4"/>
      <c r="D371" s="4"/>
      <c r="E371" s="4"/>
      <c r="F371" s="4"/>
      <c r="G371" s="4"/>
      <c r="H371" s="4"/>
      <c r="I371" s="4"/>
      <c r="J371" s="4"/>
      <c r="K371" s="4"/>
      <c r="L371" s="4"/>
      <c r="M371" s="4"/>
      <c r="N371" s="3"/>
      <c r="O371" s="3"/>
      <c r="P371" s="5"/>
      <c r="Q371" s="25" t="str">
        <f t="shared" si="5"/>
        <v>N/A</v>
      </c>
      <c r="R371" s="4"/>
      <c r="S371" s="4"/>
      <c r="T371" s="4"/>
      <c r="U371" s="4"/>
      <c r="V371" s="4"/>
      <c r="W371" s="4"/>
      <c r="X371" s="2"/>
      <c r="Y371" s="4"/>
      <c r="Z371" s="4"/>
    </row>
    <row r="372" spans="1:26" s="6" customFormat="1" x14ac:dyDescent="0.45">
      <c r="A372" s="7"/>
      <c r="B372" s="4"/>
      <c r="C372" s="4"/>
      <c r="D372" s="4"/>
      <c r="E372" s="4"/>
      <c r="F372" s="4"/>
      <c r="G372" s="4"/>
      <c r="H372" s="4"/>
      <c r="I372" s="4"/>
      <c r="J372" s="4"/>
      <c r="K372" s="4"/>
      <c r="L372" s="4"/>
      <c r="M372" s="4"/>
      <c r="N372" s="3"/>
      <c r="O372" s="3"/>
      <c r="P372" s="5"/>
      <c r="Q372" s="25" t="str">
        <f t="shared" si="5"/>
        <v>N/A</v>
      </c>
      <c r="R372" s="4"/>
      <c r="S372" s="4"/>
      <c r="T372" s="4"/>
      <c r="U372" s="4"/>
      <c r="V372" s="4"/>
      <c r="W372" s="4"/>
      <c r="X372" s="2"/>
      <c r="Y372" s="4"/>
      <c r="Z372" s="4"/>
    </row>
    <row r="373" spans="1:26" s="6" customFormat="1" x14ac:dyDescent="0.45">
      <c r="A373" s="7"/>
      <c r="B373" s="4"/>
      <c r="C373" s="4"/>
      <c r="D373" s="4"/>
      <c r="E373" s="4"/>
      <c r="F373" s="4"/>
      <c r="G373" s="4"/>
      <c r="H373" s="4"/>
      <c r="I373" s="4"/>
      <c r="J373" s="4"/>
      <c r="K373" s="4"/>
      <c r="L373" s="4"/>
      <c r="M373" s="4"/>
      <c r="N373" s="3"/>
      <c r="O373" s="3"/>
      <c r="P373" s="5"/>
      <c r="Q373" s="25" t="str">
        <f t="shared" si="5"/>
        <v>N/A</v>
      </c>
      <c r="R373" s="4"/>
      <c r="S373" s="4"/>
      <c r="T373" s="4"/>
      <c r="U373" s="4"/>
      <c r="V373" s="4"/>
      <c r="W373" s="4"/>
      <c r="X373" s="2"/>
      <c r="Y373" s="4"/>
      <c r="Z373" s="4"/>
    </row>
    <row r="374" spans="1:26" s="6" customFormat="1" x14ac:dyDescent="0.45">
      <c r="A374" s="7"/>
      <c r="B374" s="4"/>
      <c r="C374" s="4"/>
      <c r="D374" s="4"/>
      <c r="E374" s="4"/>
      <c r="F374" s="4"/>
      <c r="G374" s="4"/>
      <c r="H374" s="4"/>
      <c r="I374" s="4"/>
      <c r="J374" s="4"/>
      <c r="K374" s="4"/>
      <c r="L374" s="4"/>
      <c r="M374" s="4"/>
      <c r="N374" s="3"/>
      <c r="O374" s="3"/>
      <c r="P374" s="5"/>
      <c r="Q374" s="25" t="str">
        <f t="shared" si="5"/>
        <v>N/A</v>
      </c>
      <c r="R374" s="4"/>
      <c r="S374" s="4"/>
      <c r="T374" s="4"/>
      <c r="U374" s="4"/>
      <c r="V374" s="4"/>
      <c r="W374" s="4"/>
      <c r="X374" s="2"/>
      <c r="Y374" s="4"/>
      <c r="Z374" s="4"/>
    </row>
    <row r="375" spans="1:26" s="6" customFormat="1" x14ac:dyDescent="0.45">
      <c r="A375" s="7"/>
      <c r="B375" s="4"/>
      <c r="C375" s="4"/>
      <c r="D375" s="4"/>
      <c r="E375" s="4"/>
      <c r="F375" s="4"/>
      <c r="G375" s="4"/>
      <c r="H375" s="4"/>
      <c r="I375" s="4"/>
      <c r="J375" s="4"/>
      <c r="K375" s="4"/>
      <c r="L375" s="4"/>
      <c r="M375" s="4"/>
      <c r="N375" s="3"/>
      <c r="O375" s="3"/>
      <c r="P375" s="5"/>
      <c r="Q375" s="25" t="str">
        <f t="shared" si="5"/>
        <v>N/A</v>
      </c>
      <c r="R375" s="4"/>
      <c r="S375" s="4"/>
      <c r="T375" s="4"/>
      <c r="U375" s="4"/>
      <c r="V375" s="4"/>
      <c r="W375" s="4"/>
      <c r="X375" s="2"/>
      <c r="Y375" s="4"/>
      <c r="Z375" s="4"/>
    </row>
    <row r="376" spans="1:26" s="6" customFormat="1" x14ac:dyDescent="0.45">
      <c r="A376" s="7"/>
      <c r="B376" s="4"/>
      <c r="C376" s="4"/>
      <c r="D376" s="4"/>
      <c r="E376" s="4"/>
      <c r="F376" s="4"/>
      <c r="G376" s="4"/>
      <c r="H376" s="4"/>
      <c r="I376" s="4"/>
      <c r="J376" s="4"/>
      <c r="K376" s="4"/>
      <c r="L376" s="4"/>
      <c r="M376" s="4"/>
      <c r="N376" s="3"/>
      <c r="O376" s="3"/>
      <c r="P376" s="5"/>
      <c r="Q376" s="25" t="str">
        <f t="shared" si="5"/>
        <v>N/A</v>
      </c>
      <c r="R376" s="4"/>
      <c r="S376" s="4"/>
      <c r="T376" s="4"/>
      <c r="U376" s="4"/>
      <c r="V376" s="4"/>
      <c r="W376" s="4"/>
      <c r="X376" s="2"/>
      <c r="Y376" s="4"/>
      <c r="Z376" s="4"/>
    </row>
    <row r="377" spans="1:26" s="6" customFormat="1" x14ac:dyDescent="0.45">
      <c r="A377" s="7"/>
      <c r="B377" s="4"/>
      <c r="C377" s="4"/>
      <c r="D377" s="4"/>
      <c r="E377" s="4"/>
      <c r="F377" s="4"/>
      <c r="G377" s="4"/>
      <c r="H377" s="4"/>
      <c r="I377" s="4"/>
      <c r="J377" s="4"/>
      <c r="K377" s="4"/>
      <c r="L377" s="4"/>
      <c r="M377" s="4"/>
      <c r="N377" s="3"/>
      <c r="O377" s="3"/>
      <c r="P377" s="5"/>
      <c r="Q377" s="25" t="str">
        <f t="shared" si="5"/>
        <v>N/A</v>
      </c>
      <c r="R377" s="4"/>
      <c r="S377" s="4"/>
      <c r="T377" s="4"/>
      <c r="U377" s="4"/>
      <c r="V377" s="4"/>
      <c r="W377" s="4"/>
      <c r="X377" s="2"/>
      <c r="Y377" s="4"/>
      <c r="Z377" s="4"/>
    </row>
    <row r="378" spans="1:26" s="6" customFormat="1" x14ac:dyDescent="0.45">
      <c r="A378" s="7"/>
      <c r="B378" s="4"/>
      <c r="C378" s="4"/>
      <c r="D378" s="4"/>
      <c r="E378" s="4"/>
      <c r="F378" s="4"/>
      <c r="G378" s="4"/>
      <c r="H378" s="4"/>
      <c r="I378" s="4"/>
      <c r="J378" s="4"/>
      <c r="K378" s="4"/>
      <c r="L378" s="4"/>
      <c r="M378" s="4"/>
      <c r="N378" s="3"/>
      <c r="O378" s="3"/>
      <c r="P378" s="5"/>
      <c r="Q378" s="25" t="str">
        <f t="shared" si="5"/>
        <v>N/A</v>
      </c>
      <c r="R378" s="4"/>
      <c r="S378" s="4"/>
      <c r="T378" s="4"/>
      <c r="U378" s="4"/>
      <c r="V378" s="4"/>
      <c r="W378" s="4"/>
      <c r="X378" s="2"/>
      <c r="Y378" s="4"/>
      <c r="Z378" s="4"/>
    </row>
    <row r="379" spans="1:26" s="6" customFormat="1" x14ac:dyDescent="0.45">
      <c r="A379" s="7"/>
      <c r="B379" s="4"/>
      <c r="C379" s="4"/>
      <c r="D379" s="4"/>
      <c r="E379" s="4"/>
      <c r="F379" s="4"/>
      <c r="G379" s="4"/>
      <c r="H379" s="4"/>
      <c r="I379" s="4"/>
      <c r="J379" s="4"/>
      <c r="K379" s="4"/>
      <c r="L379" s="4"/>
      <c r="M379" s="4"/>
      <c r="N379" s="3"/>
      <c r="O379" s="3"/>
      <c r="P379" s="5"/>
      <c r="Q379" s="25" t="str">
        <f t="shared" si="5"/>
        <v>N/A</v>
      </c>
      <c r="R379" s="4"/>
      <c r="S379" s="4"/>
      <c r="T379" s="4"/>
      <c r="U379" s="4"/>
      <c r="V379" s="4"/>
      <c r="W379" s="4"/>
      <c r="X379" s="2"/>
      <c r="Y379" s="4"/>
      <c r="Z379" s="4"/>
    </row>
    <row r="380" spans="1:26" s="6" customFormat="1" x14ac:dyDescent="0.45">
      <c r="A380" s="7"/>
      <c r="B380" s="4"/>
      <c r="C380" s="4"/>
      <c r="D380" s="4"/>
      <c r="E380" s="4"/>
      <c r="F380" s="4"/>
      <c r="G380" s="4"/>
      <c r="H380" s="4"/>
      <c r="I380" s="4"/>
      <c r="J380" s="4"/>
      <c r="K380" s="4"/>
      <c r="L380" s="4"/>
      <c r="M380" s="4"/>
      <c r="N380" s="3"/>
      <c r="O380" s="3"/>
      <c r="P380" s="5"/>
      <c r="Q380" s="25" t="str">
        <f t="shared" si="5"/>
        <v>N/A</v>
      </c>
      <c r="R380" s="4"/>
      <c r="S380" s="4"/>
      <c r="T380" s="4"/>
      <c r="U380" s="4"/>
      <c r="V380" s="4"/>
      <c r="W380" s="4"/>
      <c r="X380" s="2"/>
      <c r="Y380" s="4"/>
      <c r="Z380" s="4"/>
    </row>
    <row r="381" spans="1:26" s="6" customFormat="1" x14ac:dyDescent="0.45">
      <c r="A381" s="7"/>
      <c r="B381" s="4"/>
      <c r="C381" s="4"/>
      <c r="D381" s="4"/>
      <c r="E381" s="4"/>
      <c r="F381" s="4"/>
      <c r="G381" s="4"/>
      <c r="H381" s="4"/>
      <c r="I381" s="4"/>
      <c r="J381" s="4"/>
      <c r="K381" s="4"/>
      <c r="L381" s="4"/>
      <c r="M381" s="4"/>
      <c r="N381" s="3"/>
      <c r="O381" s="3"/>
      <c r="P381" s="5"/>
      <c r="Q381" s="25" t="str">
        <f t="shared" si="5"/>
        <v>N/A</v>
      </c>
      <c r="R381" s="4"/>
      <c r="S381" s="4"/>
      <c r="T381" s="4"/>
      <c r="U381" s="4"/>
      <c r="V381" s="4"/>
      <c r="W381" s="4"/>
      <c r="X381" s="2"/>
      <c r="Y381" s="4"/>
      <c r="Z381" s="4"/>
    </row>
    <row r="382" spans="1:26" s="6" customFormat="1" x14ac:dyDescent="0.45">
      <c r="A382" s="7"/>
      <c r="B382" s="4"/>
      <c r="C382" s="4"/>
      <c r="D382" s="4"/>
      <c r="E382" s="4"/>
      <c r="F382" s="4"/>
      <c r="G382" s="4"/>
      <c r="H382" s="4"/>
      <c r="I382" s="4"/>
      <c r="J382" s="4"/>
      <c r="K382" s="4"/>
      <c r="L382" s="4"/>
      <c r="M382" s="4"/>
      <c r="N382" s="3"/>
      <c r="O382" s="3"/>
      <c r="P382" s="5"/>
      <c r="Q382" s="25" t="str">
        <f t="shared" si="5"/>
        <v>N/A</v>
      </c>
      <c r="R382" s="4"/>
      <c r="S382" s="4"/>
      <c r="T382" s="4"/>
      <c r="U382" s="4"/>
      <c r="V382" s="4"/>
      <c r="W382" s="4"/>
      <c r="X382" s="2"/>
      <c r="Y382" s="4"/>
      <c r="Z382" s="4"/>
    </row>
    <row r="383" spans="1:26" s="6" customFormat="1" x14ac:dyDescent="0.45">
      <c r="A383" s="7"/>
      <c r="B383" s="4"/>
      <c r="C383" s="4"/>
      <c r="D383" s="4"/>
      <c r="E383" s="4"/>
      <c r="F383" s="4"/>
      <c r="G383" s="4"/>
      <c r="H383" s="4"/>
      <c r="I383" s="4"/>
      <c r="J383" s="4"/>
      <c r="K383" s="4"/>
      <c r="L383" s="4"/>
      <c r="M383" s="4"/>
      <c r="N383" s="3"/>
      <c r="O383" s="3"/>
      <c r="P383" s="5"/>
      <c r="Q383" s="25" t="str">
        <f t="shared" si="5"/>
        <v>N/A</v>
      </c>
      <c r="R383" s="4"/>
      <c r="S383" s="4"/>
      <c r="T383" s="4"/>
      <c r="U383" s="4"/>
      <c r="V383" s="4"/>
      <c r="W383" s="4"/>
      <c r="X383" s="2"/>
      <c r="Y383" s="4"/>
      <c r="Z383" s="4"/>
    </row>
    <row r="384" spans="1:26" s="6" customFormat="1" x14ac:dyDescent="0.45">
      <c r="A384" s="7"/>
      <c r="B384" s="4"/>
      <c r="C384" s="4"/>
      <c r="D384" s="4"/>
      <c r="E384" s="4"/>
      <c r="F384" s="4"/>
      <c r="G384" s="4"/>
      <c r="H384" s="4"/>
      <c r="I384" s="4"/>
      <c r="J384" s="4"/>
      <c r="K384" s="4"/>
      <c r="L384" s="4"/>
      <c r="M384" s="4"/>
      <c r="N384" s="3"/>
      <c r="O384" s="3"/>
      <c r="P384" s="5"/>
      <c r="Q384" s="25" t="str">
        <f t="shared" si="5"/>
        <v>N/A</v>
      </c>
      <c r="R384" s="4"/>
      <c r="S384" s="4"/>
      <c r="T384" s="4"/>
      <c r="U384" s="4"/>
      <c r="V384" s="4"/>
      <c r="W384" s="4"/>
      <c r="X384" s="2"/>
      <c r="Y384" s="4"/>
      <c r="Z384" s="4"/>
    </row>
    <row r="385" spans="1:26" s="6" customFormat="1" x14ac:dyDescent="0.45">
      <c r="A385" s="7"/>
      <c r="B385" s="4"/>
      <c r="C385" s="4"/>
      <c r="D385" s="4"/>
      <c r="E385" s="4"/>
      <c r="F385" s="4"/>
      <c r="G385" s="4"/>
      <c r="H385" s="4"/>
      <c r="I385" s="4"/>
      <c r="J385" s="4"/>
      <c r="K385" s="4"/>
      <c r="L385" s="4"/>
      <c r="M385" s="4"/>
      <c r="N385" s="3"/>
      <c r="O385" s="3"/>
      <c r="P385" s="5"/>
      <c r="Q385" s="25" t="str">
        <f t="shared" si="5"/>
        <v>N/A</v>
      </c>
      <c r="R385" s="4"/>
      <c r="S385" s="4"/>
      <c r="T385" s="4"/>
      <c r="U385" s="4"/>
      <c r="V385" s="4"/>
      <c r="W385" s="4"/>
      <c r="X385" s="2"/>
      <c r="Y385" s="4"/>
      <c r="Z385" s="4"/>
    </row>
    <row r="386" spans="1:26" s="6" customFormat="1" x14ac:dyDescent="0.45">
      <c r="A386" s="7"/>
      <c r="B386" s="4"/>
      <c r="C386" s="4"/>
      <c r="D386" s="4"/>
      <c r="E386" s="4"/>
      <c r="F386" s="4"/>
      <c r="G386" s="4"/>
      <c r="H386" s="4"/>
      <c r="I386" s="4"/>
      <c r="J386" s="4"/>
      <c r="K386" s="4"/>
      <c r="L386" s="4"/>
      <c r="M386" s="4"/>
      <c r="N386" s="3"/>
      <c r="O386" s="3"/>
      <c r="P386" s="5"/>
      <c r="Q386" s="25" t="str">
        <f t="shared" si="5"/>
        <v>N/A</v>
      </c>
      <c r="R386" s="4"/>
      <c r="S386" s="4"/>
      <c r="T386" s="4"/>
      <c r="U386" s="4"/>
      <c r="V386" s="4"/>
      <c r="W386" s="4"/>
      <c r="X386" s="2"/>
      <c r="Y386" s="4"/>
      <c r="Z386" s="4"/>
    </row>
    <row r="387" spans="1:26" s="6" customFormat="1" x14ac:dyDescent="0.45">
      <c r="A387" s="7"/>
      <c r="B387" s="4"/>
      <c r="C387" s="4"/>
      <c r="D387" s="4"/>
      <c r="E387" s="4"/>
      <c r="F387" s="4"/>
      <c r="G387" s="4"/>
      <c r="H387" s="4"/>
      <c r="I387" s="4"/>
      <c r="J387" s="4"/>
      <c r="K387" s="4"/>
      <c r="L387" s="4"/>
      <c r="M387" s="4"/>
      <c r="N387" s="3"/>
      <c r="O387" s="3"/>
      <c r="P387" s="5"/>
      <c r="Q387" s="25" t="str">
        <f t="shared" ref="Q387:Q450" si="6">IFERROR((((MID(N387,FIND("(",N387,1)+1,(FIND(")",N387,1)-FIND("(",N387,1)-2)))*0.25)+((MID(O387,FIND("(",O387,1)+1,(FIND(")",O387,1)-FIND("(",O387,1)-2)))*0.25)+((MID(P387,FIND("(",P387,1)+1,(FIND(")",P387,1)-FIND("(",P387,1)-2)))*0.25)+(0*0.15)+(0*0.1))/100,"N/A")</f>
        <v>N/A</v>
      </c>
      <c r="R387" s="4"/>
      <c r="S387" s="4"/>
      <c r="T387" s="4"/>
      <c r="U387" s="4"/>
      <c r="V387" s="4"/>
      <c r="W387" s="4"/>
      <c r="X387" s="2"/>
      <c r="Y387" s="4"/>
      <c r="Z387" s="4"/>
    </row>
    <row r="388" spans="1:26" s="6" customFormat="1" x14ac:dyDescent="0.45">
      <c r="A388" s="7"/>
      <c r="B388" s="4"/>
      <c r="C388" s="4"/>
      <c r="D388" s="4"/>
      <c r="E388" s="4"/>
      <c r="F388" s="4"/>
      <c r="G388" s="4"/>
      <c r="H388" s="4"/>
      <c r="I388" s="4"/>
      <c r="J388" s="4"/>
      <c r="K388" s="4"/>
      <c r="L388" s="4"/>
      <c r="M388" s="4"/>
      <c r="N388" s="3"/>
      <c r="O388" s="3"/>
      <c r="P388" s="5"/>
      <c r="Q388" s="25" t="str">
        <f t="shared" si="6"/>
        <v>N/A</v>
      </c>
      <c r="R388" s="4"/>
      <c r="S388" s="4"/>
      <c r="T388" s="4"/>
      <c r="U388" s="4"/>
      <c r="V388" s="4"/>
      <c r="W388" s="4"/>
      <c r="X388" s="2"/>
      <c r="Y388" s="4"/>
      <c r="Z388" s="4"/>
    </row>
    <row r="389" spans="1:26" s="6" customFormat="1" x14ac:dyDescent="0.45">
      <c r="A389" s="7"/>
      <c r="B389" s="4"/>
      <c r="C389" s="4"/>
      <c r="D389" s="4"/>
      <c r="E389" s="4"/>
      <c r="F389" s="4"/>
      <c r="G389" s="4"/>
      <c r="H389" s="4"/>
      <c r="I389" s="4"/>
      <c r="J389" s="4"/>
      <c r="K389" s="4"/>
      <c r="L389" s="4"/>
      <c r="M389" s="4"/>
      <c r="N389" s="3"/>
      <c r="O389" s="3"/>
      <c r="P389" s="5"/>
      <c r="Q389" s="25" t="str">
        <f t="shared" si="6"/>
        <v>N/A</v>
      </c>
      <c r="R389" s="4"/>
      <c r="S389" s="4"/>
      <c r="T389" s="4"/>
      <c r="U389" s="4"/>
      <c r="V389" s="4"/>
      <c r="W389" s="4"/>
      <c r="X389" s="2"/>
      <c r="Y389" s="4"/>
      <c r="Z389" s="4"/>
    </row>
    <row r="390" spans="1:26" s="6" customFormat="1" x14ac:dyDescent="0.45">
      <c r="A390" s="7"/>
      <c r="B390" s="4"/>
      <c r="C390" s="4"/>
      <c r="D390" s="4"/>
      <c r="E390" s="4"/>
      <c r="F390" s="4"/>
      <c r="G390" s="4"/>
      <c r="H390" s="4"/>
      <c r="I390" s="4"/>
      <c r="J390" s="4"/>
      <c r="K390" s="4"/>
      <c r="L390" s="4"/>
      <c r="M390" s="4"/>
      <c r="N390" s="3"/>
      <c r="O390" s="3"/>
      <c r="P390" s="5"/>
      <c r="Q390" s="25" t="str">
        <f t="shared" si="6"/>
        <v>N/A</v>
      </c>
      <c r="R390" s="4"/>
      <c r="S390" s="4"/>
      <c r="T390" s="4"/>
      <c r="U390" s="4"/>
      <c r="V390" s="4"/>
      <c r="W390" s="4"/>
      <c r="X390" s="2"/>
      <c r="Y390" s="4"/>
      <c r="Z390" s="4"/>
    </row>
    <row r="391" spans="1:26" s="6" customFormat="1" x14ac:dyDescent="0.45">
      <c r="A391" s="7"/>
      <c r="B391" s="4"/>
      <c r="C391" s="4"/>
      <c r="D391" s="4"/>
      <c r="E391" s="4"/>
      <c r="F391" s="4"/>
      <c r="G391" s="4"/>
      <c r="H391" s="4"/>
      <c r="I391" s="4"/>
      <c r="J391" s="4"/>
      <c r="K391" s="4"/>
      <c r="L391" s="4"/>
      <c r="M391" s="4"/>
      <c r="N391" s="3"/>
      <c r="O391" s="3"/>
      <c r="P391" s="5"/>
      <c r="Q391" s="25" t="str">
        <f t="shared" si="6"/>
        <v>N/A</v>
      </c>
      <c r="R391" s="4"/>
      <c r="S391" s="4"/>
      <c r="T391" s="4"/>
      <c r="U391" s="4"/>
      <c r="V391" s="4"/>
      <c r="W391" s="4"/>
      <c r="X391" s="2"/>
      <c r="Y391" s="4"/>
      <c r="Z391" s="4"/>
    </row>
    <row r="392" spans="1:26" s="6" customFormat="1" x14ac:dyDescent="0.45">
      <c r="A392" s="7"/>
      <c r="B392" s="4"/>
      <c r="C392" s="4"/>
      <c r="D392" s="4"/>
      <c r="E392" s="4"/>
      <c r="F392" s="4"/>
      <c r="G392" s="4"/>
      <c r="H392" s="4"/>
      <c r="I392" s="4"/>
      <c r="J392" s="4"/>
      <c r="K392" s="4"/>
      <c r="L392" s="4"/>
      <c r="M392" s="4"/>
      <c r="N392" s="3"/>
      <c r="O392" s="3"/>
      <c r="P392" s="5"/>
      <c r="Q392" s="25" t="str">
        <f t="shared" si="6"/>
        <v>N/A</v>
      </c>
      <c r="R392" s="4"/>
      <c r="S392" s="4"/>
      <c r="T392" s="4"/>
      <c r="U392" s="4"/>
      <c r="V392" s="4"/>
      <c r="W392" s="4"/>
      <c r="X392" s="2"/>
      <c r="Y392" s="4"/>
      <c r="Z392" s="4"/>
    </row>
    <row r="393" spans="1:26" s="6" customFormat="1" x14ac:dyDescent="0.45">
      <c r="A393" s="7"/>
      <c r="B393" s="4"/>
      <c r="C393" s="4"/>
      <c r="D393" s="4"/>
      <c r="E393" s="4"/>
      <c r="F393" s="4"/>
      <c r="G393" s="4"/>
      <c r="H393" s="4"/>
      <c r="I393" s="4"/>
      <c r="J393" s="4"/>
      <c r="K393" s="4"/>
      <c r="L393" s="4"/>
      <c r="M393" s="4"/>
      <c r="N393" s="3"/>
      <c r="O393" s="3"/>
      <c r="P393" s="5"/>
      <c r="Q393" s="25" t="str">
        <f t="shared" si="6"/>
        <v>N/A</v>
      </c>
      <c r="R393" s="4"/>
      <c r="S393" s="4"/>
      <c r="T393" s="4"/>
      <c r="U393" s="4"/>
      <c r="V393" s="4"/>
      <c r="W393" s="4"/>
      <c r="X393" s="2"/>
      <c r="Y393" s="4"/>
      <c r="Z393" s="4"/>
    </row>
    <row r="394" spans="1:26" s="6" customFormat="1" x14ac:dyDescent="0.45">
      <c r="A394" s="7"/>
      <c r="B394" s="4"/>
      <c r="C394" s="4"/>
      <c r="D394" s="4"/>
      <c r="E394" s="4"/>
      <c r="F394" s="4"/>
      <c r="G394" s="4"/>
      <c r="H394" s="4"/>
      <c r="I394" s="4"/>
      <c r="J394" s="4"/>
      <c r="K394" s="4"/>
      <c r="L394" s="4"/>
      <c r="M394" s="4"/>
      <c r="N394" s="3"/>
      <c r="O394" s="3"/>
      <c r="P394" s="5"/>
      <c r="Q394" s="25" t="str">
        <f t="shared" si="6"/>
        <v>N/A</v>
      </c>
      <c r="R394" s="4"/>
      <c r="S394" s="4"/>
      <c r="T394" s="4"/>
      <c r="U394" s="4"/>
      <c r="V394" s="4"/>
      <c r="W394" s="4"/>
      <c r="X394" s="2"/>
      <c r="Y394" s="4"/>
      <c r="Z394" s="4"/>
    </row>
    <row r="395" spans="1:26" s="6" customFormat="1" x14ac:dyDescent="0.45">
      <c r="A395" s="7"/>
      <c r="B395" s="4"/>
      <c r="C395" s="4"/>
      <c r="D395" s="4"/>
      <c r="E395" s="4"/>
      <c r="F395" s="4"/>
      <c r="G395" s="4"/>
      <c r="H395" s="4"/>
      <c r="I395" s="4"/>
      <c r="J395" s="4"/>
      <c r="K395" s="4"/>
      <c r="L395" s="4"/>
      <c r="M395" s="4"/>
      <c r="N395" s="3"/>
      <c r="O395" s="3"/>
      <c r="P395" s="5"/>
      <c r="Q395" s="25" t="str">
        <f t="shared" si="6"/>
        <v>N/A</v>
      </c>
      <c r="R395" s="4"/>
      <c r="S395" s="4"/>
      <c r="T395" s="4"/>
      <c r="U395" s="4"/>
      <c r="V395" s="4"/>
      <c r="W395" s="4"/>
      <c r="X395" s="2"/>
      <c r="Y395" s="4"/>
      <c r="Z395" s="4"/>
    </row>
    <row r="396" spans="1:26" s="6" customFormat="1" x14ac:dyDescent="0.45">
      <c r="A396" s="7"/>
      <c r="B396" s="4"/>
      <c r="C396" s="4"/>
      <c r="D396" s="4"/>
      <c r="E396" s="4"/>
      <c r="F396" s="4"/>
      <c r="G396" s="4"/>
      <c r="H396" s="4"/>
      <c r="I396" s="4"/>
      <c r="J396" s="4"/>
      <c r="K396" s="4"/>
      <c r="L396" s="4"/>
      <c r="M396" s="4"/>
      <c r="N396" s="3"/>
      <c r="O396" s="3"/>
      <c r="P396" s="5"/>
      <c r="Q396" s="25" t="str">
        <f t="shared" si="6"/>
        <v>N/A</v>
      </c>
      <c r="R396" s="4"/>
      <c r="S396" s="4"/>
      <c r="T396" s="4"/>
      <c r="U396" s="4"/>
      <c r="V396" s="4"/>
      <c r="W396" s="4"/>
      <c r="X396" s="2"/>
      <c r="Y396" s="4"/>
      <c r="Z396" s="4"/>
    </row>
    <row r="397" spans="1:26" s="6" customFormat="1" x14ac:dyDescent="0.45">
      <c r="A397" s="7"/>
      <c r="B397" s="4"/>
      <c r="C397" s="4"/>
      <c r="D397" s="4"/>
      <c r="E397" s="4"/>
      <c r="F397" s="4"/>
      <c r="G397" s="4"/>
      <c r="H397" s="4"/>
      <c r="I397" s="4"/>
      <c r="J397" s="4"/>
      <c r="K397" s="4"/>
      <c r="L397" s="4"/>
      <c r="M397" s="4"/>
      <c r="N397" s="3"/>
      <c r="O397" s="3"/>
      <c r="P397" s="5"/>
      <c r="Q397" s="25" t="str">
        <f t="shared" si="6"/>
        <v>N/A</v>
      </c>
      <c r="R397" s="4"/>
      <c r="S397" s="4"/>
      <c r="T397" s="4"/>
      <c r="U397" s="4"/>
      <c r="V397" s="4"/>
      <c r="W397" s="4"/>
      <c r="X397" s="2"/>
      <c r="Y397" s="4"/>
      <c r="Z397" s="4"/>
    </row>
    <row r="398" spans="1:26" s="6" customFormat="1" x14ac:dyDescent="0.45">
      <c r="A398" s="7"/>
      <c r="B398" s="4"/>
      <c r="C398" s="4"/>
      <c r="D398" s="4"/>
      <c r="E398" s="4"/>
      <c r="F398" s="4"/>
      <c r="G398" s="4"/>
      <c r="H398" s="4"/>
      <c r="I398" s="4"/>
      <c r="J398" s="4"/>
      <c r="K398" s="4"/>
      <c r="L398" s="4"/>
      <c r="M398" s="4"/>
      <c r="N398" s="3"/>
      <c r="O398" s="3"/>
      <c r="P398" s="5"/>
      <c r="Q398" s="25" t="str">
        <f t="shared" si="6"/>
        <v>N/A</v>
      </c>
      <c r="R398" s="4"/>
      <c r="S398" s="4"/>
      <c r="T398" s="4"/>
      <c r="U398" s="4"/>
      <c r="V398" s="4"/>
      <c r="W398" s="4"/>
      <c r="X398" s="2"/>
      <c r="Y398" s="4"/>
      <c r="Z398" s="4"/>
    </row>
    <row r="399" spans="1:26" s="6" customFormat="1" x14ac:dyDescent="0.45">
      <c r="A399" s="7"/>
      <c r="B399" s="4"/>
      <c r="C399" s="4"/>
      <c r="D399" s="4"/>
      <c r="E399" s="4"/>
      <c r="F399" s="4"/>
      <c r="G399" s="4"/>
      <c r="H399" s="4"/>
      <c r="I399" s="4"/>
      <c r="J399" s="4"/>
      <c r="K399" s="4"/>
      <c r="L399" s="4"/>
      <c r="M399" s="4"/>
      <c r="N399" s="3"/>
      <c r="O399" s="3"/>
      <c r="P399" s="5"/>
      <c r="Q399" s="25" t="str">
        <f t="shared" si="6"/>
        <v>N/A</v>
      </c>
      <c r="R399" s="4"/>
      <c r="S399" s="4"/>
      <c r="T399" s="4"/>
      <c r="U399" s="4"/>
      <c r="V399" s="4"/>
      <c r="W399" s="4"/>
      <c r="X399" s="2"/>
      <c r="Y399" s="4"/>
      <c r="Z399" s="4"/>
    </row>
    <row r="400" spans="1:26" s="6" customFormat="1" x14ac:dyDescent="0.45">
      <c r="A400" s="7"/>
      <c r="B400" s="4"/>
      <c r="C400" s="4"/>
      <c r="D400" s="4"/>
      <c r="E400" s="4"/>
      <c r="F400" s="4"/>
      <c r="G400" s="4"/>
      <c r="H400" s="4"/>
      <c r="I400" s="4"/>
      <c r="J400" s="4"/>
      <c r="K400" s="4"/>
      <c r="L400" s="4"/>
      <c r="M400" s="4"/>
      <c r="N400" s="3"/>
      <c r="O400" s="3"/>
      <c r="P400" s="5"/>
      <c r="Q400" s="25" t="str">
        <f t="shared" si="6"/>
        <v>N/A</v>
      </c>
      <c r="R400" s="4"/>
      <c r="S400" s="4"/>
      <c r="T400" s="4"/>
      <c r="U400" s="4"/>
      <c r="V400" s="4"/>
      <c r="W400" s="4"/>
      <c r="X400" s="2"/>
      <c r="Y400" s="4"/>
      <c r="Z400" s="4"/>
    </row>
    <row r="401" spans="1:26" s="6" customFormat="1" x14ac:dyDescent="0.45">
      <c r="A401" s="7"/>
      <c r="B401" s="4"/>
      <c r="C401" s="4"/>
      <c r="D401" s="4"/>
      <c r="E401" s="4"/>
      <c r="F401" s="4"/>
      <c r="G401" s="4"/>
      <c r="H401" s="4"/>
      <c r="I401" s="4"/>
      <c r="J401" s="4"/>
      <c r="K401" s="4"/>
      <c r="L401" s="4"/>
      <c r="M401" s="4"/>
      <c r="N401" s="3"/>
      <c r="O401" s="3"/>
      <c r="P401" s="5"/>
      <c r="Q401" s="25" t="str">
        <f t="shared" si="6"/>
        <v>N/A</v>
      </c>
      <c r="R401" s="4"/>
      <c r="S401" s="4"/>
      <c r="T401" s="4"/>
      <c r="U401" s="4"/>
      <c r="V401" s="4"/>
      <c r="W401" s="4"/>
      <c r="X401" s="2"/>
      <c r="Y401" s="4"/>
      <c r="Z401" s="4"/>
    </row>
    <row r="402" spans="1:26" s="6" customFormat="1" x14ac:dyDescent="0.45">
      <c r="A402" s="7"/>
      <c r="B402" s="4"/>
      <c r="C402" s="4"/>
      <c r="D402" s="4"/>
      <c r="E402" s="4"/>
      <c r="F402" s="4"/>
      <c r="G402" s="4"/>
      <c r="H402" s="4"/>
      <c r="I402" s="4"/>
      <c r="J402" s="4"/>
      <c r="K402" s="4"/>
      <c r="L402" s="4"/>
      <c r="M402" s="4"/>
      <c r="N402" s="3"/>
      <c r="O402" s="3"/>
      <c r="P402" s="5"/>
      <c r="Q402" s="25" t="str">
        <f t="shared" si="6"/>
        <v>N/A</v>
      </c>
      <c r="R402" s="4"/>
      <c r="S402" s="4"/>
      <c r="T402" s="4"/>
      <c r="U402" s="4"/>
      <c r="V402" s="4"/>
      <c r="W402" s="4"/>
      <c r="X402" s="2"/>
      <c r="Y402" s="4"/>
      <c r="Z402" s="4"/>
    </row>
    <row r="403" spans="1:26" s="6" customFormat="1" x14ac:dyDescent="0.45">
      <c r="A403" s="7"/>
      <c r="B403" s="4"/>
      <c r="C403" s="4"/>
      <c r="D403" s="4"/>
      <c r="E403" s="4"/>
      <c r="F403" s="4"/>
      <c r="G403" s="4"/>
      <c r="H403" s="4"/>
      <c r="I403" s="4"/>
      <c r="J403" s="4"/>
      <c r="K403" s="4"/>
      <c r="L403" s="4"/>
      <c r="M403" s="4"/>
      <c r="N403" s="3"/>
      <c r="O403" s="3"/>
      <c r="P403" s="5"/>
      <c r="Q403" s="25" t="str">
        <f t="shared" si="6"/>
        <v>N/A</v>
      </c>
      <c r="R403" s="4"/>
      <c r="S403" s="4"/>
      <c r="T403" s="4"/>
      <c r="U403" s="4"/>
      <c r="V403" s="4"/>
      <c r="W403" s="4"/>
      <c r="X403" s="2"/>
      <c r="Y403" s="4"/>
      <c r="Z403" s="4"/>
    </row>
    <row r="404" spans="1:26" s="6" customFormat="1" x14ac:dyDescent="0.45">
      <c r="A404" s="7"/>
      <c r="B404" s="4"/>
      <c r="C404" s="4"/>
      <c r="D404" s="4"/>
      <c r="E404" s="4"/>
      <c r="F404" s="4"/>
      <c r="G404" s="4"/>
      <c r="H404" s="4"/>
      <c r="I404" s="4"/>
      <c r="J404" s="4"/>
      <c r="K404" s="4"/>
      <c r="L404" s="4"/>
      <c r="M404" s="4"/>
      <c r="N404" s="3"/>
      <c r="O404" s="3"/>
      <c r="P404" s="5"/>
      <c r="Q404" s="25" t="str">
        <f t="shared" si="6"/>
        <v>N/A</v>
      </c>
      <c r="R404" s="4"/>
      <c r="S404" s="4"/>
      <c r="T404" s="4"/>
      <c r="U404" s="4"/>
      <c r="V404" s="4"/>
      <c r="W404" s="4"/>
      <c r="X404" s="2"/>
      <c r="Y404" s="4"/>
      <c r="Z404" s="4"/>
    </row>
    <row r="405" spans="1:26" s="6" customFormat="1" x14ac:dyDescent="0.45">
      <c r="A405" s="7"/>
      <c r="B405" s="4"/>
      <c r="C405" s="4"/>
      <c r="D405" s="4"/>
      <c r="E405" s="4"/>
      <c r="F405" s="4"/>
      <c r="G405" s="4"/>
      <c r="H405" s="4"/>
      <c r="I405" s="4"/>
      <c r="J405" s="4"/>
      <c r="K405" s="4"/>
      <c r="L405" s="4"/>
      <c r="M405" s="4"/>
      <c r="N405" s="3"/>
      <c r="O405" s="3"/>
      <c r="P405" s="5"/>
      <c r="Q405" s="25" t="str">
        <f t="shared" si="6"/>
        <v>N/A</v>
      </c>
      <c r="R405" s="4"/>
      <c r="S405" s="4"/>
      <c r="T405" s="4"/>
      <c r="U405" s="4"/>
      <c r="V405" s="4"/>
      <c r="W405" s="4"/>
      <c r="X405" s="2"/>
      <c r="Y405" s="4"/>
      <c r="Z405" s="4"/>
    </row>
    <row r="406" spans="1:26" s="6" customFormat="1" x14ac:dyDescent="0.45">
      <c r="A406" s="7"/>
      <c r="B406" s="4"/>
      <c r="C406" s="4"/>
      <c r="D406" s="4"/>
      <c r="E406" s="4"/>
      <c r="F406" s="4"/>
      <c r="G406" s="4"/>
      <c r="H406" s="4"/>
      <c r="I406" s="4"/>
      <c r="J406" s="4"/>
      <c r="K406" s="4"/>
      <c r="L406" s="4"/>
      <c r="M406" s="4"/>
      <c r="N406" s="3"/>
      <c r="O406" s="3"/>
      <c r="P406" s="5"/>
      <c r="Q406" s="25" t="str">
        <f t="shared" si="6"/>
        <v>N/A</v>
      </c>
      <c r="R406" s="4"/>
      <c r="S406" s="4"/>
      <c r="T406" s="4"/>
      <c r="U406" s="4"/>
      <c r="V406" s="4"/>
      <c r="W406" s="4"/>
      <c r="X406" s="2"/>
      <c r="Y406" s="4"/>
      <c r="Z406" s="4"/>
    </row>
    <row r="407" spans="1:26" s="6" customFormat="1" x14ac:dyDescent="0.45">
      <c r="A407" s="7"/>
      <c r="B407" s="4"/>
      <c r="C407" s="4"/>
      <c r="D407" s="4"/>
      <c r="E407" s="4"/>
      <c r="F407" s="4"/>
      <c r="G407" s="4"/>
      <c r="H407" s="4"/>
      <c r="I407" s="4"/>
      <c r="J407" s="4"/>
      <c r="K407" s="4"/>
      <c r="L407" s="4"/>
      <c r="M407" s="4"/>
      <c r="N407" s="3"/>
      <c r="O407" s="3"/>
      <c r="P407" s="5"/>
      <c r="Q407" s="25" t="str">
        <f t="shared" si="6"/>
        <v>N/A</v>
      </c>
      <c r="R407" s="4"/>
      <c r="S407" s="4"/>
      <c r="T407" s="4"/>
      <c r="U407" s="4"/>
      <c r="V407" s="4"/>
      <c r="W407" s="4"/>
      <c r="X407" s="2"/>
      <c r="Y407" s="4"/>
      <c r="Z407" s="4"/>
    </row>
    <row r="408" spans="1:26" s="6" customFormat="1" x14ac:dyDescent="0.45">
      <c r="A408" s="7"/>
      <c r="B408" s="4"/>
      <c r="C408" s="4"/>
      <c r="D408" s="4"/>
      <c r="E408" s="4"/>
      <c r="F408" s="4"/>
      <c r="G408" s="4"/>
      <c r="H408" s="4"/>
      <c r="I408" s="4"/>
      <c r="J408" s="4"/>
      <c r="K408" s="4"/>
      <c r="L408" s="4"/>
      <c r="M408" s="4"/>
      <c r="N408" s="3"/>
      <c r="O408" s="3"/>
      <c r="P408" s="5"/>
      <c r="Q408" s="25" t="str">
        <f t="shared" si="6"/>
        <v>N/A</v>
      </c>
      <c r="R408" s="4"/>
      <c r="S408" s="4"/>
      <c r="T408" s="4"/>
      <c r="U408" s="4"/>
      <c r="V408" s="4"/>
      <c r="W408" s="4"/>
      <c r="X408" s="2"/>
      <c r="Y408" s="4"/>
      <c r="Z408" s="4"/>
    </row>
    <row r="409" spans="1:26" s="6" customFormat="1" x14ac:dyDescent="0.45">
      <c r="A409" s="7"/>
      <c r="B409" s="4"/>
      <c r="C409" s="4"/>
      <c r="D409" s="4"/>
      <c r="E409" s="4"/>
      <c r="F409" s="4"/>
      <c r="G409" s="4"/>
      <c r="H409" s="4"/>
      <c r="I409" s="4"/>
      <c r="J409" s="4"/>
      <c r="K409" s="4"/>
      <c r="L409" s="4"/>
      <c r="M409" s="4"/>
      <c r="N409" s="3"/>
      <c r="O409" s="3"/>
      <c r="P409" s="5"/>
      <c r="Q409" s="25" t="str">
        <f t="shared" si="6"/>
        <v>N/A</v>
      </c>
      <c r="R409" s="4"/>
      <c r="S409" s="4"/>
      <c r="T409" s="4"/>
      <c r="U409" s="4"/>
      <c r="V409" s="4"/>
      <c r="W409" s="4"/>
      <c r="X409" s="2"/>
      <c r="Y409" s="4"/>
      <c r="Z409" s="4"/>
    </row>
    <row r="410" spans="1:26" s="6" customFormat="1" x14ac:dyDescent="0.45">
      <c r="A410" s="7"/>
      <c r="B410" s="4"/>
      <c r="C410" s="4"/>
      <c r="D410" s="4"/>
      <c r="E410" s="4"/>
      <c r="F410" s="4"/>
      <c r="G410" s="4"/>
      <c r="H410" s="4"/>
      <c r="I410" s="4"/>
      <c r="J410" s="4"/>
      <c r="K410" s="4"/>
      <c r="L410" s="4"/>
      <c r="M410" s="4"/>
      <c r="N410" s="3"/>
      <c r="O410" s="3"/>
      <c r="P410" s="5"/>
      <c r="Q410" s="25" t="str">
        <f t="shared" si="6"/>
        <v>N/A</v>
      </c>
      <c r="R410" s="4"/>
      <c r="S410" s="4"/>
      <c r="T410" s="4"/>
      <c r="U410" s="4"/>
      <c r="V410" s="4"/>
      <c r="W410" s="4"/>
      <c r="X410" s="2"/>
      <c r="Y410" s="4"/>
      <c r="Z410" s="4"/>
    </row>
    <row r="411" spans="1:26" s="6" customFormat="1" x14ac:dyDescent="0.45">
      <c r="A411" s="7"/>
      <c r="B411" s="4"/>
      <c r="C411" s="4"/>
      <c r="D411" s="4"/>
      <c r="E411" s="4"/>
      <c r="F411" s="4"/>
      <c r="G411" s="4"/>
      <c r="H411" s="4"/>
      <c r="I411" s="4"/>
      <c r="J411" s="4"/>
      <c r="K411" s="4"/>
      <c r="L411" s="4"/>
      <c r="M411" s="4"/>
      <c r="N411" s="3"/>
      <c r="O411" s="3"/>
      <c r="P411" s="5"/>
      <c r="Q411" s="25" t="str">
        <f t="shared" si="6"/>
        <v>N/A</v>
      </c>
      <c r="R411" s="4"/>
      <c r="S411" s="4"/>
      <c r="T411" s="4"/>
      <c r="U411" s="4"/>
      <c r="V411" s="4"/>
      <c r="W411" s="4"/>
      <c r="X411" s="2"/>
      <c r="Y411" s="4"/>
      <c r="Z411" s="4"/>
    </row>
    <row r="412" spans="1:26" s="6" customFormat="1" x14ac:dyDescent="0.45">
      <c r="A412" s="7"/>
      <c r="B412" s="4"/>
      <c r="C412" s="4"/>
      <c r="D412" s="4"/>
      <c r="E412" s="4"/>
      <c r="F412" s="4"/>
      <c r="G412" s="4"/>
      <c r="H412" s="4"/>
      <c r="I412" s="4"/>
      <c r="J412" s="4"/>
      <c r="K412" s="4"/>
      <c r="L412" s="4"/>
      <c r="M412" s="4"/>
      <c r="N412" s="3"/>
      <c r="O412" s="3"/>
      <c r="P412" s="5"/>
      <c r="Q412" s="25" t="str">
        <f t="shared" si="6"/>
        <v>N/A</v>
      </c>
      <c r="R412" s="4"/>
      <c r="S412" s="4"/>
      <c r="T412" s="4"/>
      <c r="U412" s="4"/>
      <c r="V412" s="4"/>
      <c r="W412" s="4"/>
      <c r="X412" s="2"/>
      <c r="Y412" s="4"/>
      <c r="Z412" s="4"/>
    </row>
    <row r="413" spans="1:26" s="6" customFormat="1" x14ac:dyDescent="0.45">
      <c r="A413" s="7"/>
      <c r="B413" s="4"/>
      <c r="C413" s="4"/>
      <c r="D413" s="4"/>
      <c r="E413" s="4"/>
      <c r="F413" s="4"/>
      <c r="G413" s="4"/>
      <c r="H413" s="4"/>
      <c r="I413" s="4"/>
      <c r="J413" s="4"/>
      <c r="K413" s="4"/>
      <c r="L413" s="4"/>
      <c r="M413" s="4"/>
      <c r="N413" s="3"/>
      <c r="O413" s="3"/>
      <c r="P413" s="5"/>
      <c r="Q413" s="25" t="str">
        <f t="shared" si="6"/>
        <v>N/A</v>
      </c>
      <c r="R413" s="4"/>
      <c r="S413" s="4"/>
      <c r="T413" s="4"/>
      <c r="U413" s="4"/>
      <c r="V413" s="4"/>
      <c r="W413" s="4"/>
      <c r="X413" s="2"/>
      <c r="Y413" s="4"/>
      <c r="Z413" s="4"/>
    </row>
    <row r="414" spans="1:26" s="6" customFormat="1" x14ac:dyDescent="0.45">
      <c r="A414" s="7"/>
      <c r="B414" s="4"/>
      <c r="C414" s="4"/>
      <c r="D414" s="4"/>
      <c r="E414" s="4"/>
      <c r="F414" s="4"/>
      <c r="G414" s="4"/>
      <c r="H414" s="4"/>
      <c r="I414" s="4"/>
      <c r="J414" s="4"/>
      <c r="K414" s="4"/>
      <c r="L414" s="4"/>
      <c r="M414" s="4"/>
      <c r="N414" s="3"/>
      <c r="O414" s="3"/>
      <c r="P414" s="5"/>
      <c r="Q414" s="25" t="str">
        <f t="shared" si="6"/>
        <v>N/A</v>
      </c>
      <c r="R414" s="4"/>
      <c r="S414" s="4"/>
      <c r="T414" s="4"/>
      <c r="U414" s="4"/>
      <c r="V414" s="4"/>
      <c r="W414" s="4"/>
      <c r="X414" s="2"/>
      <c r="Y414" s="4"/>
      <c r="Z414" s="4"/>
    </row>
    <row r="415" spans="1:26" s="6" customFormat="1" x14ac:dyDescent="0.45">
      <c r="A415" s="7"/>
      <c r="B415" s="4"/>
      <c r="C415" s="4"/>
      <c r="D415" s="4"/>
      <c r="E415" s="4"/>
      <c r="F415" s="4"/>
      <c r="G415" s="4"/>
      <c r="H415" s="4"/>
      <c r="I415" s="4"/>
      <c r="J415" s="4"/>
      <c r="K415" s="4"/>
      <c r="L415" s="4"/>
      <c r="M415" s="4"/>
      <c r="N415" s="3"/>
      <c r="O415" s="3"/>
      <c r="P415" s="5"/>
      <c r="Q415" s="25" t="str">
        <f t="shared" si="6"/>
        <v>N/A</v>
      </c>
      <c r="R415" s="4"/>
      <c r="S415" s="4"/>
      <c r="T415" s="4"/>
      <c r="U415" s="4"/>
      <c r="V415" s="4"/>
      <c r="W415" s="4"/>
      <c r="X415" s="2"/>
      <c r="Y415" s="4"/>
      <c r="Z415" s="4"/>
    </row>
    <row r="416" spans="1:26" s="6" customFormat="1" x14ac:dyDescent="0.45">
      <c r="A416" s="7"/>
      <c r="B416" s="4"/>
      <c r="C416" s="4"/>
      <c r="D416" s="4"/>
      <c r="E416" s="4"/>
      <c r="F416" s="4"/>
      <c r="G416" s="4"/>
      <c r="H416" s="4"/>
      <c r="I416" s="4"/>
      <c r="J416" s="4"/>
      <c r="K416" s="4"/>
      <c r="L416" s="4"/>
      <c r="M416" s="4"/>
      <c r="N416" s="3"/>
      <c r="O416" s="3"/>
      <c r="P416" s="5"/>
      <c r="Q416" s="25" t="str">
        <f t="shared" si="6"/>
        <v>N/A</v>
      </c>
      <c r="R416" s="4"/>
      <c r="S416" s="4"/>
      <c r="T416" s="4"/>
      <c r="U416" s="4"/>
      <c r="V416" s="4"/>
      <c r="W416" s="4"/>
      <c r="X416" s="2"/>
      <c r="Y416" s="4"/>
      <c r="Z416" s="4"/>
    </row>
    <row r="417" spans="1:26" s="6" customFormat="1" x14ac:dyDescent="0.45">
      <c r="A417" s="7"/>
      <c r="B417" s="4"/>
      <c r="C417" s="4"/>
      <c r="D417" s="4"/>
      <c r="E417" s="4"/>
      <c r="F417" s="4"/>
      <c r="G417" s="4"/>
      <c r="H417" s="4"/>
      <c r="I417" s="4"/>
      <c r="J417" s="4"/>
      <c r="K417" s="4"/>
      <c r="L417" s="4"/>
      <c r="M417" s="4"/>
      <c r="N417" s="3"/>
      <c r="O417" s="3"/>
      <c r="P417" s="5"/>
      <c r="Q417" s="25" t="str">
        <f t="shared" si="6"/>
        <v>N/A</v>
      </c>
      <c r="R417" s="4"/>
      <c r="S417" s="4"/>
      <c r="T417" s="4"/>
      <c r="U417" s="4"/>
      <c r="V417" s="4"/>
      <c r="W417" s="4"/>
      <c r="X417" s="2"/>
      <c r="Y417" s="4"/>
      <c r="Z417" s="4"/>
    </row>
    <row r="418" spans="1:26" s="6" customFormat="1" x14ac:dyDescent="0.45">
      <c r="A418" s="7"/>
      <c r="B418" s="4"/>
      <c r="C418" s="4"/>
      <c r="D418" s="4"/>
      <c r="E418" s="4"/>
      <c r="F418" s="4"/>
      <c r="G418" s="4"/>
      <c r="H418" s="4"/>
      <c r="I418" s="4"/>
      <c r="J418" s="4"/>
      <c r="K418" s="4"/>
      <c r="L418" s="4"/>
      <c r="M418" s="4"/>
      <c r="N418" s="3"/>
      <c r="O418" s="3"/>
      <c r="P418" s="5"/>
      <c r="Q418" s="25" t="str">
        <f t="shared" si="6"/>
        <v>N/A</v>
      </c>
      <c r="R418" s="4"/>
      <c r="S418" s="4"/>
      <c r="T418" s="4"/>
      <c r="U418" s="4"/>
      <c r="V418" s="4"/>
      <c r="W418" s="4"/>
      <c r="X418" s="2"/>
      <c r="Y418" s="4"/>
      <c r="Z418" s="4"/>
    </row>
    <row r="419" spans="1:26" s="6" customFormat="1" x14ac:dyDescent="0.45">
      <c r="A419" s="7"/>
      <c r="B419" s="4"/>
      <c r="C419" s="4"/>
      <c r="D419" s="4"/>
      <c r="E419" s="4"/>
      <c r="F419" s="4"/>
      <c r="G419" s="4"/>
      <c r="H419" s="4"/>
      <c r="I419" s="4"/>
      <c r="J419" s="4"/>
      <c r="K419" s="4"/>
      <c r="L419" s="4"/>
      <c r="M419" s="4"/>
      <c r="N419" s="3"/>
      <c r="O419" s="3"/>
      <c r="P419" s="5"/>
      <c r="Q419" s="25" t="str">
        <f t="shared" si="6"/>
        <v>N/A</v>
      </c>
      <c r="R419" s="4"/>
      <c r="S419" s="4"/>
      <c r="T419" s="4"/>
      <c r="U419" s="4"/>
      <c r="V419" s="4"/>
      <c r="W419" s="4"/>
      <c r="X419" s="2"/>
      <c r="Y419" s="4"/>
      <c r="Z419" s="4"/>
    </row>
    <row r="420" spans="1:26" s="6" customFormat="1" x14ac:dyDescent="0.45">
      <c r="A420" s="7"/>
      <c r="B420" s="4"/>
      <c r="C420" s="4"/>
      <c r="D420" s="4"/>
      <c r="E420" s="4"/>
      <c r="F420" s="4"/>
      <c r="G420" s="4"/>
      <c r="H420" s="4"/>
      <c r="I420" s="4"/>
      <c r="J420" s="4"/>
      <c r="K420" s="4"/>
      <c r="L420" s="4"/>
      <c r="M420" s="4"/>
      <c r="N420" s="3"/>
      <c r="O420" s="3"/>
      <c r="P420" s="5"/>
      <c r="Q420" s="25" t="str">
        <f t="shared" si="6"/>
        <v>N/A</v>
      </c>
      <c r="R420" s="4"/>
      <c r="S420" s="4"/>
      <c r="T420" s="4"/>
      <c r="U420" s="4"/>
      <c r="V420" s="4"/>
      <c r="W420" s="4"/>
      <c r="X420" s="2"/>
      <c r="Y420" s="4"/>
      <c r="Z420" s="4"/>
    </row>
    <row r="421" spans="1:26" s="6" customFormat="1" x14ac:dyDescent="0.45">
      <c r="A421" s="7"/>
      <c r="B421" s="4"/>
      <c r="C421" s="4"/>
      <c r="D421" s="4"/>
      <c r="E421" s="4"/>
      <c r="F421" s="4"/>
      <c r="G421" s="4"/>
      <c r="H421" s="4"/>
      <c r="I421" s="4"/>
      <c r="J421" s="4"/>
      <c r="K421" s="4"/>
      <c r="L421" s="4"/>
      <c r="M421" s="4"/>
      <c r="N421" s="3"/>
      <c r="O421" s="3"/>
      <c r="P421" s="5"/>
      <c r="Q421" s="25" t="str">
        <f t="shared" si="6"/>
        <v>N/A</v>
      </c>
      <c r="R421" s="4"/>
      <c r="S421" s="4"/>
      <c r="T421" s="4"/>
      <c r="U421" s="4"/>
      <c r="V421" s="4"/>
      <c r="W421" s="4"/>
      <c r="X421" s="2"/>
      <c r="Y421" s="4"/>
      <c r="Z421" s="4"/>
    </row>
    <row r="422" spans="1:26" s="6" customFormat="1" x14ac:dyDescent="0.45">
      <c r="A422" s="7"/>
      <c r="B422" s="4"/>
      <c r="C422" s="4"/>
      <c r="D422" s="4"/>
      <c r="E422" s="4"/>
      <c r="F422" s="4"/>
      <c r="G422" s="4"/>
      <c r="H422" s="4"/>
      <c r="I422" s="4"/>
      <c r="J422" s="4"/>
      <c r="K422" s="4"/>
      <c r="L422" s="4"/>
      <c r="M422" s="4"/>
      <c r="N422" s="3"/>
      <c r="O422" s="3"/>
      <c r="P422" s="5"/>
      <c r="Q422" s="25" t="str">
        <f t="shared" si="6"/>
        <v>N/A</v>
      </c>
      <c r="R422" s="4"/>
      <c r="S422" s="4"/>
      <c r="T422" s="4"/>
      <c r="U422" s="4"/>
      <c r="V422" s="4"/>
      <c r="W422" s="4"/>
      <c r="X422" s="2"/>
      <c r="Y422" s="4"/>
      <c r="Z422" s="4"/>
    </row>
    <row r="423" spans="1:26" s="6" customFormat="1" x14ac:dyDescent="0.45">
      <c r="A423" s="7"/>
      <c r="B423" s="4"/>
      <c r="C423" s="4"/>
      <c r="D423" s="4"/>
      <c r="E423" s="4"/>
      <c r="F423" s="4"/>
      <c r="G423" s="4"/>
      <c r="H423" s="4"/>
      <c r="I423" s="4"/>
      <c r="J423" s="4"/>
      <c r="K423" s="4"/>
      <c r="L423" s="4"/>
      <c r="M423" s="4"/>
      <c r="N423" s="3"/>
      <c r="O423" s="3"/>
      <c r="P423" s="5"/>
      <c r="Q423" s="25" t="str">
        <f t="shared" si="6"/>
        <v>N/A</v>
      </c>
      <c r="R423" s="4"/>
      <c r="S423" s="4"/>
      <c r="T423" s="4"/>
      <c r="U423" s="4"/>
      <c r="V423" s="4"/>
      <c r="W423" s="4"/>
      <c r="X423" s="2"/>
      <c r="Y423" s="4"/>
      <c r="Z423" s="4"/>
    </row>
    <row r="424" spans="1:26" s="6" customFormat="1" x14ac:dyDescent="0.45">
      <c r="A424" s="7"/>
      <c r="B424" s="4"/>
      <c r="C424" s="4"/>
      <c r="D424" s="4"/>
      <c r="E424" s="4"/>
      <c r="F424" s="4"/>
      <c r="G424" s="4"/>
      <c r="H424" s="4"/>
      <c r="I424" s="4"/>
      <c r="J424" s="4"/>
      <c r="K424" s="4"/>
      <c r="L424" s="4"/>
      <c r="M424" s="4"/>
      <c r="N424" s="3"/>
      <c r="O424" s="3"/>
      <c r="P424" s="5"/>
      <c r="Q424" s="25" t="str">
        <f t="shared" si="6"/>
        <v>N/A</v>
      </c>
      <c r="R424" s="4"/>
      <c r="S424" s="4"/>
      <c r="T424" s="4"/>
      <c r="U424" s="4"/>
      <c r="V424" s="4"/>
      <c r="W424" s="4"/>
      <c r="X424" s="2"/>
      <c r="Y424" s="4"/>
      <c r="Z424" s="4"/>
    </row>
    <row r="425" spans="1:26" s="6" customFormat="1" x14ac:dyDescent="0.45">
      <c r="A425" s="7"/>
      <c r="B425" s="4"/>
      <c r="C425" s="4"/>
      <c r="D425" s="4"/>
      <c r="E425" s="4"/>
      <c r="F425" s="4"/>
      <c r="G425" s="4"/>
      <c r="H425" s="4"/>
      <c r="I425" s="4"/>
      <c r="J425" s="4"/>
      <c r="K425" s="4"/>
      <c r="L425" s="4"/>
      <c r="M425" s="4"/>
      <c r="N425" s="3"/>
      <c r="O425" s="3"/>
      <c r="P425" s="5"/>
      <c r="Q425" s="25" t="str">
        <f t="shared" si="6"/>
        <v>N/A</v>
      </c>
      <c r="R425" s="4"/>
      <c r="S425" s="4"/>
      <c r="T425" s="4"/>
      <c r="U425" s="4"/>
      <c r="V425" s="4"/>
      <c r="W425" s="4"/>
      <c r="X425" s="2"/>
      <c r="Y425" s="4"/>
      <c r="Z425" s="4"/>
    </row>
    <row r="426" spans="1:26" s="6" customFormat="1" x14ac:dyDescent="0.45">
      <c r="A426" s="7"/>
      <c r="B426" s="4"/>
      <c r="C426" s="4"/>
      <c r="D426" s="4"/>
      <c r="E426" s="4"/>
      <c r="F426" s="4"/>
      <c r="G426" s="4"/>
      <c r="H426" s="4"/>
      <c r="I426" s="4"/>
      <c r="J426" s="4"/>
      <c r="K426" s="4"/>
      <c r="L426" s="4"/>
      <c r="M426" s="4"/>
      <c r="N426" s="3"/>
      <c r="O426" s="3"/>
      <c r="P426" s="5"/>
      <c r="Q426" s="25" t="str">
        <f t="shared" si="6"/>
        <v>N/A</v>
      </c>
      <c r="R426" s="4"/>
      <c r="S426" s="4"/>
      <c r="T426" s="4"/>
      <c r="U426" s="4"/>
      <c r="V426" s="4"/>
      <c r="W426" s="4"/>
      <c r="X426" s="2"/>
      <c r="Y426" s="4"/>
      <c r="Z426" s="4"/>
    </row>
    <row r="427" spans="1:26" s="6" customFormat="1" x14ac:dyDescent="0.45">
      <c r="A427" s="7"/>
      <c r="B427" s="4"/>
      <c r="C427" s="4"/>
      <c r="D427" s="4"/>
      <c r="E427" s="4"/>
      <c r="F427" s="4"/>
      <c r="G427" s="4"/>
      <c r="H427" s="4"/>
      <c r="I427" s="4"/>
      <c r="J427" s="4"/>
      <c r="K427" s="4"/>
      <c r="L427" s="4"/>
      <c r="M427" s="4"/>
      <c r="N427" s="3"/>
      <c r="O427" s="3"/>
      <c r="P427" s="5"/>
      <c r="Q427" s="25" t="str">
        <f t="shared" si="6"/>
        <v>N/A</v>
      </c>
      <c r="R427" s="4"/>
      <c r="S427" s="4"/>
      <c r="T427" s="4"/>
      <c r="U427" s="4"/>
      <c r="V427" s="4"/>
      <c r="W427" s="4"/>
      <c r="X427" s="2"/>
      <c r="Y427" s="4"/>
      <c r="Z427" s="4"/>
    </row>
    <row r="428" spans="1:26" s="6" customFormat="1" x14ac:dyDescent="0.45">
      <c r="A428" s="7"/>
      <c r="B428" s="4"/>
      <c r="C428" s="4"/>
      <c r="D428" s="4"/>
      <c r="E428" s="4"/>
      <c r="F428" s="4"/>
      <c r="G428" s="4"/>
      <c r="H428" s="4"/>
      <c r="I428" s="4"/>
      <c r="J428" s="4"/>
      <c r="K428" s="4"/>
      <c r="L428" s="4"/>
      <c r="M428" s="4"/>
      <c r="N428" s="3"/>
      <c r="O428" s="3"/>
      <c r="P428" s="5"/>
      <c r="Q428" s="25" t="str">
        <f t="shared" si="6"/>
        <v>N/A</v>
      </c>
      <c r="R428" s="4"/>
      <c r="S428" s="4"/>
      <c r="T428" s="4"/>
      <c r="U428" s="4"/>
      <c r="V428" s="4"/>
      <c r="W428" s="4"/>
      <c r="X428" s="2"/>
      <c r="Y428" s="4"/>
      <c r="Z428" s="4"/>
    </row>
    <row r="429" spans="1:26" s="6" customFormat="1" x14ac:dyDescent="0.45">
      <c r="A429" s="7"/>
      <c r="B429" s="4"/>
      <c r="C429" s="4"/>
      <c r="D429" s="4"/>
      <c r="E429" s="4"/>
      <c r="F429" s="4"/>
      <c r="G429" s="4"/>
      <c r="H429" s="4"/>
      <c r="I429" s="4"/>
      <c r="J429" s="4"/>
      <c r="K429" s="4"/>
      <c r="L429" s="4"/>
      <c r="M429" s="4"/>
      <c r="N429" s="3"/>
      <c r="O429" s="3"/>
      <c r="P429" s="5"/>
      <c r="Q429" s="25" t="str">
        <f t="shared" si="6"/>
        <v>N/A</v>
      </c>
      <c r="R429" s="4"/>
      <c r="S429" s="4"/>
      <c r="T429" s="4"/>
      <c r="U429" s="4"/>
      <c r="V429" s="4"/>
      <c r="W429" s="4"/>
      <c r="X429" s="2"/>
      <c r="Y429" s="4"/>
      <c r="Z429" s="4"/>
    </row>
    <row r="430" spans="1:26" s="6" customFormat="1" x14ac:dyDescent="0.45">
      <c r="A430" s="7"/>
      <c r="B430" s="4"/>
      <c r="C430" s="4"/>
      <c r="D430" s="4"/>
      <c r="E430" s="4"/>
      <c r="F430" s="4"/>
      <c r="G430" s="4"/>
      <c r="H430" s="4"/>
      <c r="I430" s="4"/>
      <c r="J430" s="4"/>
      <c r="K430" s="4"/>
      <c r="L430" s="4"/>
      <c r="M430" s="4"/>
      <c r="N430" s="3"/>
      <c r="O430" s="3"/>
      <c r="P430" s="5"/>
      <c r="Q430" s="25" t="str">
        <f t="shared" si="6"/>
        <v>N/A</v>
      </c>
      <c r="R430" s="4"/>
      <c r="S430" s="4"/>
      <c r="T430" s="4"/>
      <c r="U430" s="4"/>
      <c r="V430" s="4"/>
      <c r="W430" s="4"/>
      <c r="X430" s="2"/>
      <c r="Y430" s="4"/>
      <c r="Z430" s="4"/>
    </row>
    <row r="431" spans="1:26" s="6" customFormat="1" x14ac:dyDescent="0.45">
      <c r="A431" s="7"/>
      <c r="B431" s="4"/>
      <c r="C431" s="4"/>
      <c r="D431" s="4"/>
      <c r="E431" s="4"/>
      <c r="F431" s="4"/>
      <c r="G431" s="4"/>
      <c r="H431" s="4"/>
      <c r="I431" s="4"/>
      <c r="J431" s="4"/>
      <c r="K431" s="4"/>
      <c r="L431" s="4"/>
      <c r="M431" s="4"/>
      <c r="N431" s="3"/>
      <c r="O431" s="3"/>
      <c r="P431" s="5"/>
      <c r="Q431" s="25" t="str">
        <f t="shared" si="6"/>
        <v>N/A</v>
      </c>
      <c r="R431" s="4"/>
      <c r="S431" s="4"/>
      <c r="T431" s="4"/>
      <c r="U431" s="4"/>
      <c r="V431" s="4"/>
      <c r="W431" s="4"/>
      <c r="X431" s="2"/>
      <c r="Y431" s="4"/>
      <c r="Z431" s="4"/>
    </row>
    <row r="432" spans="1:26" s="6" customFormat="1" x14ac:dyDescent="0.45">
      <c r="A432" s="7"/>
      <c r="B432" s="4"/>
      <c r="C432" s="4"/>
      <c r="D432" s="4"/>
      <c r="E432" s="4"/>
      <c r="F432" s="4"/>
      <c r="G432" s="4"/>
      <c r="H432" s="4"/>
      <c r="I432" s="4"/>
      <c r="J432" s="4"/>
      <c r="K432" s="4"/>
      <c r="L432" s="4"/>
      <c r="M432" s="4"/>
      <c r="N432" s="3"/>
      <c r="O432" s="3"/>
      <c r="P432" s="5"/>
      <c r="Q432" s="25" t="str">
        <f t="shared" si="6"/>
        <v>N/A</v>
      </c>
      <c r="R432" s="4"/>
      <c r="S432" s="4"/>
      <c r="T432" s="4"/>
      <c r="U432" s="4"/>
      <c r="V432" s="4"/>
      <c r="W432" s="4"/>
      <c r="X432" s="2"/>
      <c r="Y432" s="4"/>
      <c r="Z432" s="4"/>
    </row>
    <row r="433" spans="1:26" s="6" customFormat="1" x14ac:dyDescent="0.45">
      <c r="A433" s="7"/>
      <c r="B433" s="4"/>
      <c r="C433" s="4"/>
      <c r="D433" s="4"/>
      <c r="E433" s="4"/>
      <c r="F433" s="4"/>
      <c r="G433" s="4"/>
      <c r="H433" s="4"/>
      <c r="I433" s="4"/>
      <c r="J433" s="4"/>
      <c r="K433" s="4"/>
      <c r="L433" s="4"/>
      <c r="M433" s="4"/>
      <c r="N433" s="3"/>
      <c r="O433" s="3"/>
      <c r="P433" s="5"/>
      <c r="Q433" s="25" t="str">
        <f t="shared" si="6"/>
        <v>N/A</v>
      </c>
      <c r="R433" s="4"/>
      <c r="S433" s="4"/>
      <c r="T433" s="4"/>
      <c r="U433" s="4"/>
      <c r="V433" s="4"/>
      <c r="W433" s="4"/>
      <c r="X433" s="2"/>
      <c r="Y433" s="4"/>
      <c r="Z433" s="4"/>
    </row>
    <row r="434" spans="1:26" s="6" customFormat="1" x14ac:dyDescent="0.45">
      <c r="A434" s="7"/>
      <c r="B434" s="4"/>
      <c r="C434" s="4"/>
      <c r="D434" s="4"/>
      <c r="E434" s="4"/>
      <c r="F434" s="4"/>
      <c r="G434" s="4"/>
      <c r="H434" s="4"/>
      <c r="I434" s="4"/>
      <c r="J434" s="4"/>
      <c r="K434" s="4"/>
      <c r="L434" s="4"/>
      <c r="M434" s="4"/>
      <c r="N434" s="3"/>
      <c r="O434" s="3"/>
      <c r="P434" s="5"/>
      <c r="Q434" s="25" t="str">
        <f t="shared" si="6"/>
        <v>N/A</v>
      </c>
      <c r="R434" s="4"/>
      <c r="S434" s="4"/>
      <c r="T434" s="4"/>
      <c r="U434" s="4"/>
      <c r="V434" s="4"/>
      <c r="W434" s="4"/>
      <c r="X434" s="2"/>
      <c r="Y434" s="4"/>
      <c r="Z434" s="4"/>
    </row>
    <row r="435" spans="1:26" s="6" customFormat="1" x14ac:dyDescent="0.45">
      <c r="A435" s="7"/>
      <c r="B435" s="4"/>
      <c r="C435" s="4"/>
      <c r="D435" s="4"/>
      <c r="E435" s="4"/>
      <c r="F435" s="4"/>
      <c r="G435" s="4"/>
      <c r="H435" s="4"/>
      <c r="I435" s="4"/>
      <c r="J435" s="4"/>
      <c r="K435" s="4"/>
      <c r="L435" s="4"/>
      <c r="M435" s="4"/>
      <c r="N435" s="3"/>
      <c r="O435" s="3"/>
      <c r="P435" s="5"/>
      <c r="Q435" s="25" t="str">
        <f t="shared" si="6"/>
        <v>N/A</v>
      </c>
      <c r="R435" s="4"/>
      <c r="S435" s="4"/>
      <c r="T435" s="4"/>
      <c r="U435" s="4"/>
      <c r="V435" s="4"/>
      <c r="W435" s="4"/>
      <c r="X435" s="2"/>
      <c r="Y435" s="4"/>
      <c r="Z435" s="4"/>
    </row>
    <row r="436" spans="1:26" s="6" customFormat="1" x14ac:dyDescent="0.45">
      <c r="A436" s="7"/>
      <c r="B436" s="4"/>
      <c r="C436" s="4"/>
      <c r="D436" s="4"/>
      <c r="E436" s="4"/>
      <c r="F436" s="4"/>
      <c r="G436" s="4"/>
      <c r="H436" s="4"/>
      <c r="I436" s="4"/>
      <c r="J436" s="4"/>
      <c r="K436" s="4"/>
      <c r="L436" s="4"/>
      <c r="M436" s="4"/>
      <c r="N436" s="3"/>
      <c r="O436" s="3"/>
      <c r="P436" s="5"/>
      <c r="Q436" s="25" t="str">
        <f t="shared" si="6"/>
        <v>N/A</v>
      </c>
      <c r="R436" s="4"/>
      <c r="S436" s="4"/>
      <c r="T436" s="4"/>
      <c r="U436" s="4"/>
      <c r="V436" s="4"/>
      <c r="W436" s="4"/>
      <c r="X436" s="2"/>
      <c r="Y436" s="4"/>
      <c r="Z436" s="4"/>
    </row>
    <row r="437" spans="1:26" s="6" customFormat="1" x14ac:dyDescent="0.45">
      <c r="A437" s="7"/>
      <c r="B437" s="4"/>
      <c r="C437" s="4"/>
      <c r="D437" s="4"/>
      <c r="E437" s="4"/>
      <c r="F437" s="4"/>
      <c r="G437" s="4"/>
      <c r="H437" s="4"/>
      <c r="I437" s="4"/>
      <c r="J437" s="4"/>
      <c r="K437" s="4"/>
      <c r="L437" s="4"/>
      <c r="M437" s="4"/>
      <c r="N437" s="3"/>
      <c r="O437" s="3"/>
      <c r="P437" s="5"/>
      <c r="Q437" s="25" t="str">
        <f t="shared" si="6"/>
        <v>N/A</v>
      </c>
      <c r="R437" s="4"/>
      <c r="S437" s="4"/>
      <c r="T437" s="4"/>
      <c r="U437" s="4"/>
      <c r="V437" s="4"/>
      <c r="W437" s="4"/>
      <c r="X437" s="2"/>
      <c r="Y437" s="4"/>
      <c r="Z437" s="4"/>
    </row>
    <row r="438" spans="1:26" s="6" customFormat="1" x14ac:dyDescent="0.45">
      <c r="A438" s="7"/>
      <c r="B438" s="4"/>
      <c r="C438" s="4"/>
      <c r="D438" s="4"/>
      <c r="E438" s="4"/>
      <c r="F438" s="4"/>
      <c r="G438" s="4"/>
      <c r="H438" s="4"/>
      <c r="I438" s="4"/>
      <c r="J438" s="4"/>
      <c r="K438" s="4"/>
      <c r="L438" s="4"/>
      <c r="M438" s="4"/>
      <c r="N438" s="3"/>
      <c r="O438" s="3"/>
      <c r="P438" s="5"/>
      <c r="Q438" s="25" t="str">
        <f t="shared" si="6"/>
        <v>N/A</v>
      </c>
      <c r="R438" s="4"/>
      <c r="S438" s="4"/>
      <c r="T438" s="4"/>
      <c r="U438" s="4"/>
      <c r="V438" s="4"/>
      <c r="W438" s="4"/>
      <c r="X438" s="2"/>
      <c r="Y438" s="4"/>
      <c r="Z438" s="4"/>
    </row>
    <row r="439" spans="1:26" s="6" customFormat="1" x14ac:dyDescent="0.45">
      <c r="A439" s="7"/>
      <c r="B439" s="4"/>
      <c r="C439" s="4"/>
      <c r="D439" s="4"/>
      <c r="E439" s="4"/>
      <c r="F439" s="4"/>
      <c r="G439" s="4"/>
      <c r="H439" s="4"/>
      <c r="I439" s="4"/>
      <c r="J439" s="4"/>
      <c r="K439" s="4"/>
      <c r="L439" s="4"/>
      <c r="M439" s="4"/>
      <c r="N439" s="3"/>
      <c r="O439" s="3"/>
      <c r="P439" s="5"/>
      <c r="Q439" s="25" t="str">
        <f t="shared" si="6"/>
        <v>N/A</v>
      </c>
      <c r="R439" s="4"/>
      <c r="S439" s="4"/>
      <c r="T439" s="4"/>
      <c r="U439" s="4"/>
      <c r="V439" s="4"/>
      <c r="W439" s="4"/>
      <c r="X439" s="2"/>
      <c r="Y439" s="4"/>
      <c r="Z439" s="4"/>
    </row>
    <row r="440" spans="1:26" s="6" customFormat="1" x14ac:dyDescent="0.45">
      <c r="A440" s="7"/>
      <c r="B440" s="4"/>
      <c r="C440" s="4"/>
      <c r="D440" s="4"/>
      <c r="E440" s="4"/>
      <c r="F440" s="4"/>
      <c r="G440" s="4"/>
      <c r="H440" s="4"/>
      <c r="I440" s="4"/>
      <c r="J440" s="4"/>
      <c r="K440" s="4"/>
      <c r="L440" s="4"/>
      <c r="M440" s="4"/>
      <c r="N440" s="3"/>
      <c r="O440" s="3"/>
      <c r="P440" s="5"/>
      <c r="Q440" s="25" t="str">
        <f t="shared" si="6"/>
        <v>N/A</v>
      </c>
      <c r="R440" s="4"/>
      <c r="S440" s="4"/>
      <c r="T440" s="4"/>
      <c r="U440" s="4"/>
      <c r="V440" s="4"/>
      <c r="W440" s="4"/>
      <c r="X440" s="2"/>
      <c r="Y440" s="4"/>
      <c r="Z440" s="4"/>
    </row>
    <row r="441" spans="1:26" s="6" customFormat="1" x14ac:dyDescent="0.45">
      <c r="A441" s="7"/>
      <c r="B441" s="4"/>
      <c r="C441" s="4"/>
      <c r="D441" s="4"/>
      <c r="E441" s="4"/>
      <c r="F441" s="4"/>
      <c r="G441" s="4"/>
      <c r="H441" s="4"/>
      <c r="I441" s="4"/>
      <c r="J441" s="4"/>
      <c r="K441" s="4"/>
      <c r="L441" s="4"/>
      <c r="M441" s="4"/>
      <c r="N441" s="3"/>
      <c r="O441" s="3"/>
      <c r="P441" s="5"/>
      <c r="Q441" s="25" t="str">
        <f t="shared" si="6"/>
        <v>N/A</v>
      </c>
      <c r="R441" s="4"/>
      <c r="S441" s="4"/>
      <c r="T441" s="4"/>
      <c r="U441" s="4"/>
      <c r="V441" s="4"/>
      <c r="W441" s="4"/>
      <c r="X441" s="2"/>
      <c r="Y441" s="4"/>
      <c r="Z441" s="4"/>
    </row>
    <row r="442" spans="1:26" s="6" customFormat="1" x14ac:dyDescent="0.45">
      <c r="A442" s="7"/>
      <c r="B442" s="4"/>
      <c r="C442" s="4"/>
      <c r="D442" s="4"/>
      <c r="E442" s="4"/>
      <c r="F442" s="4"/>
      <c r="G442" s="4"/>
      <c r="H442" s="4"/>
      <c r="I442" s="4"/>
      <c r="J442" s="4"/>
      <c r="K442" s="4"/>
      <c r="L442" s="4"/>
      <c r="M442" s="4"/>
      <c r="N442" s="3"/>
      <c r="O442" s="3"/>
      <c r="P442" s="5"/>
      <c r="Q442" s="25" t="str">
        <f t="shared" si="6"/>
        <v>N/A</v>
      </c>
      <c r="R442" s="4"/>
      <c r="S442" s="4"/>
      <c r="T442" s="4"/>
      <c r="U442" s="4"/>
      <c r="V442" s="4"/>
      <c r="W442" s="4"/>
      <c r="X442" s="2"/>
      <c r="Y442" s="4"/>
      <c r="Z442" s="4"/>
    </row>
    <row r="443" spans="1:26" s="6" customFormat="1" x14ac:dyDescent="0.45">
      <c r="A443" s="7"/>
      <c r="B443" s="4"/>
      <c r="C443" s="4"/>
      <c r="D443" s="4"/>
      <c r="E443" s="4"/>
      <c r="F443" s="4"/>
      <c r="G443" s="4"/>
      <c r="H443" s="4"/>
      <c r="I443" s="4"/>
      <c r="J443" s="4"/>
      <c r="K443" s="4"/>
      <c r="L443" s="4"/>
      <c r="M443" s="4"/>
      <c r="N443" s="3"/>
      <c r="O443" s="3"/>
      <c r="P443" s="5"/>
      <c r="Q443" s="25" t="str">
        <f t="shared" si="6"/>
        <v>N/A</v>
      </c>
      <c r="R443" s="4"/>
      <c r="S443" s="4"/>
      <c r="T443" s="4"/>
      <c r="U443" s="4"/>
      <c r="V443" s="4"/>
      <c r="W443" s="4"/>
      <c r="X443" s="2"/>
      <c r="Y443" s="4"/>
      <c r="Z443" s="4"/>
    </row>
    <row r="444" spans="1:26" s="6" customFormat="1" x14ac:dyDescent="0.45">
      <c r="A444" s="7"/>
      <c r="B444" s="4"/>
      <c r="C444" s="4"/>
      <c r="D444" s="4"/>
      <c r="E444" s="4"/>
      <c r="F444" s="4"/>
      <c r="G444" s="4"/>
      <c r="H444" s="4"/>
      <c r="I444" s="4"/>
      <c r="J444" s="4"/>
      <c r="K444" s="4"/>
      <c r="L444" s="4"/>
      <c r="M444" s="4"/>
      <c r="N444" s="3"/>
      <c r="O444" s="3"/>
      <c r="P444" s="5"/>
      <c r="Q444" s="25" t="str">
        <f t="shared" si="6"/>
        <v>N/A</v>
      </c>
      <c r="R444" s="4"/>
      <c r="S444" s="4"/>
      <c r="T444" s="4"/>
      <c r="U444" s="4"/>
      <c r="V444" s="4"/>
      <c r="W444" s="4"/>
      <c r="X444" s="2"/>
      <c r="Y444" s="4"/>
      <c r="Z444" s="4"/>
    </row>
    <row r="445" spans="1:26" s="6" customFormat="1" x14ac:dyDescent="0.45">
      <c r="A445" s="7"/>
      <c r="B445" s="4"/>
      <c r="C445" s="4"/>
      <c r="D445" s="4"/>
      <c r="E445" s="4"/>
      <c r="F445" s="4"/>
      <c r="G445" s="4"/>
      <c r="H445" s="4"/>
      <c r="I445" s="4"/>
      <c r="J445" s="4"/>
      <c r="K445" s="4"/>
      <c r="L445" s="4"/>
      <c r="M445" s="4"/>
      <c r="N445" s="3"/>
      <c r="O445" s="3"/>
      <c r="P445" s="5"/>
      <c r="Q445" s="25" t="str">
        <f t="shared" si="6"/>
        <v>N/A</v>
      </c>
      <c r="R445" s="4"/>
      <c r="S445" s="4"/>
      <c r="T445" s="4"/>
      <c r="U445" s="4"/>
      <c r="V445" s="4"/>
      <c r="W445" s="4"/>
      <c r="X445" s="2"/>
      <c r="Y445" s="4"/>
      <c r="Z445" s="4"/>
    </row>
    <row r="446" spans="1:26" s="6" customFormat="1" x14ac:dyDescent="0.45">
      <c r="A446" s="7"/>
      <c r="B446" s="4"/>
      <c r="C446" s="4"/>
      <c r="D446" s="4"/>
      <c r="E446" s="4"/>
      <c r="F446" s="4"/>
      <c r="G446" s="4"/>
      <c r="H446" s="4"/>
      <c r="I446" s="4"/>
      <c r="J446" s="4"/>
      <c r="K446" s="4"/>
      <c r="L446" s="4"/>
      <c r="M446" s="4"/>
      <c r="N446" s="3"/>
      <c r="O446" s="3"/>
      <c r="P446" s="5"/>
      <c r="Q446" s="25" t="str">
        <f t="shared" si="6"/>
        <v>N/A</v>
      </c>
      <c r="R446" s="4"/>
      <c r="S446" s="4"/>
      <c r="T446" s="4"/>
      <c r="U446" s="4"/>
      <c r="V446" s="4"/>
      <c r="W446" s="4"/>
      <c r="X446" s="2"/>
      <c r="Y446" s="4"/>
      <c r="Z446" s="4"/>
    </row>
    <row r="447" spans="1:26" s="6" customFormat="1" x14ac:dyDescent="0.45">
      <c r="A447" s="7"/>
      <c r="B447" s="4"/>
      <c r="C447" s="4"/>
      <c r="D447" s="4"/>
      <c r="E447" s="4"/>
      <c r="F447" s="4"/>
      <c r="G447" s="4"/>
      <c r="H447" s="4"/>
      <c r="I447" s="4"/>
      <c r="J447" s="4"/>
      <c r="K447" s="4"/>
      <c r="L447" s="4"/>
      <c r="M447" s="4"/>
      <c r="N447" s="3"/>
      <c r="O447" s="3"/>
      <c r="P447" s="5"/>
      <c r="Q447" s="25" t="str">
        <f t="shared" si="6"/>
        <v>N/A</v>
      </c>
      <c r="R447" s="4"/>
      <c r="S447" s="4"/>
      <c r="T447" s="4"/>
      <c r="U447" s="4"/>
      <c r="V447" s="4"/>
      <c r="W447" s="4"/>
      <c r="X447" s="2"/>
      <c r="Y447" s="4"/>
      <c r="Z447" s="4"/>
    </row>
    <row r="448" spans="1:26" s="6" customFormat="1" x14ac:dyDescent="0.45">
      <c r="A448" s="7"/>
      <c r="B448" s="4"/>
      <c r="C448" s="4"/>
      <c r="D448" s="4"/>
      <c r="E448" s="4"/>
      <c r="F448" s="4"/>
      <c r="G448" s="4"/>
      <c r="H448" s="4"/>
      <c r="I448" s="4"/>
      <c r="J448" s="4"/>
      <c r="K448" s="4"/>
      <c r="L448" s="4"/>
      <c r="M448" s="4"/>
      <c r="N448" s="3"/>
      <c r="O448" s="3"/>
      <c r="P448" s="5"/>
      <c r="Q448" s="25" t="str">
        <f t="shared" si="6"/>
        <v>N/A</v>
      </c>
      <c r="R448" s="4"/>
      <c r="S448" s="4"/>
      <c r="T448" s="4"/>
      <c r="U448" s="4"/>
      <c r="V448" s="4"/>
      <c r="W448" s="4"/>
      <c r="X448" s="2"/>
      <c r="Y448" s="4"/>
      <c r="Z448" s="4"/>
    </row>
    <row r="449" spans="1:26" s="6" customFormat="1" x14ac:dyDescent="0.45">
      <c r="A449" s="7"/>
      <c r="B449" s="4"/>
      <c r="C449" s="4"/>
      <c r="D449" s="4"/>
      <c r="E449" s="4"/>
      <c r="F449" s="4"/>
      <c r="G449" s="4"/>
      <c r="H449" s="4"/>
      <c r="I449" s="4"/>
      <c r="J449" s="4"/>
      <c r="K449" s="4"/>
      <c r="L449" s="4"/>
      <c r="M449" s="4"/>
      <c r="N449" s="3"/>
      <c r="O449" s="3"/>
      <c r="P449" s="5"/>
      <c r="Q449" s="25" t="str">
        <f t="shared" si="6"/>
        <v>N/A</v>
      </c>
      <c r="R449" s="4"/>
      <c r="S449" s="4"/>
      <c r="T449" s="4"/>
      <c r="U449" s="4"/>
      <c r="V449" s="4"/>
      <c r="W449" s="4"/>
      <c r="X449" s="2"/>
      <c r="Y449" s="4"/>
      <c r="Z449" s="4"/>
    </row>
    <row r="450" spans="1:26" s="6" customFormat="1" x14ac:dyDescent="0.45">
      <c r="A450" s="7"/>
      <c r="B450" s="4"/>
      <c r="C450" s="4"/>
      <c r="D450" s="4"/>
      <c r="E450" s="4"/>
      <c r="F450" s="4"/>
      <c r="G450" s="4"/>
      <c r="H450" s="4"/>
      <c r="I450" s="4"/>
      <c r="J450" s="4"/>
      <c r="K450" s="4"/>
      <c r="L450" s="4"/>
      <c r="M450" s="4"/>
      <c r="N450" s="3"/>
      <c r="O450" s="3"/>
      <c r="P450" s="5"/>
      <c r="Q450" s="25" t="str">
        <f t="shared" si="6"/>
        <v>N/A</v>
      </c>
      <c r="R450" s="4"/>
      <c r="S450" s="4"/>
      <c r="T450" s="4"/>
      <c r="U450" s="4"/>
      <c r="V450" s="4"/>
      <c r="W450" s="4"/>
      <c r="X450" s="2"/>
      <c r="Y450" s="4"/>
      <c r="Z450" s="4"/>
    </row>
    <row r="451" spans="1:26" s="6" customFormat="1" x14ac:dyDescent="0.45">
      <c r="A451" s="7"/>
      <c r="B451" s="4"/>
      <c r="C451" s="4"/>
      <c r="D451" s="4"/>
      <c r="E451" s="4"/>
      <c r="F451" s="4"/>
      <c r="G451" s="4"/>
      <c r="H451" s="4"/>
      <c r="I451" s="4"/>
      <c r="J451" s="4"/>
      <c r="K451" s="4"/>
      <c r="L451" s="4"/>
      <c r="M451" s="4"/>
      <c r="N451" s="3"/>
      <c r="O451" s="3"/>
      <c r="P451" s="5"/>
      <c r="Q451" s="25" t="str">
        <f t="shared" ref="Q451:Q514" si="7">IFERROR((((MID(N451,FIND("(",N451,1)+1,(FIND(")",N451,1)-FIND("(",N451,1)-2)))*0.25)+((MID(O451,FIND("(",O451,1)+1,(FIND(")",O451,1)-FIND("(",O451,1)-2)))*0.25)+((MID(P451,FIND("(",P451,1)+1,(FIND(")",P451,1)-FIND("(",P451,1)-2)))*0.25)+(0*0.15)+(0*0.1))/100,"N/A")</f>
        <v>N/A</v>
      </c>
      <c r="R451" s="4"/>
      <c r="S451" s="4"/>
      <c r="T451" s="4"/>
      <c r="U451" s="4"/>
      <c r="V451" s="4"/>
      <c r="W451" s="4"/>
      <c r="X451" s="2"/>
      <c r="Y451" s="4"/>
      <c r="Z451" s="4"/>
    </row>
    <row r="452" spans="1:26" s="6" customFormat="1" x14ac:dyDescent="0.45">
      <c r="A452" s="7"/>
      <c r="B452" s="4"/>
      <c r="C452" s="4"/>
      <c r="D452" s="4"/>
      <c r="E452" s="4"/>
      <c r="F452" s="4"/>
      <c r="G452" s="4"/>
      <c r="H452" s="4"/>
      <c r="I452" s="4"/>
      <c r="J452" s="4"/>
      <c r="K452" s="4"/>
      <c r="L452" s="4"/>
      <c r="M452" s="4"/>
      <c r="N452" s="3"/>
      <c r="O452" s="3"/>
      <c r="P452" s="5"/>
      <c r="Q452" s="25" t="str">
        <f t="shared" si="7"/>
        <v>N/A</v>
      </c>
      <c r="R452" s="4"/>
      <c r="S452" s="4"/>
      <c r="T452" s="4"/>
      <c r="U452" s="4"/>
      <c r="V452" s="4"/>
      <c r="W452" s="4"/>
      <c r="X452" s="2"/>
      <c r="Y452" s="4"/>
      <c r="Z452" s="4"/>
    </row>
    <row r="453" spans="1:26" s="6" customFormat="1" x14ac:dyDescent="0.45">
      <c r="A453" s="7"/>
      <c r="B453" s="4"/>
      <c r="C453" s="4"/>
      <c r="D453" s="4"/>
      <c r="E453" s="4"/>
      <c r="F453" s="4"/>
      <c r="G453" s="4"/>
      <c r="H453" s="4"/>
      <c r="I453" s="4"/>
      <c r="J453" s="4"/>
      <c r="K453" s="4"/>
      <c r="L453" s="4"/>
      <c r="M453" s="4"/>
      <c r="N453" s="3"/>
      <c r="O453" s="3"/>
      <c r="P453" s="5"/>
      <c r="Q453" s="25" t="str">
        <f t="shared" si="7"/>
        <v>N/A</v>
      </c>
      <c r="R453" s="4"/>
      <c r="S453" s="4"/>
      <c r="T453" s="4"/>
      <c r="U453" s="4"/>
      <c r="V453" s="4"/>
      <c r="W453" s="4"/>
      <c r="X453" s="2"/>
      <c r="Y453" s="4"/>
      <c r="Z453" s="4"/>
    </row>
    <row r="454" spans="1:26" s="6" customFormat="1" x14ac:dyDescent="0.45">
      <c r="A454" s="7"/>
      <c r="B454" s="4"/>
      <c r="C454" s="4"/>
      <c r="D454" s="4"/>
      <c r="E454" s="4"/>
      <c r="F454" s="4"/>
      <c r="G454" s="4"/>
      <c r="H454" s="4"/>
      <c r="I454" s="4"/>
      <c r="J454" s="4"/>
      <c r="K454" s="4"/>
      <c r="L454" s="4"/>
      <c r="M454" s="4"/>
      <c r="N454" s="3"/>
      <c r="O454" s="3"/>
      <c r="P454" s="5"/>
      <c r="Q454" s="25" t="str">
        <f t="shared" si="7"/>
        <v>N/A</v>
      </c>
      <c r="R454" s="4"/>
      <c r="S454" s="4"/>
      <c r="T454" s="4"/>
      <c r="U454" s="4"/>
      <c r="V454" s="4"/>
      <c r="W454" s="4"/>
      <c r="X454" s="2"/>
      <c r="Y454" s="4"/>
      <c r="Z454" s="4"/>
    </row>
    <row r="455" spans="1:26" s="6" customFormat="1" x14ac:dyDescent="0.45">
      <c r="A455" s="7"/>
      <c r="B455" s="4"/>
      <c r="C455" s="4"/>
      <c r="D455" s="4"/>
      <c r="E455" s="4"/>
      <c r="F455" s="4"/>
      <c r="G455" s="4"/>
      <c r="H455" s="4"/>
      <c r="I455" s="4"/>
      <c r="J455" s="4"/>
      <c r="K455" s="4"/>
      <c r="L455" s="4"/>
      <c r="M455" s="4"/>
      <c r="N455" s="3"/>
      <c r="O455" s="3"/>
      <c r="P455" s="5"/>
      <c r="Q455" s="25" t="str">
        <f t="shared" si="7"/>
        <v>N/A</v>
      </c>
      <c r="R455" s="4"/>
      <c r="S455" s="4"/>
      <c r="T455" s="4"/>
      <c r="U455" s="4"/>
      <c r="V455" s="4"/>
      <c r="W455" s="4"/>
      <c r="X455" s="2"/>
      <c r="Y455" s="4"/>
      <c r="Z455" s="4"/>
    </row>
    <row r="456" spans="1:26" s="6" customFormat="1" x14ac:dyDescent="0.45">
      <c r="A456" s="7"/>
      <c r="B456" s="4"/>
      <c r="C456" s="4"/>
      <c r="D456" s="4"/>
      <c r="E456" s="4"/>
      <c r="F456" s="4"/>
      <c r="G456" s="4"/>
      <c r="H456" s="4"/>
      <c r="I456" s="4"/>
      <c r="J456" s="4"/>
      <c r="K456" s="4"/>
      <c r="L456" s="4"/>
      <c r="M456" s="4"/>
      <c r="N456" s="3"/>
      <c r="O456" s="3"/>
      <c r="P456" s="5"/>
      <c r="Q456" s="25" t="str">
        <f t="shared" si="7"/>
        <v>N/A</v>
      </c>
      <c r="R456" s="4"/>
      <c r="S456" s="4"/>
      <c r="T456" s="4"/>
      <c r="U456" s="4"/>
      <c r="V456" s="4"/>
      <c r="W456" s="4"/>
      <c r="X456" s="2"/>
      <c r="Y456" s="4"/>
      <c r="Z456" s="4"/>
    </row>
    <row r="457" spans="1:26" s="6" customFormat="1" x14ac:dyDescent="0.45">
      <c r="A457" s="7"/>
      <c r="B457" s="4"/>
      <c r="C457" s="4"/>
      <c r="D457" s="4"/>
      <c r="E457" s="4"/>
      <c r="F457" s="4"/>
      <c r="G457" s="4"/>
      <c r="H457" s="4"/>
      <c r="I457" s="4"/>
      <c r="J457" s="4"/>
      <c r="K457" s="4"/>
      <c r="L457" s="4"/>
      <c r="M457" s="4"/>
      <c r="N457" s="3"/>
      <c r="O457" s="3"/>
      <c r="P457" s="5"/>
      <c r="Q457" s="25" t="str">
        <f t="shared" si="7"/>
        <v>N/A</v>
      </c>
      <c r="R457" s="4"/>
      <c r="S457" s="4"/>
      <c r="T457" s="4"/>
      <c r="U457" s="4"/>
      <c r="V457" s="4"/>
      <c r="W457" s="4"/>
      <c r="X457" s="2"/>
      <c r="Y457" s="4"/>
      <c r="Z457" s="4"/>
    </row>
    <row r="458" spans="1:26" s="6" customFormat="1" x14ac:dyDescent="0.45">
      <c r="A458" s="7"/>
      <c r="B458" s="4"/>
      <c r="C458" s="4"/>
      <c r="D458" s="4"/>
      <c r="E458" s="4"/>
      <c r="F458" s="4"/>
      <c r="G458" s="4"/>
      <c r="H458" s="4"/>
      <c r="I458" s="4"/>
      <c r="J458" s="4"/>
      <c r="K458" s="4"/>
      <c r="L458" s="4"/>
      <c r="M458" s="4"/>
      <c r="N458" s="3"/>
      <c r="O458" s="3"/>
      <c r="P458" s="5"/>
      <c r="Q458" s="25" t="str">
        <f t="shared" si="7"/>
        <v>N/A</v>
      </c>
      <c r="R458" s="4"/>
      <c r="S458" s="4"/>
      <c r="T458" s="4"/>
      <c r="U458" s="4"/>
      <c r="V458" s="4"/>
      <c r="W458" s="4"/>
      <c r="X458" s="2"/>
      <c r="Y458" s="4"/>
      <c r="Z458" s="4"/>
    </row>
    <row r="459" spans="1:26" s="6" customFormat="1" x14ac:dyDescent="0.45">
      <c r="A459" s="7"/>
      <c r="B459" s="4"/>
      <c r="C459" s="4"/>
      <c r="D459" s="4"/>
      <c r="E459" s="4"/>
      <c r="F459" s="4"/>
      <c r="G459" s="4"/>
      <c r="H459" s="4"/>
      <c r="I459" s="4"/>
      <c r="J459" s="4"/>
      <c r="K459" s="4"/>
      <c r="L459" s="4"/>
      <c r="M459" s="4"/>
      <c r="N459" s="3"/>
      <c r="O459" s="3"/>
      <c r="P459" s="5"/>
      <c r="Q459" s="25" t="str">
        <f t="shared" si="7"/>
        <v>N/A</v>
      </c>
      <c r="R459" s="4"/>
      <c r="S459" s="4"/>
      <c r="T459" s="4"/>
      <c r="U459" s="4"/>
      <c r="V459" s="4"/>
      <c r="W459" s="4"/>
      <c r="X459" s="2"/>
      <c r="Y459" s="4"/>
      <c r="Z459" s="4"/>
    </row>
    <row r="460" spans="1:26" s="6" customFormat="1" x14ac:dyDescent="0.45">
      <c r="A460" s="7"/>
      <c r="B460" s="4"/>
      <c r="C460" s="4"/>
      <c r="D460" s="4"/>
      <c r="E460" s="4"/>
      <c r="F460" s="4"/>
      <c r="G460" s="4"/>
      <c r="H460" s="4"/>
      <c r="I460" s="4"/>
      <c r="J460" s="4"/>
      <c r="K460" s="4"/>
      <c r="L460" s="4"/>
      <c r="M460" s="4"/>
      <c r="N460" s="3"/>
      <c r="O460" s="3"/>
      <c r="P460" s="5"/>
      <c r="Q460" s="25" t="str">
        <f t="shared" si="7"/>
        <v>N/A</v>
      </c>
      <c r="R460" s="4"/>
      <c r="S460" s="4"/>
      <c r="T460" s="4"/>
      <c r="U460" s="4"/>
      <c r="V460" s="4"/>
      <c r="W460" s="4"/>
      <c r="X460" s="2"/>
      <c r="Y460" s="4"/>
      <c r="Z460" s="4"/>
    </row>
    <row r="461" spans="1:26" s="6" customFormat="1" x14ac:dyDescent="0.45">
      <c r="A461" s="7"/>
      <c r="B461" s="4"/>
      <c r="C461" s="4"/>
      <c r="D461" s="4"/>
      <c r="E461" s="4"/>
      <c r="F461" s="4"/>
      <c r="G461" s="4"/>
      <c r="H461" s="4"/>
      <c r="I461" s="4"/>
      <c r="J461" s="4"/>
      <c r="K461" s="4"/>
      <c r="L461" s="4"/>
      <c r="M461" s="4"/>
      <c r="N461" s="3"/>
      <c r="O461" s="3"/>
      <c r="P461" s="5"/>
      <c r="Q461" s="25" t="str">
        <f t="shared" si="7"/>
        <v>N/A</v>
      </c>
      <c r="R461" s="4"/>
      <c r="S461" s="4"/>
      <c r="T461" s="4"/>
      <c r="U461" s="4"/>
      <c r="V461" s="4"/>
      <c r="W461" s="4"/>
      <c r="X461" s="2"/>
      <c r="Y461" s="4"/>
      <c r="Z461" s="4"/>
    </row>
    <row r="462" spans="1:26" s="6" customFormat="1" x14ac:dyDescent="0.45">
      <c r="A462" s="7"/>
      <c r="B462" s="4"/>
      <c r="C462" s="4"/>
      <c r="D462" s="4"/>
      <c r="E462" s="4"/>
      <c r="F462" s="4"/>
      <c r="G462" s="4"/>
      <c r="H462" s="4"/>
      <c r="I462" s="4"/>
      <c r="J462" s="4"/>
      <c r="K462" s="4"/>
      <c r="L462" s="4"/>
      <c r="M462" s="4"/>
      <c r="N462" s="3"/>
      <c r="O462" s="3"/>
      <c r="P462" s="5"/>
      <c r="Q462" s="25" t="str">
        <f t="shared" si="7"/>
        <v>N/A</v>
      </c>
      <c r="R462" s="4"/>
      <c r="S462" s="4"/>
      <c r="T462" s="4"/>
      <c r="U462" s="4"/>
      <c r="V462" s="4"/>
      <c r="W462" s="4"/>
      <c r="X462" s="2"/>
      <c r="Y462" s="4"/>
      <c r="Z462" s="4"/>
    </row>
    <row r="463" spans="1:26" s="6" customFormat="1" x14ac:dyDescent="0.45">
      <c r="A463" s="7"/>
      <c r="B463" s="4"/>
      <c r="C463" s="4"/>
      <c r="D463" s="4"/>
      <c r="E463" s="4"/>
      <c r="F463" s="4"/>
      <c r="G463" s="4"/>
      <c r="H463" s="4"/>
      <c r="I463" s="4"/>
      <c r="J463" s="4"/>
      <c r="K463" s="4"/>
      <c r="L463" s="4"/>
      <c r="M463" s="4"/>
      <c r="N463" s="3"/>
      <c r="O463" s="3"/>
      <c r="P463" s="5"/>
      <c r="Q463" s="25" t="str">
        <f t="shared" si="7"/>
        <v>N/A</v>
      </c>
      <c r="R463" s="4"/>
      <c r="S463" s="4"/>
      <c r="T463" s="4"/>
      <c r="U463" s="4"/>
      <c r="V463" s="4"/>
      <c r="W463" s="4"/>
      <c r="X463" s="2"/>
      <c r="Y463" s="4"/>
      <c r="Z463" s="4"/>
    </row>
    <row r="464" spans="1:26" s="6" customFormat="1" x14ac:dyDescent="0.45">
      <c r="A464" s="7"/>
      <c r="B464" s="4"/>
      <c r="C464" s="4"/>
      <c r="D464" s="4"/>
      <c r="E464" s="4"/>
      <c r="F464" s="4"/>
      <c r="G464" s="4"/>
      <c r="H464" s="4"/>
      <c r="I464" s="4"/>
      <c r="J464" s="4"/>
      <c r="K464" s="4"/>
      <c r="L464" s="4"/>
      <c r="M464" s="4"/>
      <c r="N464" s="3"/>
      <c r="O464" s="3"/>
      <c r="P464" s="5"/>
      <c r="Q464" s="25" t="str">
        <f t="shared" si="7"/>
        <v>N/A</v>
      </c>
      <c r="R464" s="4"/>
      <c r="S464" s="4"/>
      <c r="T464" s="4"/>
      <c r="U464" s="4"/>
      <c r="V464" s="4"/>
      <c r="W464" s="4"/>
      <c r="X464" s="2"/>
      <c r="Y464" s="4"/>
      <c r="Z464" s="4"/>
    </row>
    <row r="465" spans="1:26" s="6" customFormat="1" x14ac:dyDescent="0.45">
      <c r="A465" s="7"/>
      <c r="B465" s="4"/>
      <c r="C465" s="4"/>
      <c r="D465" s="4"/>
      <c r="E465" s="4"/>
      <c r="F465" s="4"/>
      <c r="G465" s="4"/>
      <c r="H465" s="4"/>
      <c r="I465" s="4"/>
      <c r="J465" s="4"/>
      <c r="K465" s="4"/>
      <c r="L465" s="4"/>
      <c r="M465" s="4"/>
      <c r="N465" s="3"/>
      <c r="O465" s="3"/>
      <c r="P465" s="5"/>
      <c r="Q465" s="25" t="str">
        <f t="shared" si="7"/>
        <v>N/A</v>
      </c>
      <c r="R465" s="4"/>
      <c r="S465" s="4"/>
      <c r="T465" s="4"/>
      <c r="U465" s="4"/>
      <c r="V465" s="4"/>
      <c r="W465" s="4"/>
      <c r="X465" s="2"/>
      <c r="Y465" s="4"/>
      <c r="Z465" s="4"/>
    </row>
    <row r="466" spans="1:26" s="6" customFormat="1" x14ac:dyDescent="0.45">
      <c r="A466" s="7"/>
      <c r="B466" s="4"/>
      <c r="C466" s="4"/>
      <c r="D466" s="4"/>
      <c r="E466" s="4"/>
      <c r="F466" s="4"/>
      <c r="G466" s="4"/>
      <c r="H466" s="4"/>
      <c r="I466" s="4"/>
      <c r="J466" s="4"/>
      <c r="K466" s="4"/>
      <c r="L466" s="4"/>
      <c r="M466" s="4"/>
      <c r="N466" s="3"/>
      <c r="O466" s="3"/>
      <c r="P466" s="5"/>
      <c r="Q466" s="25" t="str">
        <f t="shared" si="7"/>
        <v>N/A</v>
      </c>
      <c r="R466" s="4"/>
      <c r="S466" s="4"/>
      <c r="T466" s="4"/>
      <c r="U466" s="4"/>
      <c r="V466" s="4"/>
      <c r="W466" s="4"/>
      <c r="X466" s="2"/>
      <c r="Y466" s="4"/>
      <c r="Z466" s="4"/>
    </row>
    <row r="467" spans="1:26" s="6" customFormat="1" x14ac:dyDescent="0.45">
      <c r="A467" s="7"/>
      <c r="B467" s="4"/>
      <c r="C467" s="4"/>
      <c r="D467" s="4"/>
      <c r="E467" s="4"/>
      <c r="F467" s="4"/>
      <c r="G467" s="4"/>
      <c r="H467" s="4"/>
      <c r="I467" s="4"/>
      <c r="J467" s="4"/>
      <c r="K467" s="4"/>
      <c r="L467" s="4"/>
      <c r="M467" s="4"/>
      <c r="N467" s="3"/>
      <c r="O467" s="3"/>
      <c r="P467" s="5"/>
      <c r="Q467" s="25" t="str">
        <f t="shared" si="7"/>
        <v>N/A</v>
      </c>
      <c r="R467" s="4"/>
      <c r="S467" s="4"/>
      <c r="T467" s="4"/>
      <c r="U467" s="4"/>
      <c r="V467" s="4"/>
      <c r="W467" s="4"/>
      <c r="X467" s="2"/>
      <c r="Y467" s="4"/>
      <c r="Z467" s="4"/>
    </row>
    <row r="468" spans="1:26" s="6" customFormat="1" x14ac:dyDescent="0.45">
      <c r="A468" s="7"/>
      <c r="B468" s="4"/>
      <c r="C468" s="4"/>
      <c r="D468" s="4"/>
      <c r="E468" s="4"/>
      <c r="F468" s="4"/>
      <c r="G468" s="4"/>
      <c r="H468" s="4"/>
      <c r="I468" s="4"/>
      <c r="J468" s="4"/>
      <c r="K468" s="4"/>
      <c r="L468" s="4"/>
      <c r="M468" s="4"/>
      <c r="N468" s="3"/>
      <c r="O468" s="3"/>
      <c r="P468" s="5"/>
      <c r="Q468" s="25" t="str">
        <f t="shared" si="7"/>
        <v>N/A</v>
      </c>
      <c r="R468" s="4"/>
      <c r="S468" s="4"/>
      <c r="T468" s="4"/>
      <c r="U468" s="4"/>
      <c r="V468" s="4"/>
      <c r="W468" s="4"/>
      <c r="X468" s="2"/>
      <c r="Y468" s="4"/>
      <c r="Z468" s="4"/>
    </row>
    <row r="469" spans="1:26" s="6" customFormat="1" x14ac:dyDescent="0.45">
      <c r="A469" s="7"/>
      <c r="B469" s="4"/>
      <c r="C469" s="4"/>
      <c r="D469" s="4"/>
      <c r="E469" s="4"/>
      <c r="F469" s="4"/>
      <c r="G469" s="4"/>
      <c r="H469" s="4"/>
      <c r="I469" s="4"/>
      <c r="J469" s="4"/>
      <c r="K469" s="4"/>
      <c r="L469" s="4"/>
      <c r="M469" s="4"/>
      <c r="N469" s="3"/>
      <c r="O469" s="3"/>
      <c r="P469" s="5"/>
      <c r="Q469" s="25" t="str">
        <f t="shared" si="7"/>
        <v>N/A</v>
      </c>
      <c r="R469" s="4"/>
      <c r="S469" s="4"/>
      <c r="T469" s="4"/>
      <c r="U469" s="4"/>
      <c r="V469" s="4"/>
      <c r="W469" s="4"/>
      <c r="X469" s="2"/>
      <c r="Y469" s="4"/>
      <c r="Z469" s="4"/>
    </row>
    <row r="470" spans="1:26" s="6" customFormat="1" x14ac:dyDescent="0.45">
      <c r="A470" s="7"/>
      <c r="B470" s="4"/>
      <c r="C470" s="4"/>
      <c r="D470" s="4"/>
      <c r="E470" s="4"/>
      <c r="F470" s="4"/>
      <c r="G470" s="4"/>
      <c r="H470" s="4"/>
      <c r="I470" s="4"/>
      <c r="J470" s="4"/>
      <c r="K470" s="4"/>
      <c r="L470" s="4"/>
      <c r="M470" s="4"/>
      <c r="N470" s="3"/>
      <c r="O470" s="3"/>
      <c r="P470" s="5"/>
      <c r="Q470" s="25" t="str">
        <f t="shared" si="7"/>
        <v>N/A</v>
      </c>
      <c r="R470" s="4"/>
      <c r="S470" s="4"/>
      <c r="T470" s="4"/>
      <c r="U470" s="4"/>
      <c r="V470" s="4"/>
      <c r="W470" s="4"/>
      <c r="X470" s="2"/>
      <c r="Y470" s="4"/>
      <c r="Z470" s="4"/>
    </row>
    <row r="471" spans="1:26" s="6" customFormat="1" x14ac:dyDescent="0.45">
      <c r="A471" s="7"/>
      <c r="B471" s="4"/>
      <c r="C471" s="4"/>
      <c r="D471" s="4"/>
      <c r="E471" s="4"/>
      <c r="F471" s="4"/>
      <c r="G471" s="4"/>
      <c r="H471" s="4"/>
      <c r="I471" s="4"/>
      <c r="J471" s="4"/>
      <c r="K471" s="4"/>
      <c r="L471" s="4"/>
      <c r="M471" s="4"/>
      <c r="N471" s="3"/>
      <c r="O471" s="3"/>
      <c r="P471" s="5"/>
      <c r="Q471" s="25" t="str">
        <f t="shared" si="7"/>
        <v>N/A</v>
      </c>
      <c r="R471" s="4"/>
      <c r="S471" s="4"/>
      <c r="T471" s="4"/>
      <c r="U471" s="4"/>
      <c r="V471" s="4"/>
      <c r="W471" s="4"/>
      <c r="X471" s="2"/>
      <c r="Y471" s="4"/>
      <c r="Z471" s="4"/>
    </row>
    <row r="472" spans="1:26" s="6" customFormat="1" x14ac:dyDescent="0.45">
      <c r="A472" s="7"/>
      <c r="B472" s="4"/>
      <c r="C472" s="4"/>
      <c r="D472" s="4"/>
      <c r="E472" s="4"/>
      <c r="F472" s="4"/>
      <c r="G472" s="4"/>
      <c r="H472" s="4"/>
      <c r="I472" s="4"/>
      <c r="J472" s="4"/>
      <c r="K472" s="4"/>
      <c r="L472" s="4"/>
      <c r="M472" s="4"/>
      <c r="N472" s="3"/>
      <c r="O472" s="3"/>
      <c r="P472" s="5"/>
      <c r="Q472" s="25" t="str">
        <f t="shared" si="7"/>
        <v>N/A</v>
      </c>
      <c r="R472" s="4"/>
      <c r="S472" s="4"/>
      <c r="T472" s="4"/>
      <c r="U472" s="4"/>
      <c r="V472" s="4"/>
      <c r="W472" s="4"/>
      <c r="X472" s="2"/>
      <c r="Y472" s="4"/>
      <c r="Z472" s="4"/>
    </row>
    <row r="473" spans="1:26" s="6" customFormat="1" x14ac:dyDescent="0.45">
      <c r="A473" s="7"/>
      <c r="B473" s="4"/>
      <c r="C473" s="4"/>
      <c r="D473" s="4"/>
      <c r="E473" s="4"/>
      <c r="F473" s="4"/>
      <c r="G473" s="4"/>
      <c r="H473" s="4"/>
      <c r="I473" s="4"/>
      <c r="J473" s="4"/>
      <c r="K473" s="4"/>
      <c r="L473" s="4"/>
      <c r="M473" s="4"/>
      <c r="N473" s="3"/>
      <c r="O473" s="3"/>
      <c r="P473" s="5"/>
      <c r="Q473" s="25" t="str">
        <f t="shared" si="7"/>
        <v>N/A</v>
      </c>
      <c r="R473" s="4"/>
      <c r="S473" s="4"/>
      <c r="T473" s="4"/>
      <c r="U473" s="4"/>
      <c r="V473" s="4"/>
      <c r="W473" s="4"/>
      <c r="X473" s="2"/>
      <c r="Y473" s="4"/>
      <c r="Z473" s="4"/>
    </row>
    <row r="474" spans="1:26" s="6" customFormat="1" x14ac:dyDescent="0.45">
      <c r="A474" s="7"/>
      <c r="B474" s="4"/>
      <c r="C474" s="4"/>
      <c r="D474" s="4"/>
      <c r="E474" s="4"/>
      <c r="F474" s="4"/>
      <c r="G474" s="4"/>
      <c r="H474" s="4"/>
      <c r="I474" s="4"/>
      <c r="J474" s="4"/>
      <c r="K474" s="4"/>
      <c r="L474" s="4"/>
      <c r="M474" s="4"/>
      <c r="N474" s="3"/>
      <c r="O474" s="3"/>
      <c r="P474" s="5"/>
      <c r="Q474" s="25" t="str">
        <f t="shared" si="7"/>
        <v>N/A</v>
      </c>
      <c r="R474" s="4"/>
      <c r="S474" s="4"/>
      <c r="T474" s="4"/>
      <c r="U474" s="4"/>
      <c r="V474" s="4"/>
      <c r="W474" s="4"/>
      <c r="X474" s="2"/>
      <c r="Y474" s="4"/>
      <c r="Z474" s="4"/>
    </row>
    <row r="475" spans="1:26" s="6" customFormat="1" x14ac:dyDescent="0.45">
      <c r="A475" s="7"/>
      <c r="B475" s="4"/>
      <c r="C475" s="4"/>
      <c r="D475" s="4"/>
      <c r="E475" s="4"/>
      <c r="F475" s="4"/>
      <c r="G475" s="4"/>
      <c r="H475" s="4"/>
      <c r="I475" s="4"/>
      <c r="J475" s="4"/>
      <c r="K475" s="4"/>
      <c r="L475" s="4"/>
      <c r="M475" s="4"/>
      <c r="N475" s="3"/>
      <c r="O475" s="3"/>
      <c r="P475" s="5"/>
      <c r="Q475" s="25" t="str">
        <f t="shared" si="7"/>
        <v>N/A</v>
      </c>
      <c r="R475" s="4"/>
      <c r="S475" s="4"/>
      <c r="T475" s="4"/>
      <c r="U475" s="4"/>
      <c r="V475" s="4"/>
      <c r="W475" s="4"/>
      <c r="X475" s="2"/>
      <c r="Y475" s="4"/>
      <c r="Z475" s="4"/>
    </row>
    <row r="476" spans="1:26" s="6" customFormat="1" x14ac:dyDescent="0.45">
      <c r="A476" s="7"/>
      <c r="B476" s="4"/>
      <c r="C476" s="4"/>
      <c r="D476" s="4"/>
      <c r="E476" s="4"/>
      <c r="F476" s="4"/>
      <c r="G476" s="4"/>
      <c r="H476" s="4"/>
      <c r="I476" s="4"/>
      <c r="J476" s="4"/>
      <c r="K476" s="4"/>
      <c r="L476" s="4"/>
      <c r="M476" s="4"/>
      <c r="N476" s="3"/>
      <c r="O476" s="3"/>
      <c r="P476" s="5"/>
      <c r="Q476" s="25" t="str">
        <f t="shared" si="7"/>
        <v>N/A</v>
      </c>
      <c r="R476" s="4"/>
      <c r="S476" s="4"/>
      <c r="T476" s="4"/>
      <c r="U476" s="4"/>
      <c r="V476" s="4"/>
      <c r="W476" s="4"/>
      <c r="X476" s="2"/>
      <c r="Y476" s="4"/>
      <c r="Z476" s="4"/>
    </row>
    <row r="477" spans="1:26" s="6" customFormat="1" x14ac:dyDescent="0.45">
      <c r="A477" s="7"/>
      <c r="B477" s="4"/>
      <c r="C477" s="4"/>
      <c r="D477" s="4"/>
      <c r="E477" s="4"/>
      <c r="F477" s="4"/>
      <c r="G477" s="4"/>
      <c r="H477" s="4"/>
      <c r="I477" s="4"/>
      <c r="J477" s="4"/>
      <c r="K477" s="4"/>
      <c r="L477" s="4"/>
      <c r="M477" s="4"/>
      <c r="N477" s="3"/>
      <c r="O477" s="3"/>
      <c r="P477" s="5"/>
      <c r="Q477" s="25" t="str">
        <f t="shared" si="7"/>
        <v>N/A</v>
      </c>
      <c r="R477" s="4"/>
      <c r="S477" s="4"/>
      <c r="T477" s="4"/>
      <c r="U477" s="4"/>
      <c r="V477" s="4"/>
      <c r="W477" s="4"/>
      <c r="X477" s="2"/>
      <c r="Y477" s="4"/>
      <c r="Z477" s="4"/>
    </row>
    <row r="478" spans="1:26" s="6" customFormat="1" x14ac:dyDescent="0.45">
      <c r="A478" s="7"/>
      <c r="B478" s="4"/>
      <c r="C478" s="4"/>
      <c r="D478" s="4"/>
      <c r="E478" s="4"/>
      <c r="F478" s="4"/>
      <c r="G478" s="4"/>
      <c r="H478" s="4"/>
      <c r="I478" s="4"/>
      <c r="J478" s="4"/>
      <c r="K478" s="4"/>
      <c r="L478" s="4"/>
      <c r="M478" s="4"/>
      <c r="N478" s="3"/>
      <c r="O478" s="3"/>
      <c r="P478" s="5"/>
      <c r="Q478" s="25" t="str">
        <f t="shared" si="7"/>
        <v>N/A</v>
      </c>
      <c r="R478" s="4"/>
      <c r="S478" s="4"/>
      <c r="T478" s="4"/>
      <c r="U478" s="4"/>
      <c r="V478" s="4"/>
      <c r="W478" s="4"/>
      <c r="X478" s="2"/>
      <c r="Y478" s="4"/>
      <c r="Z478" s="4"/>
    </row>
    <row r="479" spans="1:26" s="6" customFormat="1" x14ac:dyDescent="0.45">
      <c r="A479" s="7"/>
      <c r="B479" s="4"/>
      <c r="C479" s="4"/>
      <c r="D479" s="4"/>
      <c r="E479" s="4"/>
      <c r="F479" s="4"/>
      <c r="G479" s="4"/>
      <c r="H479" s="4"/>
      <c r="I479" s="4"/>
      <c r="J479" s="4"/>
      <c r="K479" s="4"/>
      <c r="L479" s="4"/>
      <c r="M479" s="4"/>
      <c r="N479" s="3"/>
      <c r="O479" s="3"/>
      <c r="P479" s="5"/>
      <c r="Q479" s="25" t="str">
        <f t="shared" si="7"/>
        <v>N/A</v>
      </c>
      <c r="R479" s="4"/>
      <c r="S479" s="4"/>
      <c r="T479" s="4"/>
      <c r="U479" s="4"/>
      <c r="V479" s="4"/>
      <c r="W479" s="4"/>
      <c r="X479" s="2"/>
      <c r="Y479" s="4"/>
      <c r="Z479" s="4"/>
    </row>
    <row r="480" spans="1:26" s="6" customFormat="1" x14ac:dyDescent="0.45">
      <c r="A480" s="7"/>
      <c r="B480" s="4"/>
      <c r="C480" s="4"/>
      <c r="D480" s="4"/>
      <c r="E480" s="4"/>
      <c r="F480" s="4"/>
      <c r="G480" s="4"/>
      <c r="H480" s="4"/>
      <c r="I480" s="4"/>
      <c r="J480" s="4"/>
      <c r="K480" s="4"/>
      <c r="L480" s="4"/>
      <c r="M480" s="4"/>
      <c r="N480" s="3"/>
      <c r="O480" s="3"/>
      <c r="P480" s="5"/>
      <c r="Q480" s="25" t="str">
        <f t="shared" si="7"/>
        <v>N/A</v>
      </c>
      <c r="R480" s="4"/>
      <c r="S480" s="4"/>
      <c r="T480" s="4"/>
      <c r="U480" s="4"/>
      <c r="V480" s="4"/>
      <c r="W480" s="4"/>
      <c r="X480" s="2"/>
      <c r="Y480" s="4"/>
      <c r="Z480" s="4"/>
    </row>
    <row r="481" spans="1:26" s="6" customFormat="1" x14ac:dyDescent="0.45">
      <c r="A481" s="7"/>
      <c r="B481" s="4"/>
      <c r="C481" s="4"/>
      <c r="D481" s="4"/>
      <c r="E481" s="4"/>
      <c r="F481" s="4"/>
      <c r="G481" s="4"/>
      <c r="H481" s="4"/>
      <c r="I481" s="4"/>
      <c r="J481" s="4"/>
      <c r="K481" s="4"/>
      <c r="L481" s="4"/>
      <c r="M481" s="4"/>
      <c r="N481" s="3"/>
      <c r="O481" s="3"/>
      <c r="P481" s="5"/>
      <c r="Q481" s="25" t="str">
        <f t="shared" si="7"/>
        <v>N/A</v>
      </c>
      <c r="R481" s="4"/>
      <c r="S481" s="4"/>
      <c r="T481" s="4"/>
      <c r="U481" s="4"/>
      <c r="V481" s="4"/>
      <c r="W481" s="4"/>
      <c r="X481" s="2"/>
      <c r="Y481" s="4"/>
      <c r="Z481" s="4"/>
    </row>
    <row r="482" spans="1:26" s="6" customFormat="1" x14ac:dyDescent="0.45">
      <c r="A482" s="7"/>
      <c r="B482" s="4"/>
      <c r="C482" s="4"/>
      <c r="D482" s="4"/>
      <c r="E482" s="4"/>
      <c r="F482" s="4"/>
      <c r="G482" s="4"/>
      <c r="H482" s="4"/>
      <c r="I482" s="4"/>
      <c r="J482" s="4"/>
      <c r="K482" s="4"/>
      <c r="L482" s="4"/>
      <c r="M482" s="4"/>
      <c r="N482" s="3"/>
      <c r="O482" s="3"/>
      <c r="P482" s="5"/>
      <c r="Q482" s="25" t="str">
        <f t="shared" si="7"/>
        <v>N/A</v>
      </c>
      <c r="R482" s="4"/>
      <c r="S482" s="4"/>
      <c r="T482" s="4"/>
      <c r="U482" s="4"/>
      <c r="V482" s="4"/>
      <c r="W482" s="4"/>
      <c r="X482" s="2"/>
      <c r="Y482" s="4"/>
      <c r="Z482" s="4"/>
    </row>
    <row r="483" spans="1:26" s="6" customFormat="1" x14ac:dyDescent="0.45">
      <c r="A483" s="7"/>
      <c r="B483" s="4"/>
      <c r="C483" s="4"/>
      <c r="D483" s="4"/>
      <c r="E483" s="4"/>
      <c r="F483" s="4"/>
      <c r="G483" s="4"/>
      <c r="H483" s="4"/>
      <c r="I483" s="4"/>
      <c r="J483" s="4"/>
      <c r="K483" s="4"/>
      <c r="L483" s="4"/>
      <c r="M483" s="4"/>
      <c r="N483" s="3"/>
      <c r="O483" s="3"/>
      <c r="P483" s="5"/>
      <c r="Q483" s="25" t="str">
        <f t="shared" si="7"/>
        <v>N/A</v>
      </c>
      <c r="R483" s="4"/>
      <c r="S483" s="4"/>
      <c r="T483" s="4"/>
      <c r="U483" s="4"/>
      <c r="V483" s="4"/>
      <c r="W483" s="4"/>
      <c r="X483" s="2"/>
      <c r="Y483" s="4"/>
      <c r="Z483" s="4"/>
    </row>
    <row r="484" spans="1:26" s="6" customFormat="1" x14ac:dyDescent="0.45">
      <c r="A484" s="7"/>
      <c r="B484" s="4"/>
      <c r="C484" s="4"/>
      <c r="D484" s="4"/>
      <c r="E484" s="4"/>
      <c r="F484" s="4"/>
      <c r="G484" s="4"/>
      <c r="H484" s="4"/>
      <c r="I484" s="4"/>
      <c r="J484" s="4"/>
      <c r="K484" s="4"/>
      <c r="L484" s="4"/>
      <c r="M484" s="4"/>
      <c r="N484" s="3"/>
      <c r="O484" s="3"/>
      <c r="P484" s="5"/>
      <c r="Q484" s="25" t="str">
        <f t="shared" si="7"/>
        <v>N/A</v>
      </c>
      <c r="R484" s="4"/>
      <c r="S484" s="4"/>
      <c r="T484" s="4"/>
      <c r="U484" s="4"/>
      <c r="V484" s="4"/>
      <c r="W484" s="4"/>
      <c r="X484" s="2"/>
      <c r="Y484" s="4"/>
      <c r="Z484" s="4"/>
    </row>
    <row r="485" spans="1:26" s="6" customFormat="1" x14ac:dyDescent="0.45">
      <c r="A485" s="7"/>
      <c r="B485" s="4"/>
      <c r="C485" s="4"/>
      <c r="D485" s="4"/>
      <c r="E485" s="4"/>
      <c r="F485" s="4"/>
      <c r="G485" s="4"/>
      <c r="H485" s="4"/>
      <c r="I485" s="4"/>
      <c r="J485" s="4"/>
      <c r="K485" s="4"/>
      <c r="L485" s="4"/>
      <c r="M485" s="4"/>
      <c r="N485" s="3"/>
      <c r="O485" s="3"/>
      <c r="P485" s="5"/>
      <c r="Q485" s="25" t="str">
        <f t="shared" si="7"/>
        <v>N/A</v>
      </c>
      <c r="R485" s="4"/>
      <c r="S485" s="4"/>
      <c r="T485" s="4"/>
      <c r="U485" s="4"/>
      <c r="V485" s="4"/>
      <c r="W485" s="4"/>
      <c r="X485" s="2"/>
      <c r="Y485" s="4"/>
      <c r="Z485" s="4"/>
    </row>
    <row r="486" spans="1:26" s="6" customFormat="1" x14ac:dyDescent="0.45">
      <c r="A486" s="7"/>
      <c r="B486" s="4"/>
      <c r="C486" s="4"/>
      <c r="D486" s="4"/>
      <c r="E486" s="4"/>
      <c r="F486" s="4"/>
      <c r="G486" s="4"/>
      <c r="H486" s="4"/>
      <c r="I486" s="4"/>
      <c r="J486" s="4"/>
      <c r="K486" s="4"/>
      <c r="L486" s="4"/>
      <c r="M486" s="4"/>
      <c r="N486" s="3"/>
      <c r="O486" s="3"/>
      <c r="P486" s="5"/>
      <c r="Q486" s="25" t="str">
        <f t="shared" si="7"/>
        <v>N/A</v>
      </c>
      <c r="R486" s="4"/>
      <c r="S486" s="4"/>
      <c r="T486" s="4"/>
      <c r="U486" s="4"/>
      <c r="V486" s="4"/>
      <c r="W486" s="4"/>
      <c r="X486" s="2"/>
      <c r="Y486" s="4"/>
      <c r="Z486" s="4"/>
    </row>
    <row r="487" spans="1:26" s="6" customFormat="1" x14ac:dyDescent="0.45">
      <c r="A487" s="7"/>
      <c r="B487" s="4"/>
      <c r="C487" s="4"/>
      <c r="D487" s="4"/>
      <c r="E487" s="4"/>
      <c r="F487" s="4"/>
      <c r="G487" s="4"/>
      <c r="H487" s="4"/>
      <c r="I487" s="4"/>
      <c r="J487" s="4"/>
      <c r="K487" s="4"/>
      <c r="L487" s="4"/>
      <c r="M487" s="4"/>
      <c r="N487" s="3"/>
      <c r="O487" s="3"/>
      <c r="P487" s="5"/>
      <c r="Q487" s="25" t="str">
        <f t="shared" si="7"/>
        <v>N/A</v>
      </c>
      <c r="R487" s="4"/>
      <c r="S487" s="4"/>
      <c r="T487" s="4"/>
      <c r="U487" s="4"/>
      <c r="V487" s="4"/>
      <c r="W487" s="4"/>
      <c r="X487" s="2"/>
      <c r="Y487" s="4"/>
      <c r="Z487" s="4"/>
    </row>
    <row r="488" spans="1:26" s="6" customFormat="1" x14ac:dyDescent="0.45">
      <c r="A488" s="7"/>
      <c r="B488" s="4"/>
      <c r="C488" s="4"/>
      <c r="D488" s="4"/>
      <c r="E488" s="4"/>
      <c r="F488" s="4"/>
      <c r="G488" s="4"/>
      <c r="H488" s="4"/>
      <c r="I488" s="4"/>
      <c r="J488" s="4"/>
      <c r="K488" s="4"/>
      <c r="L488" s="4"/>
      <c r="M488" s="4"/>
      <c r="N488" s="3"/>
      <c r="O488" s="3"/>
      <c r="P488" s="5"/>
      <c r="Q488" s="25" t="str">
        <f t="shared" si="7"/>
        <v>N/A</v>
      </c>
      <c r="R488" s="4"/>
      <c r="S488" s="4"/>
      <c r="T488" s="4"/>
      <c r="U488" s="4"/>
      <c r="V488" s="4"/>
      <c r="W488" s="4"/>
      <c r="X488" s="2"/>
      <c r="Y488" s="4"/>
      <c r="Z488" s="4"/>
    </row>
    <row r="489" spans="1:26" s="6" customFormat="1" x14ac:dyDescent="0.45">
      <c r="A489" s="7"/>
      <c r="B489" s="4"/>
      <c r="C489" s="4"/>
      <c r="D489" s="4"/>
      <c r="E489" s="4"/>
      <c r="F489" s="4"/>
      <c r="G489" s="4"/>
      <c r="H489" s="4"/>
      <c r="I489" s="4"/>
      <c r="J489" s="4"/>
      <c r="K489" s="4"/>
      <c r="L489" s="4"/>
      <c r="M489" s="4"/>
      <c r="N489" s="3"/>
      <c r="O489" s="3"/>
      <c r="P489" s="5"/>
      <c r="Q489" s="25" t="str">
        <f t="shared" si="7"/>
        <v>N/A</v>
      </c>
      <c r="R489" s="4"/>
      <c r="S489" s="4"/>
      <c r="T489" s="4"/>
      <c r="U489" s="4"/>
      <c r="V489" s="4"/>
      <c r="W489" s="4"/>
      <c r="X489" s="2"/>
      <c r="Y489" s="4"/>
      <c r="Z489" s="4"/>
    </row>
    <row r="490" spans="1:26" s="6" customFormat="1" x14ac:dyDescent="0.45">
      <c r="A490" s="7"/>
      <c r="B490" s="4"/>
      <c r="C490" s="4"/>
      <c r="D490" s="4"/>
      <c r="E490" s="4"/>
      <c r="F490" s="4"/>
      <c r="G490" s="4"/>
      <c r="H490" s="4"/>
      <c r="I490" s="4"/>
      <c r="J490" s="4"/>
      <c r="K490" s="4"/>
      <c r="L490" s="4"/>
      <c r="M490" s="4"/>
      <c r="N490" s="3"/>
      <c r="O490" s="3"/>
      <c r="P490" s="5"/>
      <c r="Q490" s="25" t="str">
        <f t="shared" si="7"/>
        <v>N/A</v>
      </c>
      <c r="R490" s="4"/>
      <c r="S490" s="4"/>
      <c r="T490" s="4"/>
      <c r="U490" s="4"/>
      <c r="V490" s="4"/>
      <c r="W490" s="4"/>
      <c r="X490" s="2"/>
      <c r="Y490" s="4"/>
      <c r="Z490" s="4"/>
    </row>
    <row r="491" spans="1:26" s="6" customFormat="1" x14ac:dyDescent="0.45">
      <c r="A491" s="7"/>
      <c r="B491" s="4"/>
      <c r="C491" s="4"/>
      <c r="D491" s="4"/>
      <c r="E491" s="4"/>
      <c r="F491" s="4"/>
      <c r="G491" s="4"/>
      <c r="H491" s="4"/>
      <c r="I491" s="4"/>
      <c r="J491" s="4"/>
      <c r="K491" s="4"/>
      <c r="L491" s="4"/>
      <c r="M491" s="4"/>
      <c r="N491" s="3"/>
      <c r="O491" s="3"/>
      <c r="P491" s="5"/>
      <c r="Q491" s="25" t="str">
        <f t="shared" si="7"/>
        <v>N/A</v>
      </c>
      <c r="R491" s="4"/>
      <c r="S491" s="4"/>
      <c r="T491" s="4"/>
      <c r="U491" s="4"/>
      <c r="V491" s="4"/>
      <c r="W491" s="4"/>
      <c r="X491" s="2"/>
      <c r="Y491" s="4"/>
      <c r="Z491" s="4"/>
    </row>
    <row r="492" spans="1:26" s="6" customFormat="1" x14ac:dyDescent="0.45">
      <c r="A492" s="7"/>
      <c r="B492" s="4"/>
      <c r="C492" s="4"/>
      <c r="D492" s="4"/>
      <c r="E492" s="4"/>
      <c r="F492" s="4"/>
      <c r="G492" s="4"/>
      <c r="H492" s="4"/>
      <c r="I492" s="4"/>
      <c r="J492" s="4"/>
      <c r="K492" s="4"/>
      <c r="L492" s="4"/>
      <c r="M492" s="4"/>
      <c r="N492" s="3"/>
      <c r="O492" s="3"/>
      <c r="P492" s="5"/>
      <c r="Q492" s="25" t="str">
        <f t="shared" si="7"/>
        <v>N/A</v>
      </c>
      <c r="R492" s="4"/>
      <c r="S492" s="4"/>
      <c r="T492" s="4"/>
      <c r="U492" s="4"/>
      <c r="V492" s="4"/>
      <c r="W492" s="4"/>
      <c r="X492" s="2"/>
      <c r="Y492" s="4"/>
      <c r="Z492" s="4"/>
    </row>
    <row r="493" spans="1:26" s="6" customFormat="1" x14ac:dyDescent="0.45">
      <c r="A493" s="7"/>
      <c r="B493" s="4"/>
      <c r="C493" s="4"/>
      <c r="D493" s="4"/>
      <c r="E493" s="4"/>
      <c r="F493" s="4"/>
      <c r="G493" s="4"/>
      <c r="H493" s="4"/>
      <c r="I493" s="4"/>
      <c r="J493" s="4"/>
      <c r="K493" s="4"/>
      <c r="L493" s="4"/>
      <c r="M493" s="4"/>
      <c r="N493" s="3"/>
      <c r="O493" s="3"/>
      <c r="P493" s="5"/>
      <c r="Q493" s="25" t="str">
        <f t="shared" si="7"/>
        <v>N/A</v>
      </c>
      <c r="R493" s="4"/>
      <c r="S493" s="4"/>
      <c r="T493" s="4"/>
      <c r="U493" s="4"/>
      <c r="V493" s="4"/>
      <c r="W493" s="4"/>
      <c r="X493" s="2"/>
      <c r="Y493" s="4"/>
      <c r="Z493" s="4"/>
    </row>
    <row r="494" spans="1:26" s="6" customFormat="1" x14ac:dyDescent="0.45">
      <c r="A494" s="7"/>
      <c r="B494" s="4"/>
      <c r="C494" s="4"/>
      <c r="D494" s="4"/>
      <c r="E494" s="4"/>
      <c r="F494" s="4"/>
      <c r="G494" s="4"/>
      <c r="H494" s="4"/>
      <c r="I494" s="4"/>
      <c r="J494" s="4"/>
      <c r="K494" s="4"/>
      <c r="L494" s="4"/>
      <c r="M494" s="4"/>
      <c r="N494" s="3"/>
      <c r="O494" s="3"/>
      <c r="P494" s="5"/>
      <c r="Q494" s="25" t="str">
        <f t="shared" si="7"/>
        <v>N/A</v>
      </c>
      <c r="R494" s="4"/>
      <c r="S494" s="4"/>
      <c r="T494" s="4"/>
      <c r="U494" s="4"/>
      <c r="V494" s="4"/>
      <c r="W494" s="4"/>
      <c r="X494" s="2"/>
      <c r="Y494" s="4"/>
      <c r="Z494" s="4"/>
    </row>
    <row r="495" spans="1:26" s="6" customFormat="1" x14ac:dyDescent="0.45">
      <c r="A495" s="7"/>
      <c r="B495" s="4"/>
      <c r="C495" s="4"/>
      <c r="D495" s="4"/>
      <c r="E495" s="4"/>
      <c r="F495" s="4"/>
      <c r="G495" s="4"/>
      <c r="H495" s="4"/>
      <c r="I495" s="4"/>
      <c r="J495" s="4"/>
      <c r="K495" s="4"/>
      <c r="L495" s="4"/>
      <c r="M495" s="4"/>
      <c r="N495" s="3"/>
      <c r="O495" s="3"/>
      <c r="P495" s="5"/>
      <c r="Q495" s="25" t="str">
        <f t="shared" si="7"/>
        <v>N/A</v>
      </c>
      <c r="R495" s="4"/>
      <c r="S495" s="4"/>
      <c r="T495" s="4"/>
      <c r="U495" s="4"/>
      <c r="V495" s="4"/>
      <c r="W495" s="4"/>
      <c r="X495" s="2"/>
      <c r="Y495" s="4"/>
      <c r="Z495" s="4"/>
    </row>
    <row r="496" spans="1:26" s="6" customFormat="1" x14ac:dyDescent="0.45">
      <c r="A496" s="7"/>
      <c r="B496" s="4"/>
      <c r="C496" s="4"/>
      <c r="D496" s="4"/>
      <c r="E496" s="4"/>
      <c r="F496" s="4"/>
      <c r="G496" s="4"/>
      <c r="H496" s="4"/>
      <c r="I496" s="4"/>
      <c r="J496" s="4"/>
      <c r="K496" s="4"/>
      <c r="L496" s="4"/>
      <c r="M496" s="4"/>
      <c r="N496" s="3"/>
      <c r="O496" s="3"/>
      <c r="P496" s="5"/>
      <c r="Q496" s="25" t="str">
        <f t="shared" si="7"/>
        <v>N/A</v>
      </c>
      <c r="R496" s="4"/>
      <c r="S496" s="4"/>
      <c r="T496" s="4"/>
      <c r="U496" s="4"/>
      <c r="V496" s="4"/>
      <c r="W496" s="4"/>
      <c r="X496" s="2"/>
      <c r="Y496" s="4"/>
      <c r="Z496" s="4"/>
    </row>
    <row r="497" spans="1:26" s="6" customFormat="1" x14ac:dyDescent="0.45">
      <c r="A497" s="7"/>
      <c r="B497" s="4"/>
      <c r="C497" s="4"/>
      <c r="D497" s="4"/>
      <c r="E497" s="4"/>
      <c r="F497" s="4"/>
      <c r="G497" s="4"/>
      <c r="H497" s="4"/>
      <c r="I497" s="4"/>
      <c r="J497" s="4"/>
      <c r="K497" s="4"/>
      <c r="L497" s="4"/>
      <c r="M497" s="4"/>
      <c r="N497" s="3"/>
      <c r="O497" s="3"/>
      <c r="P497" s="5"/>
      <c r="Q497" s="25" t="str">
        <f t="shared" si="7"/>
        <v>N/A</v>
      </c>
      <c r="R497" s="4"/>
      <c r="S497" s="4"/>
      <c r="T497" s="4"/>
      <c r="U497" s="4"/>
      <c r="V497" s="4"/>
      <c r="W497" s="4"/>
      <c r="X497" s="2"/>
      <c r="Y497" s="4"/>
      <c r="Z497" s="4"/>
    </row>
    <row r="498" spans="1:26" s="6" customFormat="1" x14ac:dyDescent="0.45">
      <c r="A498" s="7"/>
      <c r="B498" s="4"/>
      <c r="C498" s="4"/>
      <c r="D498" s="4"/>
      <c r="E498" s="4"/>
      <c r="F498" s="4"/>
      <c r="G498" s="4"/>
      <c r="H498" s="4"/>
      <c r="I498" s="4"/>
      <c r="J498" s="4"/>
      <c r="K498" s="4"/>
      <c r="L498" s="4"/>
      <c r="M498" s="4"/>
      <c r="N498" s="3"/>
      <c r="O498" s="3"/>
      <c r="P498" s="5"/>
      <c r="Q498" s="25" t="str">
        <f t="shared" si="7"/>
        <v>N/A</v>
      </c>
      <c r="R498" s="4"/>
      <c r="S498" s="4"/>
      <c r="T498" s="4"/>
      <c r="U498" s="4"/>
      <c r="V498" s="4"/>
      <c r="W498" s="4"/>
      <c r="X498" s="2"/>
      <c r="Y498" s="4"/>
      <c r="Z498" s="4"/>
    </row>
    <row r="499" spans="1:26" s="6" customFormat="1" x14ac:dyDescent="0.45">
      <c r="A499" s="7"/>
      <c r="B499" s="4"/>
      <c r="C499" s="4"/>
      <c r="D499" s="4"/>
      <c r="E499" s="4"/>
      <c r="F499" s="4"/>
      <c r="G499" s="4"/>
      <c r="H499" s="4"/>
      <c r="I499" s="4"/>
      <c r="J499" s="4"/>
      <c r="K499" s="4"/>
      <c r="L499" s="4"/>
      <c r="M499" s="4"/>
      <c r="N499" s="3"/>
      <c r="O499" s="3"/>
      <c r="P499" s="5"/>
      <c r="Q499" s="25" t="str">
        <f t="shared" si="7"/>
        <v>N/A</v>
      </c>
      <c r="R499" s="4"/>
      <c r="S499" s="4"/>
      <c r="T499" s="4"/>
      <c r="U499" s="4"/>
      <c r="V499" s="4"/>
      <c r="W499" s="4"/>
      <c r="X499" s="2"/>
      <c r="Y499" s="4"/>
      <c r="Z499" s="4"/>
    </row>
    <row r="500" spans="1:26" s="6" customFormat="1" x14ac:dyDescent="0.45">
      <c r="A500" s="7"/>
      <c r="B500" s="4"/>
      <c r="C500" s="4"/>
      <c r="D500" s="4"/>
      <c r="E500" s="4"/>
      <c r="F500" s="4"/>
      <c r="G500" s="4"/>
      <c r="H500" s="4"/>
      <c r="I500" s="4"/>
      <c r="J500" s="4"/>
      <c r="K500" s="4"/>
      <c r="L500" s="4"/>
      <c r="M500" s="4"/>
      <c r="N500" s="3"/>
      <c r="O500" s="3"/>
      <c r="P500" s="5"/>
      <c r="Q500" s="25" t="str">
        <f t="shared" si="7"/>
        <v>N/A</v>
      </c>
      <c r="R500" s="4"/>
      <c r="S500" s="4"/>
      <c r="T500" s="4"/>
      <c r="U500" s="4"/>
      <c r="V500" s="4"/>
      <c r="W500" s="4"/>
      <c r="X500" s="2"/>
      <c r="Y500" s="4"/>
      <c r="Z500" s="4"/>
    </row>
    <row r="501" spans="1:26" s="6" customFormat="1" x14ac:dyDescent="0.45">
      <c r="A501" s="7"/>
      <c r="B501" s="4"/>
      <c r="C501" s="4"/>
      <c r="D501" s="4"/>
      <c r="E501" s="4"/>
      <c r="F501" s="4"/>
      <c r="G501" s="4"/>
      <c r="H501" s="4"/>
      <c r="I501" s="4"/>
      <c r="J501" s="4"/>
      <c r="K501" s="4"/>
      <c r="L501" s="4"/>
      <c r="M501" s="4"/>
      <c r="N501" s="3"/>
      <c r="O501" s="3"/>
      <c r="P501" s="5"/>
      <c r="Q501" s="25" t="str">
        <f t="shared" si="7"/>
        <v>N/A</v>
      </c>
      <c r="R501" s="4"/>
      <c r="S501" s="4"/>
      <c r="T501" s="4"/>
      <c r="U501" s="4"/>
      <c r="V501" s="4"/>
      <c r="W501" s="4"/>
      <c r="X501" s="2"/>
      <c r="Y501" s="4"/>
      <c r="Z501" s="4"/>
    </row>
    <row r="502" spans="1:26" s="6" customFormat="1" x14ac:dyDescent="0.45">
      <c r="A502" s="7"/>
      <c r="B502" s="4"/>
      <c r="C502" s="4"/>
      <c r="D502" s="4"/>
      <c r="E502" s="4"/>
      <c r="F502" s="4"/>
      <c r="G502" s="4"/>
      <c r="H502" s="4"/>
      <c r="I502" s="4"/>
      <c r="J502" s="4"/>
      <c r="K502" s="4"/>
      <c r="L502" s="4"/>
      <c r="M502" s="4"/>
      <c r="N502" s="3"/>
      <c r="O502" s="3"/>
      <c r="P502" s="5"/>
      <c r="Q502" s="25" t="str">
        <f t="shared" si="7"/>
        <v>N/A</v>
      </c>
      <c r="R502" s="4"/>
      <c r="S502" s="4"/>
      <c r="T502" s="4"/>
      <c r="U502" s="4"/>
      <c r="V502" s="4"/>
      <c r="W502" s="4"/>
      <c r="X502" s="2"/>
      <c r="Y502" s="4"/>
      <c r="Z502" s="4"/>
    </row>
    <row r="503" spans="1:26" s="6" customFormat="1" x14ac:dyDescent="0.45">
      <c r="A503" s="7"/>
      <c r="B503" s="4"/>
      <c r="C503" s="4"/>
      <c r="D503" s="4"/>
      <c r="E503" s="4"/>
      <c r="F503" s="4"/>
      <c r="G503" s="4"/>
      <c r="H503" s="4"/>
      <c r="I503" s="4"/>
      <c r="J503" s="4"/>
      <c r="K503" s="4"/>
      <c r="L503" s="4"/>
      <c r="M503" s="4"/>
      <c r="N503" s="3"/>
      <c r="O503" s="3"/>
      <c r="P503" s="5"/>
      <c r="Q503" s="25" t="str">
        <f t="shared" si="7"/>
        <v>N/A</v>
      </c>
      <c r="R503" s="4"/>
      <c r="S503" s="4"/>
      <c r="T503" s="4"/>
      <c r="U503" s="4"/>
      <c r="V503" s="4"/>
      <c r="W503" s="4"/>
      <c r="X503" s="2"/>
      <c r="Y503" s="4"/>
      <c r="Z503" s="4"/>
    </row>
    <row r="504" spans="1:26" s="6" customFormat="1" x14ac:dyDescent="0.45">
      <c r="A504" s="7"/>
      <c r="B504" s="4"/>
      <c r="C504" s="4"/>
      <c r="D504" s="4"/>
      <c r="E504" s="4"/>
      <c r="F504" s="4"/>
      <c r="G504" s="4"/>
      <c r="H504" s="4"/>
      <c r="I504" s="4"/>
      <c r="J504" s="4"/>
      <c r="K504" s="4"/>
      <c r="L504" s="4"/>
      <c r="M504" s="4"/>
      <c r="N504" s="3"/>
      <c r="O504" s="3"/>
      <c r="P504" s="5"/>
      <c r="Q504" s="25" t="str">
        <f t="shared" si="7"/>
        <v>N/A</v>
      </c>
      <c r="R504" s="4"/>
      <c r="S504" s="4"/>
      <c r="T504" s="4"/>
      <c r="U504" s="4"/>
      <c r="V504" s="4"/>
      <c r="W504" s="4"/>
      <c r="X504" s="2"/>
      <c r="Y504" s="4"/>
      <c r="Z504" s="4"/>
    </row>
    <row r="505" spans="1:26" s="6" customFormat="1" x14ac:dyDescent="0.45">
      <c r="A505" s="7"/>
      <c r="B505" s="4"/>
      <c r="C505" s="4"/>
      <c r="D505" s="4"/>
      <c r="E505" s="4"/>
      <c r="F505" s="4"/>
      <c r="G505" s="4"/>
      <c r="H505" s="4"/>
      <c r="I505" s="4"/>
      <c r="J505" s="4"/>
      <c r="K505" s="4"/>
      <c r="L505" s="4"/>
      <c r="M505" s="4"/>
      <c r="N505" s="3"/>
      <c r="O505" s="3"/>
      <c r="P505" s="5"/>
      <c r="Q505" s="25" t="str">
        <f t="shared" si="7"/>
        <v>N/A</v>
      </c>
      <c r="R505" s="4"/>
      <c r="S505" s="4"/>
      <c r="T505" s="4"/>
      <c r="U505" s="4"/>
      <c r="V505" s="4"/>
      <c r="W505" s="4"/>
      <c r="X505" s="2"/>
      <c r="Y505" s="4"/>
      <c r="Z505" s="4"/>
    </row>
    <row r="506" spans="1:26" s="6" customFormat="1" x14ac:dyDescent="0.45">
      <c r="A506" s="7"/>
      <c r="B506" s="4"/>
      <c r="C506" s="4"/>
      <c r="D506" s="4"/>
      <c r="E506" s="4"/>
      <c r="F506" s="4"/>
      <c r="G506" s="4"/>
      <c r="H506" s="4"/>
      <c r="I506" s="4"/>
      <c r="J506" s="4"/>
      <c r="K506" s="4"/>
      <c r="L506" s="4"/>
      <c r="M506" s="4"/>
      <c r="N506" s="3"/>
      <c r="O506" s="3"/>
      <c r="P506" s="5"/>
      <c r="Q506" s="25" t="str">
        <f t="shared" si="7"/>
        <v>N/A</v>
      </c>
      <c r="R506" s="4"/>
      <c r="S506" s="4"/>
      <c r="T506" s="4"/>
      <c r="U506" s="4"/>
      <c r="V506" s="4"/>
      <c r="W506" s="4"/>
      <c r="X506" s="2"/>
      <c r="Y506" s="4"/>
      <c r="Z506" s="4"/>
    </row>
    <row r="507" spans="1:26" s="6" customFormat="1" x14ac:dyDescent="0.45">
      <c r="A507" s="7"/>
      <c r="B507" s="4"/>
      <c r="C507" s="4"/>
      <c r="D507" s="4"/>
      <c r="E507" s="4"/>
      <c r="F507" s="4"/>
      <c r="G507" s="4"/>
      <c r="H507" s="4"/>
      <c r="I507" s="4"/>
      <c r="J507" s="4"/>
      <c r="K507" s="4"/>
      <c r="L507" s="4"/>
      <c r="M507" s="4"/>
      <c r="N507" s="3"/>
      <c r="O507" s="3"/>
      <c r="P507" s="5"/>
      <c r="Q507" s="25" t="str">
        <f t="shared" si="7"/>
        <v>N/A</v>
      </c>
      <c r="R507" s="4"/>
      <c r="S507" s="4"/>
      <c r="T507" s="4"/>
      <c r="U507" s="4"/>
      <c r="V507" s="4"/>
      <c r="W507" s="4"/>
      <c r="X507" s="2"/>
      <c r="Y507" s="4"/>
      <c r="Z507" s="4"/>
    </row>
    <row r="508" spans="1:26" s="6" customFormat="1" x14ac:dyDescent="0.45">
      <c r="A508" s="7"/>
      <c r="B508" s="4"/>
      <c r="C508" s="4"/>
      <c r="D508" s="4"/>
      <c r="E508" s="4"/>
      <c r="F508" s="4"/>
      <c r="G508" s="4"/>
      <c r="H508" s="4"/>
      <c r="I508" s="4"/>
      <c r="J508" s="4"/>
      <c r="K508" s="4"/>
      <c r="L508" s="4"/>
      <c r="M508" s="4"/>
      <c r="N508" s="3"/>
      <c r="O508" s="3"/>
      <c r="P508" s="5"/>
      <c r="Q508" s="25" t="str">
        <f t="shared" si="7"/>
        <v>N/A</v>
      </c>
      <c r="R508" s="4"/>
      <c r="S508" s="4"/>
      <c r="T508" s="4"/>
      <c r="U508" s="4"/>
      <c r="V508" s="4"/>
      <c r="W508" s="4"/>
      <c r="X508" s="2"/>
      <c r="Y508" s="4"/>
      <c r="Z508" s="4"/>
    </row>
    <row r="509" spans="1:26" s="6" customFormat="1" x14ac:dyDescent="0.45">
      <c r="A509" s="7"/>
      <c r="B509" s="4"/>
      <c r="C509" s="4"/>
      <c r="D509" s="4"/>
      <c r="E509" s="4"/>
      <c r="F509" s="4"/>
      <c r="G509" s="4"/>
      <c r="H509" s="4"/>
      <c r="I509" s="4"/>
      <c r="J509" s="4"/>
      <c r="K509" s="4"/>
      <c r="L509" s="4"/>
      <c r="M509" s="4"/>
      <c r="N509" s="3"/>
      <c r="O509" s="3"/>
      <c r="P509" s="5"/>
      <c r="Q509" s="25" t="str">
        <f t="shared" si="7"/>
        <v>N/A</v>
      </c>
      <c r="R509" s="4"/>
      <c r="S509" s="4"/>
      <c r="T509" s="4"/>
      <c r="U509" s="4"/>
      <c r="V509" s="4"/>
      <c r="W509" s="4"/>
      <c r="X509" s="2"/>
      <c r="Y509" s="4"/>
      <c r="Z509" s="4"/>
    </row>
    <row r="510" spans="1:26" s="6" customFormat="1" x14ac:dyDescent="0.45">
      <c r="A510" s="7"/>
      <c r="B510" s="4"/>
      <c r="C510" s="4"/>
      <c r="D510" s="4"/>
      <c r="E510" s="4"/>
      <c r="F510" s="4"/>
      <c r="G510" s="4"/>
      <c r="H510" s="4"/>
      <c r="I510" s="4"/>
      <c r="J510" s="4"/>
      <c r="K510" s="4"/>
      <c r="L510" s="4"/>
      <c r="M510" s="4"/>
      <c r="N510" s="3"/>
      <c r="O510" s="3"/>
      <c r="P510" s="5"/>
      <c r="Q510" s="25" t="str">
        <f t="shared" si="7"/>
        <v>N/A</v>
      </c>
      <c r="R510" s="4"/>
      <c r="S510" s="4"/>
      <c r="T510" s="4"/>
      <c r="U510" s="4"/>
      <c r="V510" s="4"/>
      <c r="W510" s="4"/>
      <c r="X510" s="2"/>
      <c r="Y510" s="4"/>
      <c r="Z510" s="4"/>
    </row>
    <row r="511" spans="1:26" s="6" customFormat="1" x14ac:dyDescent="0.45">
      <c r="A511" s="7"/>
      <c r="B511" s="4"/>
      <c r="C511" s="4"/>
      <c r="D511" s="4"/>
      <c r="E511" s="4"/>
      <c r="F511" s="4"/>
      <c r="G511" s="4"/>
      <c r="H511" s="4"/>
      <c r="I511" s="4"/>
      <c r="J511" s="4"/>
      <c r="K511" s="4"/>
      <c r="L511" s="4"/>
      <c r="M511" s="4"/>
      <c r="N511" s="3"/>
      <c r="O511" s="3"/>
      <c r="P511" s="5"/>
      <c r="Q511" s="25" t="str">
        <f t="shared" si="7"/>
        <v>N/A</v>
      </c>
      <c r="R511" s="4"/>
      <c r="S511" s="4"/>
      <c r="T511" s="4"/>
      <c r="U511" s="4"/>
      <c r="V511" s="4"/>
      <c r="W511" s="4"/>
      <c r="X511" s="2"/>
      <c r="Y511" s="4"/>
      <c r="Z511" s="4"/>
    </row>
    <row r="512" spans="1:26" s="6" customFormat="1" x14ac:dyDescent="0.45">
      <c r="A512" s="7"/>
      <c r="B512" s="4"/>
      <c r="C512" s="4"/>
      <c r="D512" s="4"/>
      <c r="E512" s="4"/>
      <c r="F512" s="4"/>
      <c r="G512" s="4"/>
      <c r="H512" s="4"/>
      <c r="I512" s="4"/>
      <c r="J512" s="4"/>
      <c r="K512" s="4"/>
      <c r="L512" s="4"/>
      <c r="M512" s="4"/>
      <c r="N512" s="3"/>
      <c r="O512" s="3"/>
      <c r="P512" s="5"/>
      <c r="Q512" s="25" t="str">
        <f t="shared" si="7"/>
        <v>N/A</v>
      </c>
      <c r="R512" s="4"/>
      <c r="S512" s="4"/>
      <c r="T512" s="4"/>
      <c r="U512" s="4"/>
      <c r="V512" s="4"/>
      <c r="W512" s="4"/>
      <c r="X512" s="2"/>
      <c r="Y512" s="4"/>
      <c r="Z512" s="4"/>
    </row>
    <row r="513" spans="1:26" s="6" customFormat="1" x14ac:dyDescent="0.45">
      <c r="A513" s="7"/>
      <c r="B513" s="4"/>
      <c r="C513" s="4"/>
      <c r="D513" s="4"/>
      <c r="E513" s="4"/>
      <c r="F513" s="4"/>
      <c r="G513" s="4"/>
      <c r="H513" s="4"/>
      <c r="I513" s="4"/>
      <c r="J513" s="4"/>
      <c r="K513" s="4"/>
      <c r="L513" s="4"/>
      <c r="M513" s="4"/>
      <c r="N513" s="3"/>
      <c r="O513" s="3"/>
      <c r="P513" s="5"/>
      <c r="Q513" s="25" t="str">
        <f t="shared" si="7"/>
        <v>N/A</v>
      </c>
      <c r="R513" s="4"/>
      <c r="S513" s="4"/>
      <c r="T513" s="4"/>
      <c r="U513" s="4"/>
      <c r="V513" s="4"/>
      <c r="W513" s="4"/>
      <c r="X513" s="2"/>
      <c r="Y513" s="4"/>
      <c r="Z513" s="4"/>
    </row>
    <row r="514" spans="1:26" s="6" customFormat="1" x14ac:dyDescent="0.45">
      <c r="A514" s="7"/>
      <c r="B514" s="4"/>
      <c r="C514" s="4"/>
      <c r="D514" s="4"/>
      <c r="E514" s="4"/>
      <c r="F514" s="4"/>
      <c r="G514" s="4"/>
      <c r="H514" s="4"/>
      <c r="I514" s="4"/>
      <c r="J514" s="4"/>
      <c r="K514" s="4"/>
      <c r="L514" s="4"/>
      <c r="M514" s="4"/>
      <c r="N514" s="3"/>
      <c r="O514" s="3"/>
      <c r="P514" s="5"/>
      <c r="Q514" s="25" t="str">
        <f t="shared" si="7"/>
        <v>N/A</v>
      </c>
      <c r="R514" s="4"/>
      <c r="S514" s="4"/>
      <c r="T514" s="4"/>
      <c r="U514" s="4"/>
      <c r="V514" s="4"/>
      <c r="W514" s="4"/>
      <c r="X514" s="2"/>
      <c r="Y514" s="4"/>
      <c r="Z514" s="4"/>
    </row>
    <row r="515" spans="1:26" s="6" customFormat="1" x14ac:dyDescent="0.45">
      <c r="A515" s="7"/>
      <c r="B515" s="4"/>
      <c r="C515" s="4"/>
      <c r="D515" s="4"/>
      <c r="E515" s="4"/>
      <c r="F515" s="4"/>
      <c r="G515" s="4"/>
      <c r="H515" s="4"/>
      <c r="I515" s="4"/>
      <c r="J515" s="4"/>
      <c r="K515" s="4"/>
      <c r="L515" s="4"/>
      <c r="M515" s="4"/>
      <c r="N515" s="3"/>
      <c r="O515" s="3"/>
      <c r="P515" s="5"/>
      <c r="Q515" s="25" t="str">
        <f t="shared" ref="Q515:Q578" si="8">IFERROR((((MID(N515,FIND("(",N515,1)+1,(FIND(")",N515,1)-FIND("(",N515,1)-2)))*0.25)+((MID(O515,FIND("(",O515,1)+1,(FIND(")",O515,1)-FIND("(",O515,1)-2)))*0.25)+((MID(P515,FIND("(",P515,1)+1,(FIND(")",P515,1)-FIND("(",P515,1)-2)))*0.25)+(0*0.15)+(0*0.1))/100,"N/A")</f>
        <v>N/A</v>
      </c>
      <c r="R515" s="4"/>
      <c r="S515" s="4"/>
      <c r="T515" s="4"/>
      <c r="U515" s="4"/>
      <c r="V515" s="4"/>
      <c r="W515" s="4"/>
      <c r="X515" s="2"/>
      <c r="Y515" s="4"/>
      <c r="Z515" s="4"/>
    </row>
    <row r="516" spans="1:26" s="6" customFormat="1" x14ac:dyDescent="0.45">
      <c r="A516" s="7"/>
      <c r="B516" s="4"/>
      <c r="C516" s="4"/>
      <c r="D516" s="4"/>
      <c r="E516" s="4"/>
      <c r="F516" s="4"/>
      <c r="G516" s="4"/>
      <c r="H516" s="4"/>
      <c r="I516" s="4"/>
      <c r="J516" s="4"/>
      <c r="K516" s="4"/>
      <c r="L516" s="4"/>
      <c r="M516" s="4"/>
      <c r="N516" s="3"/>
      <c r="O516" s="3"/>
      <c r="P516" s="5"/>
      <c r="Q516" s="25" t="str">
        <f t="shared" si="8"/>
        <v>N/A</v>
      </c>
      <c r="R516" s="4"/>
      <c r="S516" s="4"/>
      <c r="T516" s="4"/>
      <c r="U516" s="4"/>
      <c r="V516" s="4"/>
      <c r="W516" s="4"/>
      <c r="X516" s="2"/>
      <c r="Y516" s="4"/>
      <c r="Z516" s="4"/>
    </row>
    <row r="517" spans="1:26" s="6" customFormat="1" x14ac:dyDescent="0.45">
      <c r="A517" s="7"/>
      <c r="B517" s="4"/>
      <c r="C517" s="4"/>
      <c r="D517" s="4"/>
      <c r="E517" s="4"/>
      <c r="F517" s="4"/>
      <c r="G517" s="4"/>
      <c r="H517" s="4"/>
      <c r="I517" s="4"/>
      <c r="J517" s="4"/>
      <c r="K517" s="4"/>
      <c r="L517" s="4"/>
      <c r="M517" s="4"/>
      <c r="N517" s="3"/>
      <c r="O517" s="3"/>
      <c r="P517" s="5"/>
      <c r="Q517" s="25" t="str">
        <f t="shared" si="8"/>
        <v>N/A</v>
      </c>
      <c r="R517" s="4"/>
      <c r="S517" s="4"/>
      <c r="T517" s="4"/>
      <c r="U517" s="4"/>
      <c r="V517" s="4"/>
      <c r="W517" s="4"/>
      <c r="X517" s="2"/>
      <c r="Y517" s="4"/>
      <c r="Z517" s="4"/>
    </row>
    <row r="518" spans="1:26" s="6" customFormat="1" x14ac:dyDescent="0.45">
      <c r="A518" s="7"/>
      <c r="B518" s="4"/>
      <c r="C518" s="4"/>
      <c r="D518" s="4"/>
      <c r="E518" s="4"/>
      <c r="F518" s="4"/>
      <c r="G518" s="4"/>
      <c r="H518" s="4"/>
      <c r="I518" s="4"/>
      <c r="J518" s="4"/>
      <c r="K518" s="4"/>
      <c r="L518" s="4"/>
      <c r="M518" s="4"/>
      <c r="N518" s="3"/>
      <c r="O518" s="3"/>
      <c r="P518" s="5"/>
      <c r="Q518" s="25" t="str">
        <f t="shared" si="8"/>
        <v>N/A</v>
      </c>
      <c r="R518" s="4"/>
      <c r="S518" s="4"/>
      <c r="T518" s="4"/>
      <c r="U518" s="4"/>
      <c r="V518" s="4"/>
      <c r="W518" s="4"/>
      <c r="X518" s="2"/>
      <c r="Y518" s="4"/>
      <c r="Z518" s="4"/>
    </row>
    <row r="519" spans="1:26" s="6" customFormat="1" x14ac:dyDescent="0.45">
      <c r="A519" s="7"/>
      <c r="B519" s="4"/>
      <c r="C519" s="4"/>
      <c r="D519" s="4"/>
      <c r="E519" s="4"/>
      <c r="F519" s="4"/>
      <c r="G519" s="4"/>
      <c r="H519" s="4"/>
      <c r="I519" s="4"/>
      <c r="J519" s="4"/>
      <c r="K519" s="4"/>
      <c r="L519" s="4"/>
      <c r="M519" s="4"/>
      <c r="N519" s="3"/>
      <c r="O519" s="3"/>
      <c r="P519" s="5"/>
      <c r="Q519" s="25" t="str">
        <f t="shared" si="8"/>
        <v>N/A</v>
      </c>
      <c r="R519" s="4"/>
      <c r="S519" s="4"/>
      <c r="T519" s="4"/>
      <c r="U519" s="4"/>
      <c r="V519" s="4"/>
      <c r="W519" s="4"/>
      <c r="X519" s="2"/>
      <c r="Y519" s="4"/>
      <c r="Z519" s="4"/>
    </row>
    <row r="520" spans="1:26" s="6" customFormat="1" x14ac:dyDescent="0.45">
      <c r="A520" s="7"/>
      <c r="B520" s="4"/>
      <c r="C520" s="4"/>
      <c r="D520" s="4"/>
      <c r="E520" s="4"/>
      <c r="F520" s="4"/>
      <c r="G520" s="4"/>
      <c r="H520" s="4"/>
      <c r="I520" s="4"/>
      <c r="J520" s="4"/>
      <c r="K520" s="4"/>
      <c r="L520" s="4"/>
      <c r="M520" s="4"/>
      <c r="N520" s="3"/>
      <c r="O520" s="3"/>
      <c r="P520" s="5"/>
      <c r="Q520" s="25" t="str">
        <f t="shared" si="8"/>
        <v>N/A</v>
      </c>
      <c r="R520" s="4"/>
      <c r="S520" s="4"/>
      <c r="T520" s="4"/>
      <c r="U520" s="4"/>
      <c r="V520" s="4"/>
      <c r="W520" s="4"/>
      <c r="X520" s="2"/>
      <c r="Y520" s="4"/>
      <c r="Z520" s="4"/>
    </row>
    <row r="521" spans="1:26" s="6" customFormat="1" x14ac:dyDescent="0.45">
      <c r="A521" s="7"/>
      <c r="B521" s="4"/>
      <c r="C521" s="4"/>
      <c r="D521" s="4"/>
      <c r="E521" s="4"/>
      <c r="F521" s="4"/>
      <c r="G521" s="4"/>
      <c r="H521" s="4"/>
      <c r="I521" s="4"/>
      <c r="J521" s="4"/>
      <c r="K521" s="4"/>
      <c r="L521" s="4"/>
      <c r="M521" s="4"/>
      <c r="N521" s="3"/>
      <c r="O521" s="3"/>
      <c r="P521" s="5"/>
      <c r="Q521" s="25" t="str">
        <f t="shared" si="8"/>
        <v>N/A</v>
      </c>
      <c r="R521" s="4"/>
      <c r="S521" s="4"/>
      <c r="T521" s="4"/>
      <c r="U521" s="4"/>
      <c r="V521" s="4"/>
      <c r="W521" s="4"/>
      <c r="X521" s="2"/>
      <c r="Y521" s="4"/>
      <c r="Z521" s="4"/>
    </row>
    <row r="522" spans="1:26" s="6" customFormat="1" x14ac:dyDescent="0.45">
      <c r="A522" s="7"/>
      <c r="B522" s="4"/>
      <c r="C522" s="4"/>
      <c r="D522" s="4"/>
      <c r="E522" s="4"/>
      <c r="F522" s="4"/>
      <c r="G522" s="4"/>
      <c r="H522" s="4"/>
      <c r="I522" s="4"/>
      <c r="J522" s="4"/>
      <c r="K522" s="4"/>
      <c r="L522" s="4"/>
      <c r="M522" s="4"/>
      <c r="N522" s="3"/>
      <c r="O522" s="3"/>
      <c r="P522" s="5"/>
      <c r="Q522" s="25" t="str">
        <f t="shared" si="8"/>
        <v>N/A</v>
      </c>
      <c r="R522" s="4"/>
      <c r="S522" s="4"/>
      <c r="T522" s="4"/>
      <c r="U522" s="4"/>
      <c r="V522" s="4"/>
      <c r="W522" s="4"/>
      <c r="X522" s="2"/>
      <c r="Y522" s="4"/>
      <c r="Z522" s="4"/>
    </row>
    <row r="523" spans="1:26" s="6" customFormat="1" x14ac:dyDescent="0.45">
      <c r="A523" s="7"/>
      <c r="B523" s="4"/>
      <c r="C523" s="4"/>
      <c r="D523" s="4"/>
      <c r="E523" s="4"/>
      <c r="F523" s="4"/>
      <c r="G523" s="4"/>
      <c r="H523" s="4"/>
      <c r="I523" s="4"/>
      <c r="J523" s="4"/>
      <c r="K523" s="4"/>
      <c r="L523" s="4"/>
      <c r="M523" s="4"/>
      <c r="N523" s="3"/>
      <c r="O523" s="3"/>
      <c r="P523" s="5"/>
      <c r="Q523" s="25" t="str">
        <f t="shared" si="8"/>
        <v>N/A</v>
      </c>
      <c r="R523" s="4"/>
      <c r="S523" s="4"/>
      <c r="T523" s="4"/>
      <c r="U523" s="4"/>
      <c r="V523" s="4"/>
      <c r="W523" s="4"/>
      <c r="X523" s="2"/>
      <c r="Y523" s="4"/>
      <c r="Z523" s="4"/>
    </row>
    <row r="524" spans="1:26" s="6" customFormat="1" x14ac:dyDescent="0.45">
      <c r="A524" s="7"/>
      <c r="B524" s="4"/>
      <c r="C524" s="4"/>
      <c r="D524" s="4"/>
      <c r="E524" s="4"/>
      <c r="F524" s="4"/>
      <c r="G524" s="4"/>
      <c r="H524" s="4"/>
      <c r="I524" s="4"/>
      <c r="J524" s="4"/>
      <c r="K524" s="4"/>
      <c r="L524" s="4"/>
      <c r="M524" s="4"/>
      <c r="N524" s="3"/>
      <c r="O524" s="3"/>
      <c r="P524" s="5"/>
      <c r="Q524" s="25" t="str">
        <f t="shared" si="8"/>
        <v>N/A</v>
      </c>
      <c r="R524" s="4"/>
      <c r="S524" s="4"/>
      <c r="T524" s="4"/>
      <c r="U524" s="4"/>
      <c r="V524" s="4"/>
      <c r="W524" s="4"/>
      <c r="X524" s="2"/>
      <c r="Y524" s="4"/>
      <c r="Z524" s="4"/>
    </row>
    <row r="525" spans="1:26" s="6" customFormat="1" x14ac:dyDescent="0.45">
      <c r="A525" s="7"/>
      <c r="B525" s="4"/>
      <c r="C525" s="4"/>
      <c r="D525" s="4"/>
      <c r="E525" s="4"/>
      <c r="F525" s="4"/>
      <c r="G525" s="4"/>
      <c r="H525" s="4"/>
      <c r="I525" s="4"/>
      <c r="J525" s="4"/>
      <c r="K525" s="4"/>
      <c r="L525" s="4"/>
      <c r="M525" s="4"/>
      <c r="N525" s="3"/>
      <c r="O525" s="3"/>
      <c r="P525" s="5"/>
      <c r="Q525" s="25" t="str">
        <f t="shared" si="8"/>
        <v>N/A</v>
      </c>
      <c r="R525" s="4"/>
      <c r="S525" s="4"/>
      <c r="T525" s="4"/>
      <c r="U525" s="4"/>
      <c r="V525" s="4"/>
      <c r="W525" s="4"/>
      <c r="X525" s="2"/>
      <c r="Y525" s="4"/>
      <c r="Z525" s="4"/>
    </row>
    <row r="526" spans="1:26" s="6" customFormat="1" x14ac:dyDescent="0.45">
      <c r="A526" s="7"/>
      <c r="B526" s="4"/>
      <c r="C526" s="4"/>
      <c r="D526" s="4"/>
      <c r="E526" s="4"/>
      <c r="F526" s="4"/>
      <c r="G526" s="4"/>
      <c r="H526" s="4"/>
      <c r="I526" s="4"/>
      <c r="J526" s="4"/>
      <c r="K526" s="4"/>
      <c r="L526" s="4"/>
      <c r="M526" s="4"/>
      <c r="N526" s="3"/>
      <c r="O526" s="3"/>
      <c r="P526" s="5"/>
      <c r="Q526" s="25" t="str">
        <f t="shared" si="8"/>
        <v>N/A</v>
      </c>
      <c r="R526" s="4"/>
      <c r="S526" s="4"/>
      <c r="T526" s="4"/>
      <c r="U526" s="4"/>
      <c r="V526" s="4"/>
      <c r="W526" s="4"/>
      <c r="X526" s="2"/>
      <c r="Y526" s="4"/>
      <c r="Z526" s="4"/>
    </row>
    <row r="527" spans="1:26" s="6" customFormat="1" x14ac:dyDescent="0.45">
      <c r="A527" s="7"/>
      <c r="B527" s="4"/>
      <c r="C527" s="4"/>
      <c r="D527" s="4"/>
      <c r="E527" s="4"/>
      <c r="F527" s="4"/>
      <c r="G527" s="4"/>
      <c r="H527" s="4"/>
      <c r="I527" s="4"/>
      <c r="J527" s="4"/>
      <c r="K527" s="4"/>
      <c r="L527" s="4"/>
      <c r="M527" s="4"/>
      <c r="N527" s="3"/>
      <c r="O527" s="3"/>
      <c r="P527" s="5"/>
      <c r="Q527" s="25" t="str">
        <f t="shared" si="8"/>
        <v>N/A</v>
      </c>
      <c r="R527" s="4"/>
      <c r="S527" s="4"/>
      <c r="T527" s="4"/>
      <c r="U527" s="4"/>
      <c r="V527" s="4"/>
      <c r="W527" s="4"/>
      <c r="X527" s="2"/>
      <c r="Y527" s="4"/>
      <c r="Z527" s="4"/>
    </row>
    <row r="528" spans="1:26" s="6" customFormat="1" x14ac:dyDescent="0.45">
      <c r="A528" s="7"/>
      <c r="B528" s="4"/>
      <c r="C528" s="4"/>
      <c r="D528" s="4"/>
      <c r="E528" s="4"/>
      <c r="F528" s="4"/>
      <c r="G528" s="4"/>
      <c r="H528" s="4"/>
      <c r="I528" s="4"/>
      <c r="J528" s="4"/>
      <c r="K528" s="4"/>
      <c r="L528" s="4"/>
      <c r="M528" s="4"/>
      <c r="N528" s="3"/>
      <c r="O528" s="3"/>
      <c r="P528" s="5"/>
      <c r="Q528" s="25" t="str">
        <f t="shared" si="8"/>
        <v>N/A</v>
      </c>
      <c r="R528" s="4"/>
      <c r="S528" s="4"/>
      <c r="T528" s="4"/>
      <c r="U528" s="4"/>
      <c r="V528" s="4"/>
      <c r="W528" s="4"/>
      <c r="X528" s="2"/>
      <c r="Y528" s="4"/>
      <c r="Z528" s="4"/>
    </row>
    <row r="529" spans="1:26" s="6" customFormat="1" x14ac:dyDescent="0.45">
      <c r="A529" s="7"/>
      <c r="B529" s="4"/>
      <c r="C529" s="4"/>
      <c r="D529" s="4"/>
      <c r="E529" s="4"/>
      <c r="F529" s="4"/>
      <c r="G529" s="4"/>
      <c r="H529" s="4"/>
      <c r="I529" s="4"/>
      <c r="J529" s="4"/>
      <c r="K529" s="4"/>
      <c r="L529" s="4"/>
      <c r="M529" s="4"/>
      <c r="N529" s="3"/>
      <c r="O529" s="3"/>
      <c r="P529" s="5"/>
      <c r="Q529" s="25" t="str">
        <f t="shared" si="8"/>
        <v>N/A</v>
      </c>
      <c r="R529" s="4"/>
      <c r="S529" s="4"/>
      <c r="T529" s="4"/>
      <c r="U529" s="4"/>
      <c r="V529" s="4"/>
      <c r="W529" s="4"/>
      <c r="X529" s="2"/>
      <c r="Y529" s="4"/>
      <c r="Z529" s="4"/>
    </row>
    <row r="530" spans="1:26" s="6" customFormat="1" x14ac:dyDescent="0.45">
      <c r="A530" s="7"/>
      <c r="B530" s="4"/>
      <c r="C530" s="4"/>
      <c r="D530" s="4"/>
      <c r="E530" s="4"/>
      <c r="F530" s="4"/>
      <c r="G530" s="4"/>
      <c r="H530" s="4"/>
      <c r="I530" s="4"/>
      <c r="J530" s="4"/>
      <c r="K530" s="4"/>
      <c r="L530" s="4"/>
      <c r="M530" s="4"/>
      <c r="N530" s="3"/>
      <c r="O530" s="3"/>
      <c r="P530" s="5"/>
      <c r="Q530" s="25" t="str">
        <f t="shared" si="8"/>
        <v>N/A</v>
      </c>
      <c r="R530" s="4"/>
      <c r="S530" s="4"/>
      <c r="T530" s="4"/>
      <c r="U530" s="4"/>
      <c r="V530" s="4"/>
      <c r="W530" s="4"/>
      <c r="X530" s="2"/>
      <c r="Y530" s="4"/>
      <c r="Z530" s="4"/>
    </row>
    <row r="531" spans="1:26" s="6" customFormat="1" x14ac:dyDescent="0.45">
      <c r="A531" s="7"/>
      <c r="B531" s="4"/>
      <c r="C531" s="4"/>
      <c r="D531" s="4"/>
      <c r="E531" s="4"/>
      <c r="F531" s="4"/>
      <c r="G531" s="4"/>
      <c r="H531" s="4"/>
      <c r="I531" s="4"/>
      <c r="J531" s="4"/>
      <c r="K531" s="4"/>
      <c r="L531" s="4"/>
      <c r="M531" s="4"/>
      <c r="N531" s="3"/>
      <c r="O531" s="3"/>
      <c r="P531" s="5"/>
      <c r="Q531" s="25" t="str">
        <f t="shared" si="8"/>
        <v>N/A</v>
      </c>
      <c r="R531" s="4"/>
      <c r="S531" s="4"/>
      <c r="T531" s="4"/>
      <c r="U531" s="4"/>
      <c r="V531" s="4"/>
      <c r="W531" s="4"/>
      <c r="X531" s="2"/>
      <c r="Y531" s="4"/>
      <c r="Z531" s="4"/>
    </row>
    <row r="532" spans="1:26" s="6" customFormat="1" x14ac:dyDescent="0.45">
      <c r="A532" s="7"/>
      <c r="B532" s="4"/>
      <c r="C532" s="4"/>
      <c r="D532" s="4"/>
      <c r="E532" s="4"/>
      <c r="F532" s="4"/>
      <c r="G532" s="4"/>
      <c r="H532" s="4"/>
      <c r="I532" s="4"/>
      <c r="J532" s="4"/>
      <c r="K532" s="4"/>
      <c r="L532" s="4"/>
      <c r="M532" s="4"/>
      <c r="N532" s="3"/>
      <c r="O532" s="3"/>
      <c r="P532" s="5"/>
      <c r="Q532" s="25" t="str">
        <f t="shared" si="8"/>
        <v>N/A</v>
      </c>
      <c r="R532" s="4"/>
      <c r="S532" s="4"/>
      <c r="T532" s="4"/>
      <c r="U532" s="4"/>
      <c r="V532" s="4"/>
      <c r="W532" s="4"/>
      <c r="X532" s="2"/>
      <c r="Y532" s="4"/>
      <c r="Z532" s="4"/>
    </row>
    <row r="533" spans="1:26" s="6" customFormat="1" x14ac:dyDescent="0.45">
      <c r="A533" s="7"/>
      <c r="B533" s="4"/>
      <c r="C533" s="4"/>
      <c r="D533" s="4"/>
      <c r="E533" s="4"/>
      <c r="F533" s="4"/>
      <c r="G533" s="4"/>
      <c r="H533" s="4"/>
      <c r="I533" s="4"/>
      <c r="J533" s="4"/>
      <c r="K533" s="4"/>
      <c r="L533" s="4"/>
      <c r="M533" s="4"/>
      <c r="N533" s="3"/>
      <c r="O533" s="3"/>
      <c r="P533" s="5"/>
      <c r="Q533" s="25" t="str">
        <f t="shared" si="8"/>
        <v>N/A</v>
      </c>
      <c r="R533" s="4"/>
      <c r="S533" s="4"/>
      <c r="T533" s="4"/>
      <c r="U533" s="4"/>
      <c r="V533" s="4"/>
      <c r="W533" s="4"/>
      <c r="X533" s="2"/>
      <c r="Y533" s="4"/>
      <c r="Z533" s="4"/>
    </row>
    <row r="534" spans="1:26" s="6" customFormat="1" x14ac:dyDescent="0.45">
      <c r="A534" s="7"/>
      <c r="B534" s="4"/>
      <c r="C534" s="4"/>
      <c r="D534" s="4"/>
      <c r="E534" s="4"/>
      <c r="F534" s="4"/>
      <c r="G534" s="4"/>
      <c r="H534" s="4"/>
      <c r="I534" s="4"/>
      <c r="J534" s="4"/>
      <c r="K534" s="4"/>
      <c r="L534" s="4"/>
      <c r="M534" s="4"/>
      <c r="N534" s="3"/>
      <c r="O534" s="3"/>
      <c r="P534" s="5"/>
      <c r="Q534" s="25" t="str">
        <f t="shared" si="8"/>
        <v>N/A</v>
      </c>
      <c r="R534" s="4"/>
      <c r="S534" s="4"/>
      <c r="T534" s="4"/>
      <c r="U534" s="4"/>
      <c r="V534" s="4"/>
      <c r="W534" s="4"/>
      <c r="X534" s="2"/>
      <c r="Y534" s="4"/>
      <c r="Z534" s="4"/>
    </row>
    <row r="535" spans="1:26" s="6" customFormat="1" x14ac:dyDescent="0.45">
      <c r="A535" s="7"/>
      <c r="B535" s="4"/>
      <c r="C535" s="4"/>
      <c r="D535" s="4"/>
      <c r="E535" s="4"/>
      <c r="F535" s="4"/>
      <c r="G535" s="4"/>
      <c r="H535" s="4"/>
      <c r="I535" s="4"/>
      <c r="J535" s="4"/>
      <c r="K535" s="4"/>
      <c r="L535" s="4"/>
      <c r="M535" s="4"/>
      <c r="N535" s="3"/>
      <c r="O535" s="3"/>
      <c r="P535" s="5"/>
      <c r="Q535" s="25" t="str">
        <f t="shared" si="8"/>
        <v>N/A</v>
      </c>
      <c r="R535" s="4"/>
      <c r="S535" s="4"/>
      <c r="T535" s="4"/>
      <c r="U535" s="4"/>
      <c r="V535" s="4"/>
      <c r="W535" s="4"/>
      <c r="X535" s="2"/>
      <c r="Y535" s="4"/>
      <c r="Z535" s="4"/>
    </row>
    <row r="536" spans="1:26" s="6" customFormat="1" x14ac:dyDescent="0.45">
      <c r="A536" s="7"/>
      <c r="B536" s="4"/>
      <c r="C536" s="4"/>
      <c r="D536" s="4"/>
      <c r="E536" s="4"/>
      <c r="F536" s="4"/>
      <c r="G536" s="4"/>
      <c r="H536" s="4"/>
      <c r="I536" s="4"/>
      <c r="J536" s="4"/>
      <c r="K536" s="4"/>
      <c r="L536" s="4"/>
      <c r="M536" s="4"/>
      <c r="N536" s="3"/>
      <c r="O536" s="3"/>
      <c r="P536" s="5"/>
      <c r="Q536" s="25" t="str">
        <f t="shared" si="8"/>
        <v>N/A</v>
      </c>
      <c r="R536" s="4"/>
      <c r="S536" s="4"/>
      <c r="T536" s="4"/>
      <c r="U536" s="4"/>
      <c r="V536" s="4"/>
      <c r="W536" s="4"/>
      <c r="X536" s="2"/>
      <c r="Y536" s="4"/>
      <c r="Z536" s="4"/>
    </row>
    <row r="537" spans="1:26" s="6" customFormat="1" x14ac:dyDescent="0.45">
      <c r="A537" s="7"/>
      <c r="B537" s="4"/>
      <c r="C537" s="4"/>
      <c r="D537" s="4"/>
      <c r="E537" s="4"/>
      <c r="F537" s="4"/>
      <c r="G537" s="4"/>
      <c r="H537" s="4"/>
      <c r="I537" s="4"/>
      <c r="J537" s="4"/>
      <c r="K537" s="4"/>
      <c r="L537" s="4"/>
      <c r="M537" s="4"/>
      <c r="N537" s="3"/>
      <c r="O537" s="3"/>
      <c r="P537" s="5"/>
      <c r="Q537" s="25" t="str">
        <f t="shared" si="8"/>
        <v>N/A</v>
      </c>
      <c r="R537" s="4"/>
      <c r="S537" s="4"/>
      <c r="T537" s="4"/>
      <c r="U537" s="4"/>
      <c r="V537" s="4"/>
      <c r="W537" s="4"/>
      <c r="X537" s="2"/>
      <c r="Y537" s="4"/>
      <c r="Z537" s="4"/>
    </row>
    <row r="538" spans="1:26" s="6" customFormat="1" x14ac:dyDescent="0.45">
      <c r="A538" s="7"/>
      <c r="B538" s="4"/>
      <c r="C538" s="4"/>
      <c r="D538" s="4"/>
      <c r="E538" s="4"/>
      <c r="F538" s="4"/>
      <c r="G538" s="4"/>
      <c r="H538" s="4"/>
      <c r="I538" s="4"/>
      <c r="J538" s="4"/>
      <c r="K538" s="4"/>
      <c r="L538" s="4"/>
      <c r="M538" s="4"/>
      <c r="N538" s="3"/>
      <c r="O538" s="3"/>
      <c r="P538" s="5"/>
      <c r="Q538" s="25" t="str">
        <f t="shared" si="8"/>
        <v>N/A</v>
      </c>
      <c r="R538" s="4"/>
      <c r="S538" s="4"/>
      <c r="T538" s="4"/>
      <c r="U538" s="4"/>
      <c r="V538" s="4"/>
      <c r="W538" s="4"/>
      <c r="X538" s="2"/>
      <c r="Y538" s="4"/>
      <c r="Z538" s="4"/>
    </row>
    <row r="539" spans="1:26" s="6" customFormat="1" x14ac:dyDescent="0.45">
      <c r="A539" s="7"/>
      <c r="B539" s="4"/>
      <c r="C539" s="4"/>
      <c r="D539" s="4"/>
      <c r="E539" s="4"/>
      <c r="F539" s="4"/>
      <c r="G539" s="4"/>
      <c r="H539" s="4"/>
      <c r="I539" s="4"/>
      <c r="J539" s="4"/>
      <c r="K539" s="4"/>
      <c r="L539" s="4"/>
      <c r="M539" s="4"/>
      <c r="N539" s="3"/>
      <c r="O539" s="3"/>
      <c r="P539" s="5"/>
      <c r="Q539" s="25" t="str">
        <f t="shared" si="8"/>
        <v>N/A</v>
      </c>
      <c r="R539" s="4"/>
      <c r="S539" s="4"/>
      <c r="T539" s="4"/>
      <c r="U539" s="4"/>
      <c r="V539" s="4"/>
      <c r="W539" s="4"/>
      <c r="X539" s="2"/>
      <c r="Y539" s="4"/>
      <c r="Z539" s="4"/>
    </row>
    <row r="540" spans="1:26" s="6" customFormat="1" x14ac:dyDescent="0.45">
      <c r="A540" s="7"/>
      <c r="B540" s="4"/>
      <c r="C540" s="4"/>
      <c r="D540" s="4"/>
      <c r="E540" s="4"/>
      <c r="F540" s="4"/>
      <c r="G540" s="4"/>
      <c r="H540" s="4"/>
      <c r="I540" s="4"/>
      <c r="J540" s="4"/>
      <c r="K540" s="4"/>
      <c r="L540" s="4"/>
      <c r="M540" s="4"/>
      <c r="N540" s="3"/>
      <c r="O540" s="3"/>
      <c r="P540" s="5"/>
      <c r="Q540" s="25" t="str">
        <f t="shared" si="8"/>
        <v>N/A</v>
      </c>
      <c r="R540" s="4"/>
      <c r="S540" s="4"/>
      <c r="T540" s="4"/>
      <c r="U540" s="4"/>
      <c r="V540" s="4"/>
      <c r="W540" s="4"/>
      <c r="X540" s="2"/>
      <c r="Y540" s="4"/>
      <c r="Z540" s="4"/>
    </row>
    <row r="541" spans="1:26" s="6" customFormat="1" x14ac:dyDescent="0.45">
      <c r="A541" s="7"/>
      <c r="B541" s="4"/>
      <c r="C541" s="4"/>
      <c r="D541" s="4"/>
      <c r="E541" s="4"/>
      <c r="F541" s="4"/>
      <c r="G541" s="4"/>
      <c r="H541" s="4"/>
      <c r="I541" s="4"/>
      <c r="J541" s="4"/>
      <c r="K541" s="4"/>
      <c r="L541" s="4"/>
      <c r="M541" s="4"/>
      <c r="N541" s="3"/>
      <c r="O541" s="3"/>
      <c r="P541" s="5"/>
      <c r="Q541" s="25" t="str">
        <f t="shared" si="8"/>
        <v>N/A</v>
      </c>
      <c r="R541" s="4"/>
      <c r="S541" s="4"/>
      <c r="T541" s="4"/>
      <c r="U541" s="4"/>
      <c r="V541" s="4"/>
      <c r="W541" s="4"/>
      <c r="X541" s="2"/>
      <c r="Y541" s="4"/>
      <c r="Z541" s="4"/>
    </row>
    <row r="542" spans="1:26" s="6" customFormat="1" x14ac:dyDescent="0.45">
      <c r="A542" s="7"/>
      <c r="B542" s="4"/>
      <c r="C542" s="4"/>
      <c r="D542" s="4"/>
      <c r="E542" s="4"/>
      <c r="F542" s="4"/>
      <c r="G542" s="4"/>
      <c r="H542" s="4"/>
      <c r="I542" s="4"/>
      <c r="J542" s="4"/>
      <c r="K542" s="4"/>
      <c r="L542" s="4"/>
      <c r="M542" s="4"/>
      <c r="N542" s="3"/>
      <c r="O542" s="3"/>
      <c r="P542" s="5"/>
      <c r="Q542" s="25" t="str">
        <f t="shared" si="8"/>
        <v>N/A</v>
      </c>
      <c r="R542" s="4"/>
      <c r="S542" s="4"/>
      <c r="T542" s="4"/>
      <c r="U542" s="4"/>
      <c r="V542" s="4"/>
      <c r="W542" s="4"/>
      <c r="X542" s="2"/>
      <c r="Y542" s="4"/>
      <c r="Z542" s="4"/>
    </row>
    <row r="543" spans="1:26" s="6" customFormat="1" x14ac:dyDescent="0.45">
      <c r="A543" s="7"/>
      <c r="B543" s="4"/>
      <c r="C543" s="4"/>
      <c r="D543" s="4"/>
      <c r="E543" s="4"/>
      <c r="F543" s="4"/>
      <c r="G543" s="4"/>
      <c r="H543" s="4"/>
      <c r="I543" s="4"/>
      <c r="J543" s="4"/>
      <c r="K543" s="4"/>
      <c r="L543" s="4"/>
      <c r="M543" s="4"/>
      <c r="N543" s="3"/>
      <c r="O543" s="3"/>
      <c r="P543" s="5"/>
      <c r="Q543" s="25" t="str">
        <f t="shared" si="8"/>
        <v>N/A</v>
      </c>
      <c r="R543" s="4"/>
      <c r="S543" s="4"/>
      <c r="T543" s="4"/>
      <c r="U543" s="4"/>
      <c r="V543" s="4"/>
      <c r="W543" s="4"/>
      <c r="X543" s="2"/>
      <c r="Y543" s="4"/>
      <c r="Z543" s="4"/>
    </row>
    <row r="544" spans="1:26" s="6" customFormat="1" x14ac:dyDescent="0.45">
      <c r="A544" s="7"/>
      <c r="B544" s="4"/>
      <c r="C544" s="4"/>
      <c r="D544" s="4"/>
      <c r="E544" s="4"/>
      <c r="F544" s="4"/>
      <c r="G544" s="4"/>
      <c r="H544" s="4"/>
      <c r="I544" s="4"/>
      <c r="J544" s="4"/>
      <c r="K544" s="4"/>
      <c r="L544" s="4"/>
      <c r="M544" s="4"/>
      <c r="N544" s="3"/>
      <c r="O544" s="3"/>
      <c r="P544" s="5"/>
      <c r="Q544" s="25" t="str">
        <f t="shared" si="8"/>
        <v>N/A</v>
      </c>
      <c r="R544" s="4"/>
      <c r="S544" s="4"/>
      <c r="T544" s="4"/>
      <c r="U544" s="4"/>
      <c r="V544" s="4"/>
      <c r="W544" s="4"/>
      <c r="X544" s="2"/>
      <c r="Y544" s="4"/>
      <c r="Z544" s="4"/>
    </row>
    <row r="545" spans="1:26" s="6" customFormat="1" x14ac:dyDescent="0.45">
      <c r="A545" s="7"/>
      <c r="B545" s="4"/>
      <c r="C545" s="4"/>
      <c r="D545" s="4"/>
      <c r="E545" s="4"/>
      <c r="F545" s="4"/>
      <c r="G545" s="4"/>
      <c r="H545" s="4"/>
      <c r="I545" s="4"/>
      <c r="J545" s="4"/>
      <c r="K545" s="4"/>
      <c r="L545" s="4"/>
      <c r="M545" s="4"/>
      <c r="N545" s="3"/>
      <c r="O545" s="3"/>
      <c r="P545" s="5"/>
      <c r="Q545" s="25" t="str">
        <f t="shared" si="8"/>
        <v>N/A</v>
      </c>
      <c r="R545" s="4"/>
      <c r="S545" s="4"/>
      <c r="T545" s="4"/>
      <c r="U545" s="4"/>
      <c r="V545" s="4"/>
      <c r="W545" s="4"/>
      <c r="X545" s="2"/>
      <c r="Y545" s="4"/>
      <c r="Z545" s="4"/>
    </row>
    <row r="546" spans="1:26" s="6" customFormat="1" x14ac:dyDescent="0.45">
      <c r="A546" s="7"/>
      <c r="B546" s="4"/>
      <c r="C546" s="4"/>
      <c r="D546" s="4"/>
      <c r="E546" s="4"/>
      <c r="F546" s="4"/>
      <c r="G546" s="4"/>
      <c r="H546" s="4"/>
      <c r="I546" s="4"/>
      <c r="J546" s="4"/>
      <c r="K546" s="4"/>
      <c r="L546" s="4"/>
      <c r="M546" s="4"/>
      <c r="N546" s="3"/>
      <c r="O546" s="3"/>
      <c r="P546" s="5"/>
      <c r="Q546" s="25" t="str">
        <f t="shared" si="8"/>
        <v>N/A</v>
      </c>
      <c r="R546" s="4"/>
      <c r="S546" s="4"/>
      <c r="T546" s="4"/>
      <c r="U546" s="4"/>
      <c r="V546" s="4"/>
      <c r="W546" s="4"/>
      <c r="X546" s="2"/>
      <c r="Y546" s="4"/>
      <c r="Z546" s="4"/>
    </row>
    <row r="547" spans="1:26" s="6" customFormat="1" x14ac:dyDescent="0.45">
      <c r="A547" s="7"/>
      <c r="B547" s="4"/>
      <c r="C547" s="4"/>
      <c r="D547" s="4"/>
      <c r="E547" s="4"/>
      <c r="F547" s="4"/>
      <c r="G547" s="4"/>
      <c r="H547" s="4"/>
      <c r="I547" s="4"/>
      <c r="J547" s="4"/>
      <c r="K547" s="4"/>
      <c r="L547" s="4"/>
      <c r="M547" s="4"/>
      <c r="N547" s="3"/>
      <c r="O547" s="3"/>
      <c r="P547" s="5"/>
      <c r="Q547" s="25" t="str">
        <f t="shared" si="8"/>
        <v>N/A</v>
      </c>
      <c r="R547" s="4"/>
      <c r="S547" s="4"/>
      <c r="T547" s="4"/>
      <c r="U547" s="4"/>
      <c r="V547" s="4"/>
      <c r="W547" s="4"/>
      <c r="X547" s="2"/>
      <c r="Y547" s="4"/>
      <c r="Z547" s="4"/>
    </row>
    <row r="548" spans="1:26" s="6" customFormat="1" x14ac:dyDescent="0.45">
      <c r="A548" s="7"/>
      <c r="B548" s="4"/>
      <c r="C548" s="4"/>
      <c r="D548" s="4"/>
      <c r="E548" s="4"/>
      <c r="F548" s="4"/>
      <c r="G548" s="4"/>
      <c r="H548" s="4"/>
      <c r="I548" s="4"/>
      <c r="J548" s="4"/>
      <c r="K548" s="4"/>
      <c r="L548" s="4"/>
      <c r="M548" s="4"/>
      <c r="N548" s="3"/>
      <c r="O548" s="3"/>
      <c r="P548" s="5"/>
      <c r="Q548" s="25" t="str">
        <f t="shared" si="8"/>
        <v>N/A</v>
      </c>
      <c r="R548" s="4"/>
      <c r="S548" s="4"/>
      <c r="T548" s="4"/>
      <c r="U548" s="4"/>
      <c r="V548" s="4"/>
      <c r="W548" s="4"/>
      <c r="X548" s="2"/>
      <c r="Y548" s="4"/>
      <c r="Z548" s="4"/>
    </row>
    <row r="549" spans="1:26" s="6" customFormat="1" x14ac:dyDescent="0.45">
      <c r="A549" s="7"/>
      <c r="B549" s="4"/>
      <c r="C549" s="4"/>
      <c r="D549" s="4"/>
      <c r="E549" s="4"/>
      <c r="F549" s="4"/>
      <c r="G549" s="4"/>
      <c r="H549" s="4"/>
      <c r="I549" s="4"/>
      <c r="J549" s="4"/>
      <c r="K549" s="4"/>
      <c r="L549" s="4"/>
      <c r="M549" s="4"/>
      <c r="N549" s="3"/>
      <c r="O549" s="3"/>
      <c r="P549" s="5"/>
      <c r="Q549" s="25" t="str">
        <f t="shared" si="8"/>
        <v>N/A</v>
      </c>
      <c r="R549" s="4"/>
      <c r="S549" s="4"/>
      <c r="T549" s="4"/>
      <c r="U549" s="4"/>
      <c r="V549" s="4"/>
      <c r="W549" s="4"/>
      <c r="X549" s="2"/>
      <c r="Y549" s="4"/>
      <c r="Z549" s="4"/>
    </row>
    <row r="550" spans="1:26" s="6" customFormat="1" x14ac:dyDescent="0.45">
      <c r="A550" s="7"/>
      <c r="B550" s="4"/>
      <c r="C550" s="4"/>
      <c r="D550" s="4"/>
      <c r="E550" s="4"/>
      <c r="F550" s="4"/>
      <c r="G550" s="4"/>
      <c r="H550" s="4"/>
      <c r="I550" s="4"/>
      <c r="J550" s="4"/>
      <c r="K550" s="4"/>
      <c r="L550" s="4"/>
      <c r="M550" s="4"/>
      <c r="N550" s="3"/>
      <c r="O550" s="3"/>
      <c r="P550" s="5"/>
      <c r="Q550" s="25" t="str">
        <f t="shared" si="8"/>
        <v>N/A</v>
      </c>
      <c r="R550" s="4"/>
      <c r="S550" s="4"/>
      <c r="T550" s="4"/>
      <c r="U550" s="4"/>
      <c r="V550" s="4"/>
      <c r="W550" s="4"/>
      <c r="X550" s="2"/>
      <c r="Y550" s="4"/>
      <c r="Z550" s="4"/>
    </row>
    <row r="551" spans="1:26" s="6" customFormat="1" x14ac:dyDescent="0.45">
      <c r="A551" s="7"/>
      <c r="B551" s="4"/>
      <c r="C551" s="4"/>
      <c r="D551" s="4"/>
      <c r="E551" s="4"/>
      <c r="F551" s="4"/>
      <c r="G551" s="4"/>
      <c r="H551" s="4"/>
      <c r="I551" s="4"/>
      <c r="J551" s="4"/>
      <c r="K551" s="4"/>
      <c r="L551" s="4"/>
      <c r="M551" s="4"/>
      <c r="N551" s="3"/>
      <c r="O551" s="3"/>
      <c r="P551" s="5"/>
      <c r="Q551" s="25" t="str">
        <f t="shared" si="8"/>
        <v>N/A</v>
      </c>
      <c r="R551" s="4"/>
      <c r="S551" s="4"/>
      <c r="T551" s="4"/>
      <c r="U551" s="4"/>
      <c r="V551" s="4"/>
      <c r="W551" s="4"/>
      <c r="X551" s="2"/>
      <c r="Y551" s="4"/>
      <c r="Z551" s="4"/>
    </row>
    <row r="552" spans="1:26" s="6" customFormat="1" x14ac:dyDescent="0.45">
      <c r="A552" s="7"/>
      <c r="B552" s="4"/>
      <c r="C552" s="4"/>
      <c r="D552" s="4"/>
      <c r="E552" s="4"/>
      <c r="F552" s="4"/>
      <c r="G552" s="4"/>
      <c r="H552" s="4"/>
      <c r="I552" s="4"/>
      <c r="J552" s="4"/>
      <c r="K552" s="4"/>
      <c r="L552" s="4"/>
      <c r="M552" s="4"/>
      <c r="N552" s="3"/>
      <c r="O552" s="3"/>
      <c r="P552" s="5"/>
      <c r="Q552" s="25" t="str">
        <f t="shared" si="8"/>
        <v>N/A</v>
      </c>
      <c r="R552" s="4"/>
      <c r="S552" s="4"/>
      <c r="T552" s="4"/>
      <c r="U552" s="4"/>
      <c r="V552" s="4"/>
      <c r="W552" s="4"/>
      <c r="X552" s="2"/>
      <c r="Y552" s="4"/>
      <c r="Z552" s="4"/>
    </row>
    <row r="553" spans="1:26" s="6" customFormat="1" x14ac:dyDescent="0.45">
      <c r="A553" s="7"/>
      <c r="B553" s="4"/>
      <c r="C553" s="4"/>
      <c r="D553" s="4"/>
      <c r="E553" s="4"/>
      <c r="F553" s="4"/>
      <c r="G553" s="4"/>
      <c r="H553" s="4"/>
      <c r="I553" s="4"/>
      <c r="J553" s="4"/>
      <c r="K553" s="4"/>
      <c r="L553" s="4"/>
      <c r="M553" s="4"/>
      <c r="N553" s="3"/>
      <c r="O553" s="3"/>
      <c r="P553" s="5"/>
      <c r="Q553" s="25" t="str">
        <f t="shared" si="8"/>
        <v>N/A</v>
      </c>
      <c r="R553" s="4"/>
      <c r="S553" s="4"/>
      <c r="T553" s="4"/>
      <c r="U553" s="4"/>
      <c r="V553" s="4"/>
      <c r="W553" s="4"/>
      <c r="X553" s="2"/>
      <c r="Y553" s="4"/>
      <c r="Z553" s="4"/>
    </row>
    <row r="554" spans="1:26" s="6" customFormat="1" x14ac:dyDescent="0.45">
      <c r="A554" s="7"/>
      <c r="B554" s="4"/>
      <c r="C554" s="4"/>
      <c r="D554" s="4"/>
      <c r="E554" s="4"/>
      <c r="F554" s="4"/>
      <c r="G554" s="4"/>
      <c r="H554" s="4"/>
      <c r="I554" s="4"/>
      <c r="J554" s="4"/>
      <c r="K554" s="4"/>
      <c r="L554" s="4"/>
      <c r="M554" s="4"/>
      <c r="N554" s="3"/>
      <c r="O554" s="3"/>
      <c r="P554" s="5"/>
      <c r="Q554" s="25" t="str">
        <f t="shared" si="8"/>
        <v>N/A</v>
      </c>
      <c r="R554" s="4"/>
      <c r="S554" s="4"/>
      <c r="T554" s="4"/>
      <c r="U554" s="4"/>
      <c r="V554" s="4"/>
      <c r="W554" s="4"/>
      <c r="X554" s="2"/>
      <c r="Y554" s="4"/>
      <c r="Z554" s="4"/>
    </row>
    <row r="555" spans="1:26" s="6" customFormat="1" x14ac:dyDescent="0.45">
      <c r="A555" s="7"/>
      <c r="B555" s="4"/>
      <c r="C555" s="4"/>
      <c r="D555" s="4"/>
      <c r="E555" s="4"/>
      <c r="F555" s="4"/>
      <c r="G555" s="4"/>
      <c r="H555" s="4"/>
      <c r="I555" s="4"/>
      <c r="J555" s="4"/>
      <c r="K555" s="4"/>
      <c r="L555" s="4"/>
      <c r="M555" s="4"/>
      <c r="N555" s="3"/>
      <c r="O555" s="3"/>
      <c r="P555" s="5"/>
      <c r="Q555" s="25" t="str">
        <f t="shared" si="8"/>
        <v>N/A</v>
      </c>
      <c r="R555" s="4"/>
      <c r="S555" s="4"/>
      <c r="T555" s="4"/>
      <c r="U555" s="4"/>
      <c r="V555" s="4"/>
      <c r="W555" s="4"/>
      <c r="X555" s="2"/>
      <c r="Y555" s="4"/>
      <c r="Z555" s="4"/>
    </row>
    <row r="556" spans="1:26" s="6" customFormat="1" x14ac:dyDescent="0.45">
      <c r="A556" s="7"/>
      <c r="B556" s="4"/>
      <c r="C556" s="4"/>
      <c r="D556" s="4"/>
      <c r="E556" s="4"/>
      <c r="F556" s="4"/>
      <c r="G556" s="4"/>
      <c r="H556" s="4"/>
      <c r="I556" s="4"/>
      <c r="J556" s="4"/>
      <c r="K556" s="4"/>
      <c r="L556" s="4"/>
      <c r="M556" s="4"/>
      <c r="N556" s="3"/>
      <c r="O556" s="3"/>
      <c r="P556" s="5"/>
      <c r="Q556" s="25" t="str">
        <f t="shared" si="8"/>
        <v>N/A</v>
      </c>
      <c r="R556" s="4"/>
      <c r="S556" s="4"/>
      <c r="T556" s="4"/>
      <c r="U556" s="4"/>
      <c r="V556" s="4"/>
      <c r="W556" s="4"/>
      <c r="X556" s="2"/>
      <c r="Y556" s="4"/>
      <c r="Z556" s="4"/>
    </row>
    <row r="557" spans="1:26" s="6" customFormat="1" x14ac:dyDescent="0.45">
      <c r="A557" s="7"/>
      <c r="B557" s="4"/>
      <c r="C557" s="4"/>
      <c r="D557" s="4"/>
      <c r="E557" s="4"/>
      <c r="F557" s="4"/>
      <c r="G557" s="4"/>
      <c r="H557" s="4"/>
      <c r="I557" s="4"/>
      <c r="J557" s="4"/>
      <c r="K557" s="4"/>
      <c r="L557" s="4"/>
      <c r="M557" s="4"/>
      <c r="N557" s="3"/>
      <c r="O557" s="3"/>
      <c r="P557" s="5"/>
      <c r="Q557" s="25" t="str">
        <f t="shared" si="8"/>
        <v>N/A</v>
      </c>
      <c r="R557" s="4"/>
      <c r="S557" s="4"/>
      <c r="T557" s="4"/>
      <c r="U557" s="4"/>
      <c r="V557" s="4"/>
      <c r="W557" s="4"/>
      <c r="X557" s="2"/>
      <c r="Y557" s="4"/>
      <c r="Z557" s="4"/>
    </row>
    <row r="558" spans="1:26" s="6" customFormat="1" x14ac:dyDescent="0.45">
      <c r="A558" s="7"/>
      <c r="B558" s="4"/>
      <c r="C558" s="4"/>
      <c r="D558" s="4"/>
      <c r="E558" s="4"/>
      <c r="F558" s="4"/>
      <c r="G558" s="4"/>
      <c r="H558" s="4"/>
      <c r="I558" s="4"/>
      <c r="J558" s="4"/>
      <c r="K558" s="4"/>
      <c r="L558" s="4"/>
      <c r="M558" s="4"/>
      <c r="N558" s="3"/>
      <c r="O558" s="3"/>
      <c r="P558" s="5"/>
      <c r="Q558" s="25" t="str">
        <f t="shared" si="8"/>
        <v>N/A</v>
      </c>
      <c r="R558" s="4"/>
      <c r="S558" s="4"/>
      <c r="T558" s="4"/>
      <c r="U558" s="4"/>
      <c r="V558" s="4"/>
      <c r="W558" s="4"/>
      <c r="X558" s="2"/>
      <c r="Y558" s="4"/>
      <c r="Z558" s="4"/>
    </row>
    <row r="559" spans="1:26" s="6" customFormat="1" x14ac:dyDescent="0.45">
      <c r="A559" s="7"/>
      <c r="B559" s="4"/>
      <c r="C559" s="4"/>
      <c r="D559" s="4"/>
      <c r="E559" s="4"/>
      <c r="F559" s="4"/>
      <c r="G559" s="4"/>
      <c r="H559" s="4"/>
      <c r="I559" s="4"/>
      <c r="J559" s="4"/>
      <c r="K559" s="4"/>
      <c r="L559" s="4"/>
      <c r="M559" s="4"/>
      <c r="N559" s="3"/>
      <c r="O559" s="3"/>
      <c r="P559" s="5"/>
      <c r="Q559" s="25" t="str">
        <f t="shared" si="8"/>
        <v>N/A</v>
      </c>
      <c r="R559" s="4"/>
      <c r="S559" s="4"/>
      <c r="T559" s="4"/>
      <c r="U559" s="4"/>
      <c r="V559" s="4"/>
      <c r="W559" s="4"/>
      <c r="X559" s="2"/>
      <c r="Y559" s="4"/>
      <c r="Z559" s="4"/>
    </row>
    <row r="560" spans="1:26" s="6" customFormat="1" x14ac:dyDescent="0.45">
      <c r="A560" s="7"/>
      <c r="B560" s="4"/>
      <c r="C560" s="4"/>
      <c r="D560" s="4"/>
      <c r="E560" s="4"/>
      <c r="F560" s="4"/>
      <c r="G560" s="4"/>
      <c r="H560" s="4"/>
      <c r="I560" s="4"/>
      <c r="J560" s="4"/>
      <c r="K560" s="4"/>
      <c r="L560" s="4"/>
      <c r="M560" s="4"/>
      <c r="N560" s="3"/>
      <c r="O560" s="3"/>
      <c r="P560" s="5"/>
      <c r="Q560" s="25" t="str">
        <f t="shared" si="8"/>
        <v>N/A</v>
      </c>
      <c r="R560" s="4"/>
      <c r="S560" s="4"/>
      <c r="T560" s="4"/>
      <c r="U560" s="4"/>
      <c r="V560" s="4"/>
      <c r="W560" s="4"/>
      <c r="X560" s="2"/>
      <c r="Y560" s="4"/>
      <c r="Z560" s="4"/>
    </row>
    <row r="561" spans="1:26" s="6" customFormat="1" x14ac:dyDescent="0.45">
      <c r="A561" s="7"/>
      <c r="B561" s="4"/>
      <c r="C561" s="4"/>
      <c r="D561" s="4"/>
      <c r="E561" s="4"/>
      <c r="F561" s="4"/>
      <c r="G561" s="4"/>
      <c r="H561" s="4"/>
      <c r="I561" s="4"/>
      <c r="J561" s="4"/>
      <c r="K561" s="4"/>
      <c r="L561" s="4"/>
      <c r="M561" s="4"/>
      <c r="N561" s="3"/>
      <c r="O561" s="3"/>
      <c r="P561" s="5"/>
      <c r="Q561" s="25" t="str">
        <f t="shared" si="8"/>
        <v>N/A</v>
      </c>
      <c r="R561" s="4"/>
      <c r="S561" s="4"/>
      <c r="T561" s="4"/>
      <c r="U561" s="4"/>
      <c r="V561" s="4"/>
      <c r="W561" s="4"/>
      <c r="X561" s="2"/>
      <c r="Y561" s="4"/>
      <c r="Z561" s="4"/>
    </row>
    <row r="562" spans="1:26" s="6" customFormat="1" x14ac:dyDescent="0.45">
      <c r="A562" s="7"/>
      <c r="B562" s="4"/>
      <c r="C562" s="4"/>
      <c r="D562" s="4"/>
      <c r="E562" s="4"/>
      <c r="F562" s="4"/>
      <c r="G562" s="4"/>
      <c r="H562" s="4"/>
      <c r="I562" s="4"/>
      <c r="J562" s="4"/>
      <c r="K562" s="4"/>
      <c r="L562" s="4"/>
      <c r="M562" s="4"/>
      <c r="N562" s="3"/>
      <c r="O562" s="3"/>
      <c r="P562" s="5"/>
      <c r="Q562" s="25" t="str">
        <f t="shared" si="8"/>
        <v>N/A</v>
      </c>
      <c r="R562" s="4"/>
      <c r="S562" s="4"/>
      <c r="T562" s="4"/>
      <c r="U562" s="4"/>
      <c r="V562" s="4"/>
      <c r="W562" s="4"/>
      <c r="X562" s="2"/>
      <c r="Y562" s="4"/>
      <c r="Z562" s="4"/>
    </row>
    <row r="563" spans="1:26" s="6" customFormat="1" x14ac:dyDescent="0.45">
      <c r="A563" s="7"/>
      <c r="B563" s="4"/>
      <c r="C563" s="4"/>
      <c r="D563" s="4"/>
      <c r="E563" s="4"/>
      <c r="F563" s="4"/>
      <c r="G563" s="4"/>
      <c r="H563" s="4"/>
      <c r="I563" s="4"/>
      <c r="J563" s="4"/>
      <c r="K563" s="4"/>
      <c r="L563" s="4"/>
      <c r="M563" s="4"/>
      <c r="N563" s="3"/>
      <c r="O563" s="3"/>
      <c r="P563" s="5"/>
      <c r="Q563" s="25" t="str">
        <f t="shared" si="8"/>
        <v>N/A</v>
      </c>
      <c r="R563" s="4"/>
      <c r="S563" s="4"/>
      <c r="T563" s="4"/>
      <c r="U563" s="4"/>
      <c r="V563" s="4"/>
      <c r="W563" s="4"/>
      <c r="X563" s="2"/>
      <c r="Y563" s="4"/>
      <c r="Z563" s="4"/>
    </row>
    <row r="564" spans="1:26" s="6" customFormat="1" x14ac:dyDescent="0.45">
      <c r="A564" s="7"/>
      <c r="B564" s="4"/>
      <c r="C564" s="4"/>
      <c r="D564" s="4"/>
      <c r="E564" s="4"/>
      <c r="F564" s="4"/>
      <c r="G564" s="4"/>
      <c r="H564" s="4"/>
      <c r="I564" s="4"/>
      <c r="J564" s="4"/>
      <c r="K564" s="4"/>
      <c r="L564" s="4"/>
      <c r="M564" s="4"/>
      <c r="N564" s="3"/>
      <c r="O564" s="3"/>
      <c r="P564" s="5"/>
      <c r="Q564" s="25" t="str">
        <f t="shared" si="8"/>
        <v>N/A</v>
      </c>
      <c r="R564" s="4"/>
      <c r="S564" s="4"/>
      <c r="T564" s="4"/>
      <c r="U564" s="4"/>
      <c r="V564" s="4"/>
      <c r="W564" s="4"/>
      <c r="X564" s="2"/>
      <c r="Y564" s="4"/>
      <c r="Z564" s="4"/>
    </row>
    <row r="565" spans="1:26" s="6" customFormat="1" x14ac:dyDescent="0.45">
      <c r="A565" s="7"/>
      <c r="B565" s="4"/>
      <c r="C565" s="4"/>
      <c r="D565" s="4"/>
      <c r="E565" s="4"/>
      <c r="F565" s="4"/>
      <c r="G565" s="4"/>
      <c r="H565" s="4"/>
      <c r="I565" s="4"/>
      <c r="J565" s="4"/>
      <c r="K565" s="4"/>
      <c r="L565" s="4"/>
      <c r="M565" s="4"/>
      <c r="N565" s="3"/>
      <c r="O565" s="3"/>
      <c r="P565" s="5"/>
      <c r="Q565" s="25" t="str">
        <f t="shared" si="8"/>
        <v>N/A</v>
      </c>
      <c r="R565" s="4"/>
      <c r="S565" s="4"/>
      <c r="T565" s="4"/>
      <c r="U565" s="4"/>
      <c r="V565" s="4"/>
      <c r="W565" s="4"/>
      <c r="X565" s="2"/>
      <c r="Y565" s="4"/>
      <c r="Z565" s="4"/>
    </row>
    <row r="566" spans="1:26" s="6" customFormat="1" x14ac:dyDescent="0.45">
      <c r="A566" s="7"/>
      <c r="B566" s="4"/>
      <c r="C566" s="4"/>
      <c r="D566" s="4"/>
      <c r="E566" s="4"/>
      <c r="F566" s="4"/>
      <c r="G566" s="4"/>
      <c r="H566" s="4"/>
      <c r="I566" s="4"/>
      <c r="J566" s="4"/>
      <c r="K566" s="4"/>
      <c r="L566" s="4"/>
      <c r="M566" s="4"/>
      <c r="N566" s="3"/>
      <c r="O566" s="3"/>
      <c r="P566" s="5"/>
      <c r="Q566" s="25" t="str">
        <f t="shared" si="8"/>
        <v>N/A</v>
      </c>
      <c r="R566" s="4"/>
      <c r="S566" s="4"/>
      <c r="T566" s="4"/>
      <c r="U566" s="4"/>
      <c r="V566" s="4"/>
      <c r="W566" s="4"/>
      <c r="X566" s="2"/>
      <c r="Y566" s="4"/>
      <c r="Z566" s="4"/>
    </row>
    <row r="567" spans="1:26" s="6" customFormat="1" x14ac:dyDescent="0.45">
      <c r="A567" s="7"/>
      <c r="B567" s="4"/>
      <c r="C567" s="4"/>
      <c r="D567" s="4"/>
      <c r="E567" s="4"/>
      <c r="F567" s="4"/>
      <c r="G567" s="4"/>
      <c r="H567" s="4"/>
      <c r="I567" s="4"/>
      <c r="J567" s="4"/>
      <c r="K567" s="4"/>
      <c r="L567" s="4"/>
      <c r="M567" s="4"/>
      <c r="N567" s="3"/>
      <c r="O567" s="3"/>
      <c r="P567" s="5"/>
      <c r="Q567" s="25" t="str">
        <f t="shared" si="8"/>
        <v>N/A</v>
      </c>
      <c r="R567" s="4"/>
      <c r="S567" s="4"/>
      <c r="T567" s="4"/>
      <c r="U567" s="4"/>
      <c r="V567" s="4"/>
      <c r="W567" s="4"/>
      <c r="X567" s="2"/>
      <c r="Y567" s="4"/>
      <c r="Z567" s="4"/>
    </row>
    <row r="568" spans="1:26" s="6" customFormat="1" x14ac:dyDescent="0.45">
      <c r="A568" s="7"/>
      <c r="B568" s="4"/>
      <c r="C568" s="4"/>
      <c r="D568" s="4"/>
      <c r="E568" s="4"/>
      <c r="F568" s="4"/>
      <c r="G568" s="4"/>
      <c r="H568" s="4"/>
      <c r="I568" s="4"/>
      <c r="J568" s="4"/>
      <c r="K568" s="4"/>
      <c r="L568" s="4"/>
      <c r="M568" s="4"/>
      <c r="N568" s="3"/>
      <c r="O568" s="3"/>
      <c r="P568" s="5"/>
      <c r="Q568" s="25" t="str">
        <f t="shared" si="8"/>
        <v>N/A</v>
      </c>
      <c r="R568" s="4"/>
      <c r="S568" s="4"/>
      <c r="T568" s="4"/>
      <c r="U568" s="4"/>
      <c r="V568" s="4"/>
      <c r="W568" s="4"/>
      <c r="X568" s="2"/>
      <c r="Y568" s="4"/>
      <c r="Z568" s="4"/>
    </row>
    <row r="569" spans="1:26" s="6" customFormat="1" x14ac:dyDescent="0.45">
      <c r="A569" s="7"/>
      <c r="B569" s="4"/>
      <c r="C569" s="4"/>
      <c r="D569" s="4"/>
      <c r="E569" s="4"/>
      <c r="F569" s="4"/>
      <c r="G569" s="4"/>
      <c r="H569" s="4"/>
      <c r="I569" s="4"/>
      <c r="J569" s="4"/>
      <c r="K569" s="4"/>
      <c r="L569" s="4"/>
      <c r="M569" s="4"/>
      <c r="N569" s="3"/>
      <c r="O569" s="3"/>
      <c r="P569" s="5"/>
      <c r="Q569" s="25" t="str">
        <f t="shared" si="8"/>
        <v>N/A</v>
      </c>
      <c r="R569" s="4"/>
      <c r="S569" s="4"/>
      <c r="T569" s="4"/>
      <c r="U569" s="4"/>
      <c r="V569" s="4"/>
      <c r="W569" s="4"/>
      <c r="X569" s="2"/>
      <c r="Y569" s="4"/>
      <c r="Z569" s="4"/>
    </row>
    <row r="570" spans="1:26" s="6" customFormat="1" x14ac:dyDescent="0.45">
      <c r="A570" s="7"/>
      <c r="B570" s="4"/>
      <c r="C570" s="4"/>
      <c r="D570" s="4"/>
      <c r="E570" s="4"/>
      <c r="F570" s="4"/>
      <c r="G570" s="4"/>
      <c r="H570" s="4"/>
      <c r="I570" s="4"/>
      <c r="J570" s="4"/>
      <c r="K570" s="4"/>
      <c r="L570" s="4"/>
      <c r="M570" s="4"/>
      <c r="N570" s="3"/>
      <c r="O570" s="3"/>
      <c r="P570" s="5"/>
      <c r="Q570" s="25" t="str">
        <f t="shared" si="8"/>
        <v>N/A</v>
      </c>
      <c r="R570" s="4"/>
      <c r="S570" s="4"/>
      <c r="T570" s="4"/>
      <c r="U570" s="4"/>
      <c r="V570" s="4"/>
      <c r="W570" s="4"/>
      <c r="X570" s="2"/>
      <c r="Y570" s="4"/>
      <c r="Z570" s="4"/>
    </row>
    <row r="571" spans="1:26" s="6" customFormat="1" x14ac:dyDescent="0.45">
      <c r="A571" s="7"/>
      <c r="B571" s="4"/>
      <c r="C571" s="4"/>
      <c r="D571" s="4"/>
      <c r="E571" s="4"/>
      <c r="F571" s="4"/>
      <c r="G571" s="4"/>
      <c r="H571" s="4"/>
      <c r="I571" s="4"/>
      <c r="J571" s="4"/>
      <c r="K571" s="4"/>
      <c r="L571" s="4"/>
      <c r="M571" s="4"/>
      <c r="N571" s="3"/>
      <c r="O571" s="3"/>
      <c r="P571" s="5"/>
      <c r="Q571" s="25" t="str">
        <f t="shared" si="8"/>
        <v>N/A</v>
      </c>
      <c r="R571" s="4"/>
      <c r="S571" s="4"/>
      <c r="T571" s="4"/>
      <c r="U571" s="4"/>
      <c r="V571" s="4"/>
      <c r="W571" s="4"/>
      <c r="X571" s="2"/>
      <c r="Y571" s="4"/>
      <c r="Z571" s="4"/>
    </row>
    <row r="572" spans="1:26" s="6" customFormat="1" x14ac:dyDescent="0.45">
      <c r="A572" s="7"/>
      <c r="B572" s="4"/>
      <c r="C572" s="4"/>
      <c r="D572" s="4"/>
      <c r="E572" s="4"/>
      <c r="F572" s="4"/>
      <c r="G572" s="4"/>
      <c r="H572" s="4"/>
      <c r="I572" s="4"/>
      <c r="J572" s="4"/>
      <c r="K572" s="4"/>
      <c r="L572" s="4"/>
      <c r="M572" s="4"/>
      <c r="N572" s="3"/>
      <c r="O572" s="3"/>
      <c r="P572" s="5"/>
      <c r="Q572" s="25" t="str">
        <f t="shared" si="8"/>
        <v>N/A</v>
      </c>
      <c r="R572" s="4"/>
      <c r="S572" s="4"/>
      <c r="T572" s="4"/>
      <c r="U572" s="4"/>
      <c r="V572" s="4"/>
      <c r="W572" s="4"/>
      <c r="X572" s="2"/>
      <c r="Y572" s="4"/>
      <c r="Z572" s="4"/>
    </row>
    <row r="573" spans="1:26" s="6" customFormat="1" x14ac:dyDescent="0.45">
      <c r="A573" s="7"/>
      <c r="B573" s="4"/>
      <c r="C573" s="4"/>
      <c r="D573" s="4"/>
      <c r="E573" s="4"/>
      <c r="F573" s="4"/>
      <c r="G573" s="4"/>
      <c r="H573" s="4"/>
      <c r="I573" s="4"/>
      <c r="J573" s="4"/>
      <c r="K573" s="4"/>
      <c r="L573" s="4"/>
      <c r="M573" s="4"/>
      <c r="N573" s="3"/>
      <c r="O573" s="3"/>
      <c r="P573" s="5"/>
      <c r="Q573" s="25" t="str">
        <f t="shared" si="8"/>
        <v>N/A</v>
      </c>
      <c r="R573" s="4"/>
      <c r="S573" s="4"/>
      <c r="T573" s="4"/>
      <c r="U573" s="4"/>
      <c r="V573" s="4"/>
      <c r="W573" s="4"/>
      <c r="X573" s="2"/>
      <c r="Y573" s="4"/>
      <c r="Z573" s="4"/>
    </row>
    <row r="574" spans="1:26" s="6" customFormat="1" x14ac:dyDescent="0.45">
      <c r="A574" s="7"/>
      <c r="B574" s="4"/>
      <c r="C574" s="4"/>
      <c r="D574" s="4"/>
      <c r="E574" s="4"/>
      <c r="F574" s="4"/>
      <c r="G574" s="4"/>
      <c r="H574" s="4"/>
      <c r="I574" s="4"/>
      <c r="J574" s="4"/>
      <c r="K574" s="4"/>
      <c r="L574" s="4"/>
      <c r="M574" s="4"/>
      <c r="N574" s="3"/>
      <c r="O574" s="3"/>
      <c r="P574" s="5"/>
      <c r="Q574" s="25" t="str">
        <f t="shared" si="8"/>
        <v>N/A</v>
      </c>
      <c r="R574" s="4"/>
      <c r="S574" s="4"/>
      <c r="T574" s="4"/>
      <c r="U574" s="4"/>
      <c r="V574" s="4"/>
      <c r="W574" s="4"/>
      <c r="X574" s="2"/>
      <c r="Y574" s="4"/>
      <c r="Z574" s="4"/>
    </row>
    <row r="575" spans="1:26" s="6" customFormat="1" x14ac:dyDescent="0.45">
      <c r="A575" s="7"/>
      <c r="B575" s="4"/>
      <c r="C575" s="4"/>
      <c r="D575" s="4"/>
      <c r="E575" s="4"/>
      <c r="F575" s="4"/>
      <c r="G575" s="4"/>
      <c r="H575" s="4"/>
      <c r="I575" s="4"/>
      <c r="J575" s="4"/>
      <c r="K575" s="4"/>
      <c r="L575" s="4"/>
      <c r="M575" s="4"/>
      <c r="N575" s="3"/>
      <c r="O575" s="3"/>
      <c r="P575" s="5"/>
      <c r="Q575" s="25" t="str">
        <f t="shared" si="8"/>
        <v>N/A</v>
      </c>
      <c r="R575" s="4"/>
      <c r="S575" s="4"/>
      <c r="T575" s="4"/>
      <c r="U575" s="4"/>
      <c r="V575" s="4"/>
      <c r="W575" s="4"/>
      <c r="X575" s="2"/>
      <c r="Y575" s="4"/>
      <c r="Z575" s="4"/>
    </row>
    <row r="576" spans="1:26" s="6" customFormat="1" x14ac:dyDescent="0.45">
      <c r="A576" s="7"/>
      <c r="B576" s="4"/>
      <c r="C576" s="4"/>
      <c r="D576" s="4"/>
      <c r="E576" s="4"/>
      <c r="F576" s="4"/>
      <c r="G576" s="4"/>
      <c r="H576" s="4"/>
      <c r="I576" s="4"/>
      <c r="J576" s="4"/>
      <c r="K576" s="4"/>
      <c r="L576" s="4"/>
      <c r="M576" s="4"/>
      <c r="N576" s="3"/>
      <c r="O576" s="3"/>
      <c r="P576" s="5"/>
      <c r="Q576" s="25" t="str">
        <f t="shared" si="8"/>
        <v>N/A</v>
      </c>
      <c r="R576" s="4"/>
      <c r="S576" s="4"/>
      <c r="T576" s="4"/>
      <c r="U576" s="4"/>
      <c r="V576" s="4"/>
      <c r="W576" s="4"/>
      <c r="X576" s="2"/>
      <c r="Y576" s="4"/>
      <c r="Z576" s="4"/>
    </row>
    <row r="577" spans="1:26" s="6" customFormat="1" x14ac:dyDescent="0.45">
      <c r="A577" s="7"/>
      <c r="B577" s="4"/>
      <c r="C577" s="4"/>
      <c r="D577" s="4"/>
      <c r="E577" s="4"/>
      <c r="F577" s="4"/>
      <c r="G577" s="4"/>
      <c r="H577" s="4"/>
      <c r="I577" s="4"/>
      <c r="J577" s="4"/>
      <c r="K577" s="4"/>
      <c r="L577" s="4"/>
      <c r="M577" s="4"/>
      <c r="N577" s="3"/>
      <c r="O577" s="3"/>
      <c r="P577" s="5"/>
      <c r="Q577" s="25" t="str">
        <f t="shared" si="8"/>
        <v>N/A</v>
      </c>
      <c r="R577" s="4"/>
      <c r="S577" s="4"/>
      <c r="T577" s="4"/>
      <c r="U577" s="4"/>
      <c r="V577" s="4"/>
      <c r="W577" s="4"/>
      <c r="X577" s="2"/>
      <c r="Y577" s="4"/>
      <c r="Z577" s="4"/>
    </row>
    <row r="578" spans="1:26" s="6" customFormat="1" x14ac:dyDescent="0.45">
      <c r="A578" s="7"/>
      <c r="B578" s="4"/>
      <c r="C578" s="4"/>
      <c r="D578" s="4"/>
      <c r="E578" s="4"/>
      <c r="F578" s="4"/>
      <c r="G578" s="4"/>
      <c r="H578" s="4"/>
      <c r="I578" s="4"/>
      <c r="J578" s="4"/>
      <c r="K578" s="4"/>
      <c r="L578" s="4"/>
      <c r="M578" s="4"/>
      <c r="N578" s="3"/>
      <c r="O578" s="3"/>
      <c r="P578" s="5"/>
      <c r="Q578" s="25" t="str">
        <f t="shared" si="8"/>
        <v>N/A</v>
      </c>
      <c r="R578" s="4"/>
      <c r="S578" s="4"/>
      <c r="T578" s="4"/>
      <c r="U578" s="4"/>
      <c r="V578" s="4"/>
      <c r="W578" s="4"/>
      <c r="X578" s="2"/>
      <c r="Y578" s="4"/>
      <c r="Z578" s="4"/>
    </row>
    <row r="579" spans="1:26" s="6" customFormat="1" x14ac:dyDescent="0.45">
      <c r="A579" s="7"/>
      <c r="B579" s="4"/>
      <c r="C579" s="4"/>
      <c r="D579" s="4"/>
      <c r="E579" s="4"/>
      <c r="F579" s="4"/>
      <c r="G579" s="4"/>
      <c r="H579" s="4"/>
      <c r="I579" s="4"/>
      <c r="J579" s="4"/>
      <c r="K579" s="4"/>
      <c r="L579" s="4"/>
      <c r="M579" s="4"/>
      <c r="N579" s="3"/>
      <c r="O579" s="3"/>
      <c r="P579" s="5"/>
      <c r="Q579" s="25" t="str">
        <f t="shared" ref="Q579:Q642" si="9">IFERROR((((MID(N579,FIND("(",N579,1)+1,(FIND(")",N579,1)-FIND("(",N579,1)-2)))*0.25)+((MID(O579,FIND("(",O579,1)+1,(FIND(")",O579,1)-FIND("(",O579,1)-2)))*0.25)+((MID(P579,FIND("(",P579,1)+1,(FIND(")",P579,1)-FIND("(",P579,1)-2)))*0.25)+(0*0.15)+(0*0.1))/100,"N/A")</f>
        <v>N/A</v>
      </c>
      <c r="R579" s="4"/>
      <c r="S579" s="4"/>
      <c r="T579" s="4"/>
      <c r="U579" s="4"/>
      <c r="V579" s="4"/>
      <c r="W579" s="4"/>
      <c r="X579" s="2"/>
      <c r="Y579" s="4"/>
      <c r="Z579" s="4"/>
    </row>
    <row r="580" spans="1:26" s="6" customFormat="1" x14ac:dyDescent="0.45">
      <c r="A580" s="7"/>
      <c r="B580" s="4"/>
      <c r="C580" s="4"/>
      <c r="D580" s="4"/>
      <c r="E580" s="4"/>
      <c r="F580" s="4"/>
      <c r="G580" s="4"/>
      <c r="H580" s="4"/>
      <c r="I580" s="4"/>
      <c r="J580" s="4"/>
      <c r="K580" s="4"/>
      <c r="L580" s="4"/>
      <c r="M580" s="4"/>
      <c r="N580" s="3"/>
      <c r="O580" s="3"/>
      <c r="P580" s="5"/>
      <c r="Q580" s="25" t="str">
        <f t="shared" si="9"/>
        <v>N/A</v>
      </c>
      <c r="R580" s="4"/>
      <c r="S580" s="4"/>
      <c r="T580" s="4"/>
      <c r="U580" s="4"/>
      <c r="V580" s="4"/>
      <c r="W580" s="4"/>
      <c r="X580" s="2"/>
      <c r="Y580" s="4"/>
      <c r="Z580" s="4"/>
    </row>
    <row r="581" spans="1:26" s="6" customFormat="1" x14ac:dyDescent="0.45">
      <c r="A581" s="7"/>
      <c r="B581" s="4"/>
      <c r="C581" s="4"/>
      <c r="D581" s="4"/>
      <c r="E581" s="4"/>
      <c r="F581" s="4"/>
      <c r="G581" s="4"/>
      <c r="H581" s="4"/>
      <c r="I581" s="4"/>
      <c r="J581" s="4"/>
      <c r="K581" s="4"/>
      <c r="L581" s="4"/>
      <c r="M581" s="4"/>
      <c r="N581" s="3"/>
      <c r="O581" s="3"/>
      <c r="P581" s="5"/>
      <c r="Q581" s="25" t="str">
        <f t="shared" si="9"/>
        <v>N/A</v>
      </c>
      <c r="R581" s="4"/>
      <c r="S581" s="4"/>
      <c r="T581" s="4"/>
      <c r="U581" s="4"/>
      <c r="V581" s="4"/>
      <c r="W581" s="4"/>
      <c r="X581" s="2"/>
      <c r="Y581" s="4"/>
      <c r="Z581" s="4"/>
    </row>
    <row r="582" spans="1:26" s="6" customFormat="1" x14ac:dyDescent="0.45">
      <c r="A582" s="7"/>
      <c r="B582" s="4"/>
      <c r="C582" s="4"/>
      <c r="D582" s="4"/>
      <c r="E582" s="4"/>
      <c r="F582" s="4"/>
      <c r="G582" s="4"/>
      <c r="H582" s="4"/>
      <c r="I582" s="4"/>
      <c r="J582" s="4"/>
      <c r="K582" s="4"/>
      <c r="L582" s="4"/>
      <c r="M582" s="4"/>
      <c r="N582" s="3"/>
      <c r="O582" s="3"/>
      <c r="P582" s="5"/>
      <c r="Q582" s="25" t="str">
        <f t="shared" si="9"/>
        <v>N/A</v>
      </c>
      <c r="R582" s="4"/>
      <c r="S582" s="4"/>
      <c r="T582" s="4"/>
      <c r="U582" s="4"/>
      <c r="V582" s="4"/>
      <c r="W582" s="4"/>
      <c r="X582" s="2"/>
      <c r="Y582" s="4"/>
      <c r="Z582" s="4"/>
    </row>
    <row r="583" spans="1:26" s="6" customFormat="1" x14ac:dyDescent="0.45">
      <c r="A583" s="7"/>
      <c r="B583" s="4"/>
      <c r="C583" s="4"/>
      <c r="D583" s="4"/>
      <c r="E583" s="4"/>
      <c r="F583" s="4"/>
      <c r="G583" s="4"/>
      <c r="H583" s="4"/>
      <c r="I583" s="4"/>
      <c r="J583" s="4"/>
      <c r="K583" s="4"/>
      <c r="L583" s="4"/>
      <c r="M583" s="4"/>
      <c r="N583" s="3"/>
      <c r="O583" s="3"/>
      <c r="P583" s="5"/>
      <c r="Q583" s="25" t="str">
        <f t="shared" si="9"/>
        <v>N/A</v>
      </c>
      <c r="R583" s="4"/>
      <c r="S583" s="4"/>
      <c r="T583" s="4"/>
      <c r="U583" s="4"/>
      <c r="V583" s="4"/>
      <c r="W583" s="4"/>
      <c r="X583" s="2"/>
      <c r="Y583" s="4"/>
      <c r="Z583" s="4"/>
    </row>
    <row r="584" spans="1:26" s="6" customFormat="1" x14ac:dyDescent="0.45">
      <c r="A584" s="7"/>
      <c r="B584" s="4"/>
      <c r="C584" s="4"/>
      <c r="D584" s="4"/>
      <c r="E584" s="4"/>
      <c r="F584" s="4"/>
      <c r="G584" s="4"/>
      <c r="H584" s="4"/>
      <c r="I584" s="4"/>
      <c r="J584" s="4"/>
      <c r="K584" s="4"/>
      <c r="L584" s="4"/>
      <c r="M584" s="4"/>
      <c r="N584" s="3"/>
      <c r="O584" s="3"/>
      <c r="P584" s="5"/>
      <c r="Q584" s="25" t="str">
        <f t="shared" si="9"/>
        <v>N/A</v>
      </c>
      <c r="R584" s="4"/>
      <c r="S584" s="4"/>
      <c r="T584" s="4"/>
      <c r="U584" s="4"/>
      <c r="V584" s="4"/>
      <c r="W584" s="4"/>
      <c r="X584" s="2"/>
      <c r="Y584" s="4"/>
      <c r="Z584" s="4"/>
    </row>
    <row r="585" spans="1:26" s="6" customFormat="1" x14ac:dyDescent="0.45">
      <c r="A585" s="7"/>
      <c r="B585" s="4"/>
      <c r="C585" s="4"/>
      <c r="D585" s="4"/>
      <c r="E585" s="4"/>
      <c r="F585" s="4"/>
      <c r="G585" s="4"/>
      <c r="H585" s="4"/>
      <c r="I585" s="4"/>
      <c r="J585" s="4"/>
      <c r="K585" s="4"/>
      <c r="L585" s="4"/>
      <c r="M585" s="4"/>
      <c r="N585" s="3"/>
      <c r="O585" s="3"/>
      <c r="P585" s="5"/>
      <c r="Q585" s="25" t="str">
        <f t="shared" si="9"/>
        <v>N/A</v>
      </c>
      <c r="R585" s="4"/>
      <c r="S585" s="4"/>
      <c r="T585" s="4"/>
      <c r="U585" s="4"/>
      <c r="V585" s="4"/>
      <c r="W585" s="4"/>
      <c r="X585" s="2"/>
      <c r="Y585" s="4"/>
      <c r="Z585" s="4"/>
    </row>
    <row r="586" spans="1:26" s="6" customFormat="1" x14ac:dyDescent="0.45">
      <c r="A586" s="7"/>
      <c r="B586" s="4"/>
      <c r="C586" s="4"/>
      <c r="D586" s="4"/>
      <c r="E586" s="4"/>
      <c r="F586" s="4"/>
      <c r="G586" s="4"/>
      <c r="H586" s="4"/>
      <c r="I586" s="4"/>
      <c r="J586" s="4"/>
      <c r="K586" s="4"/>
      <c r="L586" s="4"/>
      <c r="M586" s="4"/>
      <c r="N586" s="3"/>
      <c r="O586" s="3"/>
      <c r="P586" s="5"/>
      <c r="Q586" s="25" t="str">
        <f t="shared" si="9"/>
        <v>N/A</v>
      </c>
      <c r="R586" s="4"/>
      <c r="S586" s="4"/>
      <c r="T586" s="4"/>
      <c r="U586" s="4"/>
      <c r="V586" s="4"/>
      <c r="W586" s="4"/>
      <c r="X586" s="2"/>
      <c r="Y586" s="4"/>
      <c r="Z586" s="4"/>
    </row>
    <row r="587" spans="1:26" s="6" customFormat="1" x14ac:dyDescent="0.45">
      <c r="A587" s="7"/>
      <c r="B587" s="4"/>
      <c r="C587" s="4"/>
      <c r="D587" s="4"/>
      <c r="E587" s="4"/>
      <c r="F587" s="4"/>
      <c r="G587" s="4"/>
      <c r="H587" s="4"/>
      <c r="I587" s="4"/>
      <c r="J587" s="4"/>
      <c r="K587" s="4"/>
      <c r="L587" s="4"/>
      <c r="M587" s="4"/>
      <c r="N587" s="3"/>
      <c r="O587" s="3"/>
      <c r="P587" s="5"/>
      <c r="Q587" s="25" t="str">
        <f t="shared" si="9"/>
        <v>N/A</v>
      </c>
      <c r="R587" s="4"/>
      <c r="S587" s="4"/>
      <c r="T587" s="4"/>
      <c r="U587" s="4"/>
      <c r="V587" s="4"/>
      <c r="W587" s="4"/>
      <c r="X587" s="2"/>
      <c r="Y587" s="4"/>
      <c r="Z587" s="4"/>
    </row>
    <row r="588" spans="1:26" s="6" customFormat="1" x14ac:dyDescent="0.45">
      <c r="A588" s="7"/>
      <c r="B588" s="4"/>
      <c r="C588" s="4"/>
      <c r="D588" s="4"/>
      <c r="E588" s="4"/>
      <c r="F588" s="4"/>
      <c r="G588" s="4"/>
      <c r="H588" s="4"/>
      <c r="I588" s="4"/>
      <c r="J588" s="4"/>
      <c r="K588" s="4"/>
      <c r="L588" s="4"/>
      <c r="M588" s="4"/>
      <c r="N588" s="3"/>
      <c r="O588" s="3"/>
      <c r="P588" s="5"/>
      <c r="Q588" s="25" t="str">
        <f t="shared" si="9"/>
        <v>N/A</v>
      </c>
      <c r="R588" s="4"/>
      <c r="S588" s="4"/>
      <c r="T588" s="4"/>
      <c r="U588" s="4"/>
      <c r="V588" s="4"/>
      <c r="W588" s="4"/>
      <c r="X588" s="2"/>
      <c r="Y588" s="4"/>
      <c r="Z588" s="4"/>
    </row>
    <row r="589" spans="1:26" s="6" customFormat="1" x14ac:dyDescent="0.45">
      <c r="A589" s="7"/>
      <c r="B589" s="4"/>
      <c r="C589" s="4"/>
      <c r="D589" s="4"/>
      <c r="E589" s="4"/>
      <c r="F589" s="4"/>
      <c r="G589" s="4"/>
      <c r="H589" s="4"/>
      <c r="I589" s="4"/>
      <c r="J589" s="4"/>
      <c r="K589" s="4"/>
      <c r="L589" s="4"/>
      <c r="M589" s="4"/>
      <c r="N589" s="3"/>
      <c r="O589" s="3"/>
      <c r="P589" s="5"/>
      <c r="Q589" s="25" t="str">
        <f t="shared" si="9"/>
        <v>N/A</v>
      </c>
      <c r="R589" s="4"/>
      <c r="S589" s="4"/>
      <c r="T589" s="4"/>
      <c r="U589" s="4"/>
      <c r="V589" s="4"/>
      <c r="W589" s="4"/>
      <c r="X589" s="2"/>
      <c r="Y589" s="4"/>
      <c r="Z589" s="4"/>
    </row>
    <row r="590" spans="1:26" s="6" customFormat="1" x14ac:dyDescent="0.45">
      <c r="A590" s="7"/>
      <c r="B590" s="4"/>
      <c r="C590" s="4"/>
      <c r="D590" s="4"/>
      <c r="E590" s="4"/>
      <c r="F590" s="4"/>
      <c r="G590" s="4"/>
      <c r="H590" s="4"/>
      <c r="I590" s="4"/>
      <c r="J590" s="4"/>
      <c r="K590" s="4"/>
      <c r="L590" s="4"/>
      <c r="M590" s="4"/>
      <c r="N590" s="3"/>
      <c r="O590" s="3"/>
      <c r="P590" s="5"/>
      <c r="Q590" s="25" t="str">
        <f t="shared" si="9"/>
        <v>N/A</v>
      </c>
      <c r="R590" s="4"/>
      <c r="S590" s="4"/>
      <c r="T590" s="4"/>
      <c r="U590" s="4"/>
      <c r="V590" s="4"/>
      <c r="W590" s="4"/>
      <c r="X590" s="2"/>
      <c r="Y590" s="4"/>
      <c r="Z590" s="4"/>
    </row>
    <row r="591" spans="1:26" s="6" customFormat="1" x14ac:dyDescent="0.45">
      <c r="A591" s="7"/>
      <c r="B591" s="4"/>
      <c r="C591" s="4"/>
      <c r="D591" s="4"/>
      <c r="E591" s="4"/>
      <c r="F591" s="4"/>
      <c r="G591" s="4"/>
      <c r="H591" s="4"/>
      <c r="I591" s="4"/>
      <c r="J591" s="4"/>
      <c r="K591" s="4"/>
      <c r="L591" s="4"/>
      <c r="M591" s="4"/>
      <c r="N591" s="3"/>
      <c r="O591" s="3"/>
      <c r="P591" s="5"/>
      <c r="Q591" s="25" t="str">
        <f t="shared" si="9"/>
        <v>N/A</v>
      </c>
      <c r="R591" s="4"/>
      <c r="S591" s="4"/>
      <c r="T591" s="4"/>
      <c r="U591" s="4"/>
      <c r="V591" s="4"/>
      <c r="W591" s="4"/>
      <c r="X591" s="2"/>
      <c r="Y591" s="4"/>
      <c r="Z591" s="4"/>
    </row>
    <row r="592" spans="1:26" s="6" customFormat="1" x14ac:dyDescent="0.45">
      <c r="A592" s="7"/>
      <c r="B592" s="4"/>
      <c r="C592" s="4"/>
      <c r="D592" s="4"/>
      <c r="E592" s="4"/>
      <c r="F592" s="4"/>
      <c r="G592" s="4"/>
      <c r="H592" s="4"/>
      <c r="I592" s="4"/>
      <c r="J592" s="4"/>
      <c r="K592" s="4"/>
      <c r="L592" s="4"/>
      <c r="M592" s="4"/>
      <c r="N592" s="3"/>
      <c r="O592" s="3"/>
      <c r="P592" s="5"/>
      <c r="Q592" s="25" t="str">
        <f t="shared" si="9"/>
        <v>N/A</v>
      </c>
      <c r="R592" s="4"/>
      <c r="S592" s="4"/>
      <c r="T592" s="4"/>
      <c r="U592" s="4"/>
      <c r="V592" s="4"/>
      <c r="W592" s="4"/>
      <c r="X592" s="2"/>
      <c r="Y592" s="4"/>
      <c r="Z592" s="4"/>
    </row>
    <row r="593" spans="1:26" s="6" customFormat="1" x14ac:dyDescent="0.45">
      <c r="A593" s="7"/>
      <c r="B593" s="4"/>
      <c r="C593" s="4"/>
      <c r="D593" s="4"/>
      <c r="E593" s="4"/>
      <c r="F593" s="4"/>
      <c r="G593" s="4"/>
      <c r="H593" s="4"/>
      <c r="I593" s="4"/>
      <c r="J593" s="4"/>
      <c r="K593" s="4"/>
      <c r="L593" s="4"/>
      <c r="M593" s="4"/>
      <c r="N593" s="3"/>
      <c r="O593" s="3"/>
      <c r="P593" s="5"/>
      <c r="Q593" s="25" t="str">
        <f t="shared" si="9"/>
        <v>N/A</v>
      </c>
      <c r="R593" s="4"/>
      <c r="S593" s="4"/>
      <c r="T593" s="4"/>
      <c r="U593" s="4"/>
      <c r="V593" s="4"/>
      <c r="W593" s="4"/>
      <c r="X593" s="2"/>
      <c r="Y593" s="4"/>
      <c r="Z593" s="4"/>
    </row>
    <row r="594" spans="1:26" s="6" customFormat="1" x14ac:dyDescent="0.45">
      <c r="A594" s="7"/>
      <c r="B594" s="4"/>
      <c r="C594" s="4"/>
      <c r="D594" s="4"/>
      <c r="E594" s="4"/>
      <c r="F594" s="4"/>
      <c r="G594" s="4"/>
      <c r="H594" s="4"/>
      <c r="I594" s="4"/>
      <c r="J594" s="4"/>
      <c r="K594" s="4"/>
      <c r="L594" s="4"/>
      <c r="M594" s="4"/>
      <c r="N594" s="3"/>
      <c r="O594" s="3"/>
      <c r="P594" s="5"/>
      <c r="Q594" s="25" t="str">
        <f t="shared" si="9"/>
        <v>N/A</v>
      </c>
      <c r="R594" s="4"/>
      <c r="S594" s="4"/>
      <c r="T594" s="4"/>
      <c r="U594" s="4"/>
      <c r="V594" s="4"/>
      <c r="W594" s="4"/>
      <c r="X594" s="2"/>
      <c r="Y594" s="4"/>
      <c r="Z594" s="4"/>
    </row>
    <row r="595" spans="1:26" s="6" customFormat="1" x14ac:dyDescent="0.45">
      <c r="A595" s="7"/>
      <c r="B595" s="4"/>
      <c r="C595" s="4"/>
      <c r="D595" s="4"/>
      <c r="E595" s="4"/>
      <c r="F595" s="4"/>
      <c r="G595" s="4"/>
      <c r="H595" s="4"/>
      <c r="I595" s="4"/>
      <c r="J595" s="4"/>
      <c r="K595" s="4"/>
      <c r="L595" s="4"/>
      <c r="M595" s="4"/>
      <c r="N595" s="3"/>
      <c r="O595" s="3"/>
      <c r="P595" s="5"/>
      <c r="Q595" s="25" t="str">
        <f t="shared" si="9"/>
        <v>N/A</v>
      </c>
      <c r="R595" s="4"/>
      <c r="S595" s="4"/>
      <c r="T595" s="4"/>
      <c r="U595" s="4"/>
      <c r="V595" s="4"/>
      <c r="W595" s="4"/>
      <c r="X595" s="2"/>
      <c r="Y595" s="4"/>
      <c r="Z595" s="4"/>
    </row>
    <row r="596" spans="1:26" s="6" customFormat="1" x14ac:dyDescent="0.45">
      <c r="A596" s="7"/>
      <c r="B596" s="4"/>
      <c r="C596" s="4"/>
      <c r="D596" s="4"/>
      <c r="E596" s="4"/>
      <c r="F596" s="4"/>
      <c r="G596" s="4"/>
      <c r="H596" s="4"/>
      <c r="I596" s="4"/>
      <c r="J596" s="4"/>
      <c r="K596" s="4"/>
      <c r="L596" s="4"/>
      <c r="M596" s="4"/>
      <c r="N596" s="3"/>
      <c r="O596" s="3"/>
      <c r="P596" s="5"/>
      <c r="Q596" s="25" t="str">
        <f t="shared" si="9"/>
        <v>N/A</v>
      </c>
      <c r="R596" s="4"/>
      <c r="S596" s="4"/>
      <c r="T596" s="4"/>
      <c r="U596" s="4"/>
      <c r="V596" s="4"/>
      <c r="W596" s="4"/>
      <c r="X596" s="2"/>
      <c r="Y596" s="4"/>
      <c r="Z596" s="4"/>
    </row>
    <row r="597" spans="1:26" s="6" customFormat="1" x14ac:dyDescent="0.45">
      <c r="A597" s="7"/>
      <c r="B597" s="4"/>
      <c r="C597" s="4"/>
      <c r="D597" s="4"/>
      <c r="E597" s="4"/>
      <c r="F597" s="4"/>
      <c r="G597" s="4"/>
      <c r="H597" s="4"/>
      <c r="I597" s="4"/>
      <c r="J597" s="4"/>
      <c r="K597" s="4"/>
      <c r="L597" s="4"/>
      <c r="M597" s="4"/>
      <c r="N597" s="3"/>
      <c r="O597" s="3"/>
      <c r="P597" s="5"/>
      <c r="Q597" s="25" t="str">
        <f t="shared" si="9"/>
        <v>N/A</v>
      </c>
      <c r="R597" s="4"/>
      <c r="S597" s="4"/>
      <c r="T597" s="4"/>
      <c r="U597" s="4"/>
      <c r="V597" s="4"/>
      <c r="W597" s="4"/>
      <c r="X597" s="2"/>
      <c r="Y597" s="4"/>
      <c r="Z597" s="4"/>
    </row>
    <row r="598" spans="1:26" s="6" customFormat="1" x14ac:dyDescent="0.45">
      <c r="A598" s="7"/>
      <c r="B598" s="4"/>
      <c r="C598" s="4"/>
      <c r="D598" s="4"/>
      <c r="E598" s="4"/>
      <c r="F598" s="4"/>
      <c r="G598" s="4"/>
      <c r="H598" s="4"/>
      <c r="I598" s="4"/>
      <c r="J598" s="4"/>
      <c r="K598" s="4"/>
      <c r="L598" s="4"/>
      <c r="M598" s="4"/>
      <c r="N598" s="3"/>
      <c r="O598" s="3"/>
      <c r="P598" s="5"/>
      <c r="Q598" s="25" t="str">
        <f t="shared" si="9"/>
        <v>N/A</v>
      </c>
      <c r="R598" s="4"/>
      <c r="S598" s="4"/>
      <c r="T598" s="4"/>
      <c r="U598" s="4"/>
      <c r="V598" s="4"/>
      <c r="W598" s="4"/>
      <c r="X598" s="2"/>
      <c r="Y598" s="4"/>
      <c r="Z598" s="4"/>
    </row>
    <row r="599" spans="1:26" s="6" customFormat="1" x14ac:dyDescent="0.45">
      <c r="A599" s="7"/>
      <c r="B599" s="4"/>
      <c r="C599" s="4"/>
      <c r="D599" s="4"/>
      <c r="E599" s="4"/>
      <c r="F599" s="4"/>
      <c r="G599" s="4"/>
      <c r="H599" s="4"/>
      <c r="I599" s="4"/>
      <c r="J599" s="4"/>
      <c r="K599" s="4"/>
      <c r="L599" s="4"/>
      <c r="M599" s="4"/>
      <c r="N599" s="3"/>
      <c r="O599" s="3"/>
      <c r="P599" s="5"/>
      <c r="Q599" s="25" t="str">
        <f t="shared" si="9"/>
        <v>N/A</v>
      </c>
      <c r="R599" s="4"/>
      <c r="S599" s="4"/>
      <c r="T599" s="4"/>
      <c r="U599" s="4"/>
      <c r="V599" s="4"/>
      <c r="W599" s="4"/>
      <c r="X599" s="2"/>
      <c r="Y599" s="4"/>
      <c r="Z599" s="4"/>
    </row>
    <row r="600" spans="1:26" s="6" customFormat="1" x14ac:dyDescent="0.45">
      <c r="A600" s="7"/>
      <c r="B600" s="4"/>
      <c r="C600" s="4"/>
      <c r="D600" s="4"/>
      <c r="E600" s="4"/>
      <c r="F600" s="4"/>
      <c r="G600" s="4"/>
      <c r="H600" s="4"/>
      <c r="I600" s="4"/>
      <c r="J600" s="4"/>
      <c r="K600" s="4"/>
      <c r="L600" s="4"/>
      <c r="M600" s="4"/>
      <c r="N600" s="3"/>
      <c r="O600" s="3"/>
      <c r="P600" s="5"/>
      <c r="Q600" s="25" t="str">
        <f t="shared" si="9"/>
        <v>N/A</v>
      </c>
      <c r="R600" s="4"/>
      <c r="S600" s="4"/>
      <c r="T600" s="4"/>
      <c r="U600" s="4"/>
      <c r="V600" s="4"/>
      <c r="W600" s="4"/>
      <c r="X600" s="2"/>
      <c r="Y600" s="4"/>
      <c r="Z600" s="4"/>
    </row>
    <row r="601" spans="1:26" s="6" customFormat="1" x14ac:dyDescent="0.45">
      <c r="A601" s="7"/>
      <c r="B601" s="4"/>
      <c r="C601" s="4"/>
      <c r="D601" s="4"/>
      <c r="E601" s="4"/>
      <c r="F601" s="4"/>
      <c r="G601" s="4"/>
      <c r="H601" s="4"/>
      <c r="I601" s="4"/>
      <c r="J601" s="4"/>
      <c r="K601" s="4"/>
      <c r="L601" s="4"/>
      <c r="M601" s="4"/>
      <c r="N601" s="3"/>
      <c r="O601" s="3"/>
      <c r="P601" s="5"/>
      <c r="Q601" s="25" t="str">
        <f t="shared" si="9"/>
        <v>N/A</v>
      </c>
      <c r="R601" s="4"/>
      <c r="S601" s="4"/>
      <c r="T601" s="4"/>
      <c r="U601" s="4"/>
      <c r="V601" s="4"/>
      <c r="W601" s="4"/>
      <c r="X601" s="2"/>
      <c r="Y601" s="4"/>
      <c r="Z601" s="4"/>
    </row>
    <row r="602" spans="1:26" s="6" customFormat="1" x14ac:dyDescent="0.45">
      <c r="A602" s="7"/>
      <c r="B602" s="4"/>
      <c r="C602" s="4"/>
      <c r="D602" s="4"/>
      <c r="E602" s="4"/>
      <c r="F602" s="4"/>
      <c r="G602" s="4"/>
      <c r="H602" s="4"/>
      <c r="I602" s="4"/>
      <c r="J602" s="4"/>
      <c r="K602" s="4"/>
      <c r="L602" s="4"/>
      <c r="M602" s="4"/>
      <c r="N602" s="3"/>
      <c r="O602" s="3"/>
      <c r="P602" s="5"/>
      <c r="Q602" s="25" t="str">
        <f t="shared" si="9"/>
        <v>N/A</v>
      </c>
      <c r="R602" s="4"/>
      <c r="S602" s="4"/>
      <c r="T602" s="4"/>
      <c r="U602" s="4"/>
      <c r="V602" s="4"/>
      <c r="W602" s="4"/>
      <c r="X602" s="2"/>
      <c r="Y602" s="4"/>
      <c r="Z602" s="4"/>
    </row>
    <row r="603" spans="1:26" s="6" customFormat="1" x14ac:dyDescent="0.45">
      <c r="A603" s="7"/>
      <c r="B603" s="4"/>
      <c r="C603" s="4"/>
      <c r="D603" s="4"/>
      <c r="E603" s="4"/>
      <c r="F603" s="4"/>
      <c r="G603" s="4"/>
      <c r="H603" s="4"/>
      <c r="I603" s="4"/>
      <c r="J603" s="4"/>
      <c r="K603" s="4"/>
      <c r="L603" s="4"/>
      <c r="M603" s="4"/>
      <c r="N603" s="3"/>
      <c r="O603" s="3"/>
      <c r="P603" s="5"/>
      <c r="Q603" s="25" t="str">
        <f t="shared" si="9"/>
        <v>N/A</v>
      </c>
      <c r="R603" s="4"/>
      <c r="S603" s="4"/>
      <c r="T603" s="4"/>
      <c r="U603" s="4"/>
      <c r="V603" s="4"/>
      <c r="W603" s="4"/>
      <c r="X603" s="2"/>
      <c r="Y603" s="4"/>
      <c r="Z603" s="4"/>
    </row>
    <row r="604" spans="1:26" s="6" customFormat="1" x14ac:dyDescent="0.45">
      <c r="A604" s="7"/>
      <c r="B604" s="4"/>
      <c r="C604" s="4"/>
      <c r="D604" s="4"/>
      <c r="E604" s="4"/>
      <c r="F604" s="4"/>
      <c r="G604" s="4"/>
      <c r="H604" s="4"/>
      <c r="I604" s="4"/>
      <c r="J604" s="4"/>
      <c r="K604" s="4"/>
      <c r="L604" s="4"/>
      <c r="M604" s="4"/>
      <c r="N604" s="3"/>
      <c r="O604" s="3"/>
      <c r="P604" s="5"/>
      <c r="Q604" s="25" t="str">
        <f t="shared" si="9"/>
        <v>N/A</v>
      </c>
      <c r="R604" s="4"/>
      <c r="S604" s="4"/>
      <c r="T604" s="4"/>
      <c r="U604" s="4"/>
      <c r="V604" s="4"/>
      <c r="W604" s="4"/>
      <c r="X604" s="2"/>
      <c r="Y604" s="4"/>
      <c r="Z604" s="4"/>
    </row>
    <row r="605" spans="1:26" s="6" customFormat="1" x14ac:dyDescent="0.45">
      <c r="A605" s="7"/>
      <c r="B605" s="4"/>
      <c r="C605" s="4"/>
      <c r="D605" s="4"/>
      <c r="E605" s="4"/>
      <c r="F605" s="4"/>
      <c r="G605" s="4"/>
      <c r="H605" s="4"/>
      <c r="I605" s="4"/>
      <c r="J605" s="4"/>
      <c r="K605" s="4"/>
      <c r="L605" s="4"/>
      <c r="M605" s="4"/>
      <c r="N605" s="3"/>
      <c r="O605" s="3"/>
      <c r="P605" s="5"/>
      <c r="Q605" s="25" t="str">
        <f t="shared" si="9"/>
        <v>N/A</v>
      </c>
      <c r="R605" s="4"/>
      <c r="S605" s="4"/>
      <c r="T605" s="4"/>
      <c r="U605" s="4"/>
      <c r="V605" s="4"/>
      <c r="W605" s="4"/>
      <c r="X605" s="2"/>
      <c r="Y605" s="4"/>
      <c r="Z605" s="4"/>
    </row>
    <row r="606" spans="1:26" s="6" customFormat="1" x14ac:dyDescent="0.45">
      <c r="A606" s="7"/>
      <c r="B606" s="4"/>
      <c r="C606" s="4"/>
      <c r="D606" s="4"/>
      <c r="E606" s="4"/>
      <c r="F606" s="4"/>
      <c r="G606" s="4"/>
      <c r="H606" s="4"/>
      <c r="I606" s="4"/>
      <c r="J606" s="4"/>
      <c r="K606" s="4"/>
      <c r="L606" s="4"/>
      <c r="M606" s="4"/>
      <c r="N606" s="3"/>
      <c r="O606" s="3"/>
      <c r="P606" s="5"/>
      <c r="Q606" s="25" t="str">
        <f t="shared" si="9"/>
        <v>N/A</v>
      </c>
      <c r="R606" s="4"/>
      <c r="S606" s="4"/>
      <c r="T606" s="4"/>
      <c r="U606" s="4"/>
      <c r="V606" s="4"/>
      <c r="W606" s="4"/>
      <c r="X606" s="2"/>
      <c r="Y606" s="4"/>
      <c r="Z606" s="4"/>
    </row>
    <row r="607" spans="1:26" s="6" customFormat="1" x14ac:dyDescent="0.45">
      <c r="A607" s="7"/>
      <c r="B607" s="4"/>
      <c r="C607" s="4"/>
      <c r="D607" s="4"/>
      <c r="E607" s="4"/>
      <c r="F607" s="4"/>
      <c r="G607" s="4"/>
      <c r="H607" s="4"/>
      <c r="I607" s="4"/>
      <c r="J607" s="4"/>
      <c r="K607" s="4"/>
      <c r="L607" s="4"/>
      <c r="M607" s="4"/>
      <c r="N607" s="3"/>
      <c r="O607" s="3"/>
      <c r="P607" s="5"/>
      <c r="Q607" s="25" t="str">
        <f t="shared" si="9"/>
        <v>N/A</v>
      </c>
      <c r="R607" s="4"/>
      <c r="S607" s="4"/>
      <c r="T607" s="4"/>
      <c r="U607" s="4"/>
      <c r="V607" s="4"/>
      <c r="W607" s="4"/>
      <c r="X607" s="2"/>
      <c r="Y607" s="4"/>
      <c r="Z607" s="4"/>
    </row>
    <row r="608" spans="1:26" s="6" customFormat="1" x14ac:dyDescent="0.45">
      <c r="A608" s="7"/>
      <c r="B608" s="4"/>
      <c r="C608" s="4"/>
      <c r="D608" s="4"/>
      <c r="E608" s="4"/>
      <c r="F608" s="4"/>
      <c r="G608" s="4"/>
      <c r="H608" s="4"/>
      <c r="I608" s="4"/>
      <c r="J608" s="4"/>
      <c r="K608" s="4"/>
      <c r="L608" s="4"/>
      <c r="M608" s="4"/>
      <c r="N608" s="3"/>
      <c r="O608" s="3"/>
      <c r="P608" s="5"/>
      <c r="Q608" s="25" t="str">
        <f t="shared" si="9"/>
        <v>N/A</v>
      </c>
      <c r="R608" s="4"/>
      <c r="S608" s="4"/>
      <c r="T608" s="4"/>
      <c r="U608" s="4"/>
      <c r="V608" s="4"/>
      <c r="W608" s="4"/>
      <c r="X608" s="2"/>
      <c r="Y608" s="4"/>
      <c r="Z608" s="4"/>
    </row>
    <row r="609" spans="1:26" s="6" customFormat="1" x14ac:dyDescent="0.45">
      <c r="A609" s="7"/>
      <c r="B609" s="4"/>
      <c r="C609" s="4"/>
      <c r="D609" s="4"/>
      <c r="E609" s="4"/>
      <c r="F609" s="4"/>
      <c r="G609" s="4"/>
      <c r="H609" s="4"/>
      <c r="I609" s="4"/>
      <c r="J609" s="4"/>
      <c r="K609" s="4"/>
      <c r="L609" s="4"/>
      <c r="M609" s="4"/>
      <c r="N609" s="3"/>
      <c r="O609" s="3"/>
      <c r="P609" s="5"/>
      <c r="Q609" s="25" t="str">
        <f t="shared" si="9"/>
        <v>N/A</v>
      </c>
      <c r="R609" s="4"/>
      <c r="S609" s="4"/>
      <c r="T609" s="4"/>
      <c r="U609" s="4"/>
      <c r="V609" s="4"/>
      <c r="W609" s="4"/>
      <c r="X609" s="2"/>
      <c r="Y609" s="4"/>
      <c r="Z609" s="4"/>
    </row>
    <row r="610" spans="1:26" s="6" customFormat="1" x14ac:dyDescent="0.45">
      <c r="A610" s="7"/>
      <c r="B610" s="4"/>
      <c r="C610" s="4"/>
      <c r="D610" s="4"/>
      <c r="E610" s="4"/>
      <c r="F610" s="4"/>
      <c r="G610" s="4"/>
      <c r="H610" s="4"/>
      <c r="I610" s="4"/>
      <c r="J610" s="4"/>
      <c r="K610" s="4"/>
      <c r="L610" s="4"/>
      <c r="M610" s="4"/>
      <c r="N610" s="3"/>
      <c r="O610" s="3"/>
      <c r="P610" s="5"/>
      <c r="Q610" s="25" t="str">
        <f t="shared" si="9"/>
        <v>N/A</v>
      </c>
      <c r="R610" s="4"/>
      <c r="S610" s="4"/>
      <c r="T610" s="4"/>
      <c r="U610" s="4"/>
      <c r="V610" s="4"/>
      <c r="W610" s="4"/>
      <c r="X610" s="2"/>
      <c r="Y610" s="4"/>
      <c r="Z610" s="4"/>
    </row>
    <row r="611" spans="1:26" s="6" customFormat="1" x14ac:dyDescent="0.45">
      <c r="A611" s="7"/>
      <c r="B611" s="4"/>
      <c r="C611" s="4"/>
      <c r="D611" s="4"/>
      <c r="E611" s="4"/>
      <c r="F611" s="4"/>
      <c r="G611" s="4"/>
      <c r="H611" s="4"/>
      <c r="I611" s="4"/>
      <c r="J611" s="4"/>
      <c r="K611" s="4"/>
      <c r="L611" s="4"/>
      <c r="M611" s="4"/>
      <c r="N611" s="3"/>
      <c r="O611" s="3"/>
      <c r="P611" s="5"/>
      <c r="Q611" s="25" t="str">
        <f t="shared" si="9"/>
        <v>N/A</v>
      </c>
      <c r="R611" s="4"/>
      <c r="S611" s="4"/>
      <c r="T611" s="4"/>
      <c r="U611" s="4"/>
      <c r="V611" s="4"/>
      <c r="W611" s="4"/>
      <c r="X611" s="2"/>
      <c r="Y611" s="4"/>
      <c r="Z611" s="4"/>
    </row>
    <row r="612" spans="1:26" s="6" customFormat="1" x14ac:dyDescent="0.45">
      <c r="A612" s="7"/>
      <c r="B612" s="4"/>
      <c r="C612" s="4"/>
      <c r="D612" s="4"/>
      <c r="E612" s="4"/>
      <c r="F612" s="4"/>
      <c r="G612" s="4"/>
      <c r="H612" s="4"/>
      <c r="I612" s="4"/>
      <c r="J612" s="4"/>
      <c r="K612" s="4"/>
      <c r="L612" s="4"/>
      <c r="M612" s="4"/>
      <c r="N612" s="3"/>
      <c r="O612" s="3"/>
      <c r="P612" s="5"/>
      <c r="Q612" s="25" t="str">
        <f t="shared" si="9"/>
        <v>N/A</v>
      </c>
      <c r="R612" s="4"/>
      <c r="S612" s="4"/>
      <c r="T612" s="4"/>
      <c r="U612" s="4"/>
      <c r="V612" s="4"/>
      <c r="W612" s="4"/>
      <c r="X612" s="2"/>
      <c r="Y612" s="4"/>
      <c r="Z612" s="4"/>
    </row>
    <row r="613" spans="1:26" s="6" customFormat="1" x14ac:dyDescent="0.45">
      <c r="A613" s="7"/>
      <c r="B613" s="4"/>
      <c r="C613" s="4"/>
      <c r="D613" s="4"/>
      <c r="E613" s="4"/>
      <c r="F613" s="4"/>
      <c r="G613" s="4"/>
      <c r="H613" s="4"/>
      <c r="I613" s="4"/>
      <c r="J613" s="4"/>
      <c r="K613" s="4"/>
      <c r="L613" s="4"/>
      <c r="M613" s="4"/>
      <c r="N613" s="3"/>
      <c r="O613" s="3"/>
      <c r="P613" s="5"/>
      <c r="Q613" s="25" t="str">
        <f t="shared" si="9"/>
        <v>N/A</v>
      </c>
      <c r="R613" s="4"/>
      <c r="S613" s="4"/>
      <c r="T613" s="4"/>
      <c r="U613" s="4"/>
      <c r="V613" s="4"/>
      <c r="W613" s="4"/>
      <c r="X613" s="2"/>
      <c r="Y613" s="4"/>
      <c r="Z613" s="4"/>
    </row>
    <row r="614" spans="1:26" s="6" customFormat="1" x14ac:dyDescent="0.45">
      <c r="A614" s="7"/>
      <c r="B614" s="4"/>
      <c r="C614" s="4"/>
      <c r="D614" s="4"/>
      <c r="E614" s="4"/>
      <c r="F614" s="4"/>
      <c r="G614" s="4"/>
      <c r="H614" s="4"/>
      <c r="I614" s="4"/>
      <c r="J614" s="4"/>
      <c r="K614" s="4"/>
      <c r="L614" s="4"/>
      <c r="M614" s="4"/>
      <c r="N614" s="3"/>
      <c r="O614" s="3"/>
      <c r="P614" s="5"/>
      <c r="Q614" s="25" t="str">
        <f t="shared" si="9"/>
        <v>N/A</v>
      </c>
      <c r="R614" s="4"/>
      <c r="S614" s="4"/>
      <c r="T614" s="4"/>
      <c r="U614" s="4"/>
      <c r="V614" s="4"/>
      <c r="W614" s="4"/>
      <c r="X614" s="2"/>
      <c r="Y614" s="4"/>
      <c r="Z614" s="4"/>
    </row>
    <row r="615" spans="1:26" s="6" customFormat="1" x14ac:dyDescent="0.45">
      <c r="A615" s="7"/>
      <c r="B615" s="4"/>
      <c r="C615" s="4"/>
      <c r="D615" s="4"/>
      <c r="E615" s="4"/>
      <c r="F615" s="4"/>
      <c r="G615" s="4"/>
      <c r="H615" s="4"/>
      <c r="I615" s="4"/>
      <c r="J615" s="4"/>
      <c r="K615" s="4"/>
      <c r="L615" s="4"/>
      <c r="M615" s="4"/>
      <c r="N615" s="3"/>
      <c r="O615" s="3"/>
      <c r="P615" s="5"/>
      <c r="Q615" s="25" t="str">
        <f t="shared" si="9"/>
        <v>N/A</v>
      </c>
      <c r="R615" s="4"/>
      <c r="S615" s="4"/>
      <c r="T615" s="4"/>
      <c r="U615" s="4"/>
      <c r="V615" s="4"/>
      <c r="W615" s="4"/>
      <c r="X615" s="2"/>
      <c r="Y615" s="4"/>
      <c r="Z615" s="4"/>
    </row>
    <row r="616" spans="1:26" s="6" customFormat="1" x14ac:dyDescent="0.45">
      <c r="A616" s="7"/>
      <c r="B616" s="4"/>
      <c r="C616" s="4"/>
      <c r="D616" s="4"/>
      <c r="E616" s="4"/>
      <c r="F616" s="4"/>
      <c r="G616" s="4"/>
      <c r="H616" s="4"/>
      <c r="I616" s="4"/>
      <c r="J616" s="4"/>
      <c r="K616" s="4"/>
      <c r="L616" s="4"/>
      <c r="M616" s="4"/>
      <c r="N616" s="3"/>
      <c r="O616" s="3"/>
      <c r="P616" s="5"/>
      <c r="Q616" s="25" t="str">
        <f t="shared" si="9"/>
        <v>N/A</v>
      </c>
      <c r="R616" s="4"/>
      <c r="S616" s="4"/>
      <c r="T616" s="4"/>
      <c r="U616" s="4"/>
      <c r="V616" s="4"/>
      <c r="W616" s="4"/>
      <c r="X616" s="2"/>
      <c r="Y616" s="4"/>
      <c r="Z616" s="4"/>
    </row>
    <row r="617" spans="1:26" s="6" customFormat="1" x14ac:dyDescent="0.45">
      <c r="A617" s="7"/>
      <c r="B617" s="4"/>
      <c r="C617" s="4"/>
      <c r="D617" s="4"/>
      <c r="E617" s="4"/>
      <c r="F617" s="4"/>
      <c r="G617" s="4"/>
      <c r="H617" s="4"/>
      <c r="I617" s="4"/>
      <c r="J617" s="4"/>
      <c r="K617" s="4"/>
      <c r="L617" s="4"/>
      <c r="M617" s="4"/>
      <c r="N617" s="3"/>
      <c r="O617" s="3"/>
      <c r="P617" s="5"/>
      <c r="Q617" s="25" t="str">
        <f t="shared" si="9"/>
        <v>N/A</v>
      </c>
      <c r="R617" s="4"/>
      <c r="S617" s="4"/>
      <c r="T617" s="4"/>
      <c r="U617" s="4"/>
      <c r="V617" s="4"/>
      <c r="W617" s="4"/>
      <c r="X617" s="2"/>
      <c r="Y617" s="4"/>
      <c r="Z617" s="4"/>
    </row>
    <row r="618" spans="1:26" s="6" customFormat="1" x14ac:dyDescent="0.45">
      <c r="A618" s="7"/>
      <c r="B618" s="4"/>
      <c r="C618" s="4"/>
      <c r="D618" s="4"/>
      <c r="E618" s="4"/>
      <c r="F618" s="4"/>
      <c r="G618" s="4"/>
      <c r="H618" s="4"/>
      <c r="I618" s="4"/>
      <c r="J618" s="4"/>
      <c r="K618" s="4"/>
      <c r="L618" s="4"/>
      <c r="M618" s="4"/>
      <c r="N618" s="3"/>
      <c r="O618" s="3"/>
      <c r="P618" s="5"/>
      <c r="Q618" s="25" t="str">
        <f t="shared" si="9"/>
        <v>N/A</v>
      </c>
      <c r="R618" s="4"/>
      <c r="S618" s="4"/>
      <c r="T618" s="4"/>
      <c r="U618" s="4"/>
      <c r="V618" s="4"/>
      <c r="W618" s="4"/>
      <c r="X618" s="2"/>
      <c r="Y618" s="4"/>
      <c r="Z618" s="4"/>
    </row>
    <row r="619" spans="1:26" s="6" customFormat="1" x14ac:dyDescent="0.45">
      <c r="A619" s="7"/>
      <c r="B619" s="4"/>
      <c r="C619" s="4"/>
      <c r="D619" s="4"/>
      <c r="E619" s="4"/>
      <c r="F619" s="4"/>
      <c r="G619" s="4"/>
      <c r="H619" s="4"/>
      <c r="I619" s="4"/>
      <c r="J619" s="4"/>
      <c r="K619" s="4"/>
      <c r="L619" s="4"/>
      <c r="M619" s="4"/>
      <c r="N619" s="3"/>
      <c r="O619" s="3"/>
      <c r="P619" s="5"/>
      <c r="Q619" s="25" t="str">
        <f t="shared" si="9"/>
        <v>N/A</v>
      </c>
      <c r="R619" s="4"/>
      <c r="S619" s="4"/>
      <c r="T619" s="4"/>
      <c r="U619" s="4"/>
      <c r="V619" s="4"/>
      <c r="W619" s="4"/>
      <c r="X619" s="2"/>
      <c r="Y619" s="4"/>
      <c r="Z619" s="4"/>
    </row>
    <row r="620" spans="1:26" s="6" customFormat="1" x14ac:dyDescent="0.45">
      <c r="A620" s="7"/>
      <c r="B620" s="4"/>
      <c r="C620" s="4"/>
      <c r="D620" s="4"/>
      <c r="E620" s="4"/>
      <c r="F620" s="4"/>
      <c r="G620" s="4"/>
      <c r="H620" s="4"/>
      <c r="I620" s="4"/>
      <c r="J620" s="4"/>
      <c r="K620" s="4"/>
      <c r="L620" s="4"/>
      <c r="M620" s="4"/>
      <c r="N620" s="3"/>
      <c r="O620" s="3"/>
      <c r="P620" s="5"/>
      <c r="Q620" s="25" t="str">
        <f t="shared" si="9"/>
        <v>N/A</v>
      </c>
      <c r="R620" s="4"/>
      <c r="S620" s="4"/>
      <c r="T620" s="4"/>
      <c r="U620" s="4"/>
      <c r="V620" s="4"/>
      <c r="W620" s="4"/>
      <c r="X620" s="2"/>
      <c r="Y620" s="4"/>
      <c r="Z620" s="4"/>
    </row>
    <row r="621" spans="1:26" s="6" customFormat="1" x14ac:dyDescent="0.45">
      <c r="A621" s="7"/>
      <c r="B621" s="4"/>
      <c r="C621" s="4"/>
      <c r="D621" s="4"/>
      <c r="E621" s="4"/>
      <c r="F621" s="4"/>
      <c r="G621" s="4"/>
      <c r="H621" s="4"/>
      <c r="I621" s="4"/>
      <c r="J621" s="4"/>
      <c r="K621" s="4"/>
      <c r="L621" s="4"/>
      <c r="M621" s="4"/>
      <c r="N621" s="3"/>
      <c r="O621" s="3"/>
      <c r="P621" s="5"/>
      <c r="Q621" s="25" t="str">
        <f t="shared" si="9"/>
        <v>N/A</v>
      </c>
      <c r="R621" s="4"/>
      <c r="S621" s="4"/>
      <c r="T621" s="4"/>
      <c r="U621" s="4"/>
      <c r="V621" s="4"/>
      <c r="W621" s="4"/>
      <c r="X621" s="2"/>
      <c r="Y621" s="4"/>
      <c r="Z621" s="4"/>
    </row>
    <row r="622" spans="1:26" s="6" customFormat="1" x14ac:dyDescent="0.45">
      <c r="A622" s="7"/>
      <c r="B622" s="4"/>
      <c r="C622" s="4"/>
      <c r="D622" s="4"/>
      <c r="E622" s="4"/>
      <c r="F622" s="4"/>
      <c r="G622" s="4"/>
      <c r="H622" s="4"/>
      <c r="I622" s="4"/>
      <c r="J622" s="4"/>
      <c r="K622" s="4"/>
      <c r="L622" s="4"/>
      <c r="M622" s="4"/>
      <c r="N622" s="3"/>
      <c r="O622" s="3"/>
      <c r="P622" s="5"/>
      <c r="Q622" s="25" t="str">
        <f t="shared" si="9"/>
        <v>N/A</v>
      </c>
      <c r="R622" s="4"/>
      <c r="S622" s="4"/>
      <c r="T622" s="4"/>
      <c r="U622" s="4"/>
      <c r="V622" s="4"/>
      <c r="W622" s="4"/>
      <c r="X622" s="2"/>
      <c r="Y622" s="4"/>
      <c r="Z622" s="4"/>
    </row>
    <row r="623" spans="1:26" s="6" customFormat="1" x14ac:dyDescent="0.45">
      <c r="A623" s="7"/>
      <c r="B623" s="4"/>
      <c r="C623" s="4"/>
      <c r="D623" s="4"/>
      <c r="E623" s="4"/>
      <c r="F623" s="4"/>
      <c r="G623" s="4"/>
      <c r="H623" s="4"/>
      <c r="I623" s="4"/>
      <c r="J623" s="4"/>
      <c r="K623" s="4"/>
      <c r="L623" s="4"/>
      <c r="M623" s="4"/>
      <c r="N623" s="3"/>
      <c r="O623" s="3"/>
      <c r="P623" s="5"/>
      <c r="Q623" s="25" t="str">
        <f t="shared" si="9"/>
        <v>N/A</v>
      </c>
      <c r="R623" s="4"/>
      <c r="S623" s="4"/>
      <c r="T623" s="4"/>
      <c r="U623" s="4"/>
      <c r="V623" s="4"/>
      <c r="W623" s="4"/>
      <c r="X623" s="2"/>
      <c r="Y623" s="4"/>
      <c r="Z623" s="4"/>
    </row>
    <row r="624" spans="1:26" s="6" customFormat="1" x14ac:dyDescent="0.45">
      <c r="A624" s="7"/>
      <c r="B624" s="4"/>
      <c r="C624" s="4"/>
      <c r="D624" s="4"/>
      <c r="E624" s="4"/>
      <c r="F624" s="4"/>
      <c r="G624" s="4"/>
      <c r="H624" s="4"/>
      <c r="I624" s="4"/>
      <c r="J624" s="4"/>
      <c r="K624" s="4"/>
      <c r="L624" s="4"/>
      <c r="M624" s="4"/>
      <c r="N624" s="3"/>
      <c r="O624" s="3"/>
      <c r="P624" s="5"/>
      <c r="Q624" s="25" t="str">
        <f t="shared" si="9"/>
        <v>N/A</v>
      </c>
      <c r="R624" s="4"/>
      <c r="S624" s="4"/>
      <c r="T624" s="4"/>
      <c r="U624" s="4"/>
      <c r="V624" s="4"/>
      <c r="W624" s="4"/>
      <c r="X624" s="2"/>
      <c r="Y624" s="4"/>
      <c r="Z624" s="4"/>
    </row>
    <row r="625" spans="1:26" s="6" customFormat="1" x14ac:dyDescent="0.45">
      <c r="A625" s="7"/>
      <c r="B625" s="4"/>
      <c r="C625" s="4"/>
      <c r="D625" s="4"/>
      <c r="E625" s="4"/>
      <c r="F625" s="4"/>
      <c r="G625" s="4"/>
      <c r="H625" s="4"/>
      <c r="I625" s="4"/>
      <c r="J625" s="4"/>
      <c r="K625" s="4"/>
      <c r="L625" s="4"/>
      <c r="M625" s="4"/>
      <c r="N625" s="3"/>
      <c r="O625" s="3"/>
      <c r="P625" s="5"/>
      <c r="Q625" s="25" t="str">
        <f t="shared" si="9"/>
        <v>N/A</v>
      </c>
      <c r="R625" s="4"/>
      <c r="S625" s="4"/>
      <c r="T625" s="4"/>
      <c r="U625" s="4"/>
      <c r="V625" s="4"/>
      <c r="W625" s="4"/>
      <c r="X625" s="2"/>
      <c r="Y625" s="4"/>
      <c r="Z625" s="4"/>
    </row>
    <row r="626" spans="1:26" s="6" customFormat="1" x14ac:dyDescent="0.45">
      <c r="A626" s="7"/>
      <c r="B626" s="4"/>
      <c r="C626" s="4"/>
      <c r="D626" s="4"/>
      <c r="E626" s="4"/>
      <c r="F626" s="4"/>
      <c r="G626" s="4"/>
      <c r="H626" s="4"/>
      <c r="I626" s="4"/>
      <c r="J626" s="4"/>
      <c r="K626" s="4"/>
      <c r="L626" s="4"/>
      <c r="M626" s="4"/>
      <c r="N626" s="3"/>
      <c r="O626" s="3"/>
      <c r="P626" s="5"/>
      <c r="Q626" s="25" t="str">
        <f t="shared" si="9"/>
        <v>N/A</v>
      </c>
      <c r="R626" s="4"/>
      <c r="S626" s="4"/>
      <c r="T626" s="4"/>
      <c r="U626" s="4"/>
      <c r="V626" s="4"/>
      <c r="W626" s="4"/>
      <c r="X626" s="2"/>
      <c r="Y626" s="4"/>
      <c r="Z626" s="4"/>
    </row>
    <row r="627" spans="1:26" s="6" customFormat="1" x14ac:dyDescent="0.45">
      <c r="A627" s="7"/>
      <c r="B627" s="4"/>
      <c r="C627" s="4"/>
      <c r="D627" s="4"/>
      <c r="E627" s="4"/>
      <c r="F627" s="4"/>
      <c r="G627" s="4"/>
      <c r="H627" s="4"/>
      <c r="I627" s="4"/>
      <c r="J627" s="4"/>
      <c r="K627" s="4"/>
      <c r="L627" s="4"/>
      <c r="M627" s="4"/>
      <c r="N627" s="3"/>
      <c r="O627" s="3"/>
      <c r="P627" s="5"/>
      <c r="Q627" s="25" t="str">
        <f t="shared" si="9"/>
        <v>N/A</v>
      </c>
      <c r="R627" s="4"/>
      <c r="S627" s="4"/>
      <c r="T627" s="4"/>
      <c r="U627" s="4"/>
      <c r="V627" s="4"/>
      <c r="W627" s="4"/>
      <c r="X627" s="2"/>
      <c r="Y627" s="4"/>
      <c r="Z627" s="4"/>
    </row>
    <row r="628" spans="1:26" s="6" customFormat="1" x14ac:dyDescent="0.45">
      <c r="A628" s="7"/>
      <c r="B628" s="4"/>
      <c r="C628" s="4"/>
      <c r="D628" s="4"/>
      <c r="E628" s="4"/>
      <c r="F628" s="4"/>
      <c r="G628" s="4"/>
      <c r="H628" s="4"/>
      <c r="I628" s="4"/>
      <c r="J628" s="4"/>
      <c r="K628" s="4"/>
      <c r="L628" s="4"/>
      <c r="M628" s="4"/>
      <c r="N628" s="3"/>
      <c r="O628" s="3"/>
      <c r="P628" s="5"/>
      <c r="Q628" s="25" t="str">
        <f t="shared" si="9"/>
        <v>N/A</v>
      </c>
      <c r="R628" s="4"/>
      <c r="S628" s="4"/>
      <c r="T628" s="4"/>
      <c r="U628" s="4"/>
      <c r="V628" s="4"/>
      <c r="W628" s="4"/>
      <c r="X628" s="2"/>
      <c r="Y628" s="4"/>
      <c r="Z628" s="4"/>
    </row>
    <row r="629" spans="1:26" s="6" customFormat="1" x14ac:dyDescent="0.45">
      <c r="A629" s="7"/>
      <c r="B629" s="4"/>
      <c r="C629" s="4"/>
      <c r="D629" s="4"/>
      <c r="E629" s="4"/>
      <c r="F629" s="4"/>
      <c r="G629" s="4"/>
      <c r="H629" s="4"/>
      <c r="I629" s="4"/>
      <c r="J629" s="4"/>
      <c r="K629" s="4"/>
      <c r="L629" s="4"/>
      <c r="M629" s="4"/>
      <c r="N629" s="3"/>
      <c r="O629" s="3"/>
      <c r="P629" s="5"/>
      <c r="Q629" s="25" t="str">
        <f t="shared" si="9"/>
        <v>N/A</v>
      </c>
      <c r="R629" s="4"/>
      <c r="S629" s="4"/>
      <c r="T629" s="4"/>
      <c r="U629" s="4"/>
      <c r="V629" s="4"/>
      <c r="W629" s="4"/>
      <c r="X629" s="2"/>
      <c r="Y629" s="4"/>
      <c r="Z629" s="4"/>
    </row>
    <row r="630" spans="1:26" s="6" customFormat="1" x14ac:dyDescent="0.45">
      <c r="A630" s="7"/>
      <c r="B630" s="4"/>
      <c r="C630" s="4"/>
      <c r="D630" s="4"/>
      <c r="E630" s="4"/>
      <c r="F630" s="4"/>
      <c r="G630" s="4"/>
      <c r="H630" s="4"/>
      <c r="I630" s="4"/>
      <c r="J630" s="4"/>
      <c r="K630" s="4"/>
      <c r="L630" s="4"/>
      <c r="M630" s="4"/>
      <c r="N630" s="3"/>
      <c r="O630" s="3"/>
      <c r="P630" s="5"/>
      <c r="Q630" s="25" t="str">
        <f t="shared" si="9"/>
        <v>N/A</v>
      </c>
      <c r="R630" s="4"/>
      <c r="S630" s="4"/>
      <c r="T630" s="4"/>
      <c r="U630" s="4"/>
      <c r="V630" s="4"/>
      <c r="W630" s="4"/>
      <c r="X630" s="2"/>
      <c r="Y630" s="4"/>
      <c r="Z630" s="4"/>
    </row>
    <row r="631" spans="1:26" s="6" customFormat="1" x14ac:dyDescent="0.45">
      <c r="A631" s="7"/>
      <c r="B631" s="4"/>
      <c r="C631" s="4"/>
      <c r="D631" s="4"/>
      <c r="E631" s="4"/>
      <c r="F631" s="4"/>
      <c r="G631" s="4"/>
      <c r="H631" s="4"/>
      <c r="I631" s="4"/>
      <c r="J631" s="4"/>
      <c r="K631" s="4"/>
      <c r="L631" s="4"/>
      <c r="M631" s="4"/>
      <c r="N631" s="3"/>
      <c r="O631" s="3"/>
      <c r="P631" s="5"/>
      <c r="Q631" s="25" t="str">
        <f t="shared" si="9"/>
        <v>N/A</v>
      </c>
      <c r="R631" s="4"/>
      <c r="S631" s="4"/>
      <c r="T631" s="4"/>
      <c r="U631" s="4"/>
      <c r="V631" s="4"/>
      <c r="W631" s="4"/>
      <c r="X631" s="2"/>
      <c r="Y631" s="4"/>
      <c r="Z631" s="4"/>
    </row>
    <row r="632" spans="1:26" s="6" customFormat="1" x14ac:dyDescent="0.45">
      <c r="A632" s="7"/>
      <c r="B632" s="4"/>
      <c r="C632" s="4"/>
      <c r="D632" s="4"/>
      <c r="E632" s="4"/>
      <c r="F632" s="4"/>
      <c r="G632" s="4"/>
      <c r="H632" s="4"/>
      <c r="I632" s="4"/>
      <c r="J632" s="4"/>
      <c r="K632" s="4"/>
      <c r="L632" s="4"/>
      <c r="M632" s="4"/>
      <c r="N632" s="3"/>
      <c r="O632" s="3"/>
      <c r="P632" s="5"/>
      <c r="Q632" s="25" t="str">
        <f t="shared" si="9"/>
        <v>N/A</v>
      </c>
      <c r="R632" s="4"/>
      <c r="S632" s="4"/>
      <c r="T632" s="4"/>
      <c r="U632" s="4"/>
      <c r="V632" s="4"/>
      <c r="W632" s="4"/>
      <c r="X632" s="2"/>
      <c r="Y632" s="4"/>
      <c r="Z632" s="4"/>
    </row>
    <row r="633" spans="1:26" s="6" customFormat="1" x14ac:dyDescent="0.45">
      <c r="A633" s="7"/>
      <c r="B633" s="4"/>
      <c r="C633" s="4"/>
      <c r="D633" s="4"/>
      <c r="E633" s="4"/>
      <c r="F633" s="4"/>
      <c r="G633" s="4"/>
      <c r="H633" s="4"/>
      <c r="I633" s="4"/>
      <c r="J633" s="4"/>
      <c r="K633" s="4"/>
      <c r="L633" s="4"/>
      <c r="M633" s="4"/>
      <c r="N633" s="3"/>
      <c r="O633" s="3"/>
      <c r="P633" s="5"/>
      <c r="Q633" s="25" t="str">
        <f t="shared" si="9"/>
        <v>N/A</v>
      </c>
      <c r="R633" s="4"/>
      <c r="S633" s="4"/>
      <c r="T633" s="4"/>
      <c r="U633" s="4"/>
      <c r="V633" s="4"/>
      <c r="W633" s="4"/>
      <c r="X633" s="2"/>
      <c r="Y633" s="4"/>
      <c r="Z633" s="4"/>
    </row>
    <row r="634" spans="1:26" s="6" customFormat="1" x14ac:dyDescent="0.45">
      <c r="A634" s="7"/>
      <c r="B634" s="4"/>
      <c r="C634" s="4"/>
      <c r="D634" s="4"/>
      <c r="E634" s="4"/>
      <c r="F634" s="4"/>
      <c r="G634" s="4"/>
      <c r="H634" s="4"/>
      <c r="I634" s="4"/>
      <c r="J634" s="4"/>
      <c r="K634" s="4"/>
      <c r="L634" s="4"/>
      <c r="M634" s="4"/>
      <c r="N634" s="3"/>
      <c r="O634" s="3"/>
      <c r="P634" s="5"/>
      <c r="Q634" s="25" t="str">
        <f t="shared" si="9"/>
        <v>N/A</v>
      </c>
      <c r="R634" s="4"/>
      <c r="S634" s="4"/>
      <c r="T634" s="4"/>
      <c r="U634" s="4"/>
      <c r="V634" s="4"/>
      <c r="W634" s="4"/>
      <c r="X634" s="2"/>
      <c r="Y634" s="4"/>
      <c r="Z634" s="4"/>
    </row>
    <row r="635" spans="1:26" s="6" customFormat="1" x14ac:dyDescent="0.45">
      <c r="A635" s="7"/>
      <c r="B635" s="4"/>
      <c r="C635" s="4"/>
      <c r="D635" s="4"/>
      <c r="E635" s="4"/>
      <c r="F635" s="4"/>
      <c r="G635" s="4"/>
      <c r="H635" s="4"/>
      <c r="I635" s="4"/>
      <c r="J635" s="4"/>
      <c r="K635" s="4"/>
      <c r="L635" s="4"/>
      <c r="M635" s="4"/>
      <c r="N635" s="3"/>
      <c r="O635" s="3"/>
      <c r="P635" s="5"/>
      <c r="Q635" s="25" t="str">
        <f t="shared" si="9"/>
        <v>N/A</v>
      </c>
      <c r="R635" s="4"/>
      <c r="S635" s="4"/>
      <c r="T635" s="4"/>
      <c r="U635" s="4"/>
      <c r="V635" s="4"/>
      <c r="W635" s="4"/>
      <c r="X635" s="2"/>
      <c r="Y635" s="4"/>
      <c r="Z635" s="4"/>
    </row>
    <row r="636" spans="1:26" s="6" customFormat="1" x14ac:dyDescent="0.45">
      <c r="A636" s="7"/>
      <c r="B636" s="4"/>
      <c r="C636" s="4"/>
      <c r="D636" s="4"/>
      <c r="E636" s="4"/>
      <c r="F636" s="4"/>
      <c r="G636" s="4"/>
      <c r="H636" s="4"/>
      <c r="I636" s="4"/>
      <c r="J636" s="4"/>
      <c r="K636" s="4"/>
      <c r="L636" s="4"/>
      <c r="M636" s="4"/>
      <c r="N636" s="3"/>
      <c r="O636" s="3"/>
      <c r="P636" s="5"/>
      <c r="Q636" s="25" t="str">
        <f t="shared" si="9"/>
        <v>N/A</v>
      </c>
      <c r="R636" s="4"/>
      <c r="S636" s="4"/>
      <c r="T636" s="4"/>
      <c r="U636" s="4"/>
      <c r="V636" s="4"/>
      <c r="W636" s="4"/>
      <c r="X636" s="2"/>
      <c r="Y636" s="4"/>
      <c r="Z636" s="4"/>
    </row>
    <row r="637" spans="1:26" s="6" customFormat="1" x14ac:dyDescent="0.45">
      <c r="A637" s="7"/>
      <c r="B637" s="4"/>
      <c r="C637" s="4"/>
      <c r="D637" s="4"/>
      <c r="E637" s="4"/>
      <c r="F637" s="4"/>
      <c r="G637" s="4"/>
      <c r="H637" s="4"/>
      <c r="I637" s="4"/>
      <c r="J637" s="4"/>
      <c r="K637" s="4"/>
      <c r="L637" s="4"/>
      <c r="M637" s="4"/>
      <c r="N637" s="3"/>
      <c r="O637" s="3"/>
      <c r="P637" s="5"/>
      <c r="Q637" s="25" t="str">
        <f t="shared" si="9"/>
        <v>N/A</v>
      </c>
      <c r="R637" s="4"/>
      <c r="S637" s="4"/>
      <c r="T637" s="4"/>
      <c r="U637" s="4"/>
      <c r="V637" s="4"/>
      <c r="W637" s="4"/>
      <c r="X637" s="2"/>
      <c r="Y637" s="4"/>
      <c r="Z637" s="4"/>
    </row>
    <row r="638" spans="1:26" s="6" customFormat="1" x14ac:dyDescent="0.45">
      <c r="A638" s="7"/>
      <c r="B638" s="4"/>
      <c r="C638" s="4"/>
      <c r="D638" s="4"/>
      <c r="E638" s="4"/>
      <c r="F638" s="4"/>
      <c r="G638" s="4"/>
      <c r="H638" s="4"/>
      <c r="I638" s="4"/>
      <c r="J638" s="4"/>
      <c r="K638" s="4"/>
      <c r="L638" s="4"/>
      <c r="M638" s="4"/>
      <c r="N638" s="3"/>
      <c r="O638" s="3"/>
      <c r="P638" s="5"/>
      <c r="Q638" s="25" t="str">
        <f t="shared" si="9"/>
        <v>N/A</v>
      </c>
      <c r="R638" s="4"/>
      <c r="S638" s="4"/>
      <c r="T638" s="4"/>
      <c r="U638" s="4"/>
      <c r="V638" s="4"/>
      <c r="W638" s="4"/>
      <c r="X638" s="2"/>
      <c r="Y638" s="4"/>
      <c r="Z638" s="4"/>
    </row>
    <row r="639" spans="1:26" s="6" customFormat="1" x14ac:dyDescent="0.45">
      <c r="A639" s="7"/>
      <c r="B639" s="4"/>
      <c r="C639" s="4"/>
      <c r="D639" s="4"/>
      <c r="E639" s="4"/>
      <c r="F639" s="4"/>
      <c r="G639" s="4"/>
      <c r="H639" s="4"/>
      <c r="I639" s="4"/>
      <c r="J639" s="4"/>
      <c r="K639" s="4"/>
      <c r="L639" s="4"/>
      <c r="M639" s="4"/>
      <c r="N639" s="3"/>
      <c r="O639" s="3"/>
      <c r="P639" s="5"/>
      <c r="Q639" s="25" t="str">
        <f t="shared" si="9"/>
        <v>N/A</v>
      </c>
      <c r="R639" s="4"/>
      <c r="S639" s="4"/>
      <c r="T639" s="4"/>
      <c r="U639" s="4"/>
      <c r="V639" s="4"/>
      <c r="W639" s="4"/>
      <c r="X639" s="2"/>
      <c r="Y639" s="4"/>
      <c r="Z639" s="4"/>
    </row>
    <row r="640" spans="1:26" s="6" customFormat="1" x14ac:dyDescent="0.45">
      <c r="A640" s="7"/>
      <c r="B640" s="4"/>
      <c r="C640" s="4"/>
      <c r="D640" s="4"/>
      <c r="E640" s="4"/>
      <c r="F640" s="4"/>
      <c r="G640" s="4"/>
      <c r="H640" s="4"/>
      <c r="I640" s="4"/>
      <c r="J640" s="4"/>
      <c r="K640" s="4"/>
      <c r="L640" s="4"/>
      <c r="M640" s="4"/>
      <c r="N640" s="3"/>
      <c r="O640" s="3"/>
      <c r="P640" s="5"/>
      <c r="Q640" s="25" t="str">
        <f t="shared" si="9"/>
        <v>N/A</v>
      </c>
      <c r="R640" s="4"/>
      <c r="S640" s="4"/>
      <c r="T640" s="4"/>
      <c r="U640" s="4"/>
      <c r="V640" s="4"/>
      <c r="W640" s="4"/>
      <c r="X640" s="2"/>
      <c r="Y640" s="4"/>
      <c r="Z640" s="4"/>
    </row>
    <row r="641" spans="1:26" s="6" customFormat="1" x14ac:dyDescent="0.45">
      <c r="A641" s="7"/>
      <c r="B641" s="4"/>
      <c r="C641" s="4"/>
      <c r="D641" s="4"/>
      <c r="E641" s="4"/>
      <c r="F641" s="4"/>
      <c r="G641" s="4"/>
      <c r="H641" s="4"/>
      <c r="I641" s="4"/>
      <c r="J641" s="4"/>
      <c r="K641" s="4"/>
      <c r="L641" s="4"/>
      <c r="M641" s="4"/>
      <c r="N641" s="3"/>
      <c r="O641" s="3"/>
      <c r="P641" s="5"/>
      <c r="Q641" s="25" t="str">
        <f t="shared" si="9"/>
        <v>N/A</v>
      </c>
      <c r="R641" s="4"/>
      <c r="S641" s="4"/>
      <c r="T641" s="4"/>
      <c r="U641" s="4"/>
      <c r="V641" s="4"/>
      <c r="W641" s="4"/>
      <c r="X641" s="2"/>
      <c r="Y641" s="4"/>
      <c r="Z641" s="4"/>
    </row>
    <row r="642" spans="1:26" s="6" customFormat="1" x14ac:dyDescent="0.45">
      <c r="A642" s="7"/>
      <c r="B642" s="4"/>
      <c r="C642" s="4"/>
      <c r="D642" s="4"/>
      <c r="E642" s="4"/>
      <c r="F642" s="4"/>
      <c r="G642" s="4"/>
      <c r="H642" s="4"/>
      <c r="I642" s="4"/>
      <c r="J642" s="4"/>
      <c r="K642" s="4"/>
      <c r="L642" s="4"/>
      <c r="M642" s="4"/>
      <c r="N642" s="3"/>
      <c r="O642" s="3"/>
      <c r="P642" s="5"/>
      <c r="Q642" s="25" t="str">
        <f t="shared" si="9"/>
        <v>N/A</v>
      </c>
      <c r="R642" s="4"/>
      <c r="S642" s="4"/>
      <c r="T642" s="4"/>
      <c r="U642" s="4"/>
      <c r="V642" s="4"/>
      <c r="W642" s="4"/>
      <c r="X642" s="2"/>
      <c r="Y642" s="4"/>
      <c r="Z642" s="4"/>
    </row>
    <row r="643" spans="1:26" s="6" customFormat="1" x14ac:dyDescent="0.45">
      <c r="A643" s="7"/>
      <c r="B643" s="4"/>
      <c r="C643" s="4"/>
      <c r="D643" s="4"/>
      <c r="E643" s="4"/>
      <c r="F643" s="4"/>
      <c r="G643" s="4"/>
      <c r="H643" s="4"/>
      <c r="I643" s="4"/>
      <c r="J643" s="4"/>
      <c r="K643" s="4"/>
      <c r="L643" s="4"/>
      <c r="M643" s="4"/>
      <c r="N643" s="3"/>
      <c r="O643" s="3"/>
      <c r="P643" s="5"/>
      <c r="Q643" s="25" t="str">
        <f t="shared" ref="Q643:Q706" si="10">IFERROR((((MID(N643,FIND("(",N643,1)+1,(FIND(")",N643,1)-FIND("(",N643,1)-2)))*0.25)+((MID(O643,FIND("(",O643,1)+1,(FIND(")",O643,1)-FIND("(",O643,1)-2)))*0.25)+((MID(P643,FIND("(",P643,1)+1,(FIND(")",P643,1)-FIND("(",P643,1)-2)))*0.25)+(0*0.15)+(0*0.1))/100,"N/A")</f>
        <v>N/A</v>
      </c>
      <c r="R643" s="4"/>
      <c r="S643" s="4"/>
      <c r="T643" s="4"/>
      <c r="U643" s="4"/>
      <c r="V643" s="4"/>
      <c r="W643" s="4"/>
      <c r="X643" s="2"/>
      <c r="Y643" s="4"/>
      <c r="Z643" s="4"/>
    </row>
    <row r="644" spans="1:26" s="6" customFormat="1" x14ac:dyDescent="0.45">
      <c r="A644" s="7"/>
      <c r="B644" s="4"/>
      <c r="C644" s="4"/>
      <c r="D644" s="4"/>
      <c r="E644" s="4"/>
      <c r="F644" s="4"/>
      <c r="G644" s="4"/>
      <c r="H644" s="4"/>
      <c r="I644" s="4"/>
      <c r="J644" s="4"/>
      <c r="K644" s="4"/>
      <c r="L644" s="4"/>
      <c r="M644" s="4"/>
      <c r="N644" s="3"/>
      <c r="O644" s="3"/>
      <c r="P644" s="5"/>
      <c r="Q644" s="25" t="str">
        <f t="shared" si="10"/>
        <v>N/A</v>
      </c>
      <c r="R644" s="4"/>
      <c r="S644" s="4"/>
      <c r="T644" s="4"/>
      <c r="U644" s="4"/>
      <c r="V644" s="4"/>
      <c r="W644" s="4"/>
      <c r="X644" s="2"/>
      <c r="Y644" s="4"/>
      <c r="Z644" s="4"/>
    </row>
    <row r="645" spans="1:26" s="6" customFormat="1" x14ac:dyDescent="0.45">
      <c r="A645" s="7"/>
      <c r="B645" s="4"/>
      <c r="C645" s="4"/>
      <c r="D645" s="4"/>
      <c r="E645" s="4"/>
      <c r="F645" s="4"/>
      <c r="G645" s="4"/>
      <c r="H645" s="4"/>
      <c r="I645" s="4"/>
      <c r="J645" s="4"/>
      <c r="K645" s="4"/>
      <c r="L645" s="4"/>
      <c r="M645" s="4"/>
      <c r="N645" s="3"/>
      <c r="O645" s="3"/>
      <c r="P645" s="5"/>
      <c r="Q645" s="25" t="str">
        <f t="shared" si="10"/>
        <v>N/A</v>
      </c>
      <c r="R645" s="4"/>
      <c r="S645" s="4"/>
      <c r="T645" s="4"/>
      <c r="U645" s="4"/>
      <c r="V645" s="4"/>
      <c r="W645" s="4"/>
      <c r="X645" s="2"/>
      <c r="Y645" s="4"/>
      <c r="Z645" s="4"/>
    </row>
    <row r="646" spans="1:26" s="6" customFormat="1" x14ac:dyDescent="0.45">
      <c r="A646" s="7"/>
      <c r="B646" s="4"/>
      <c r="C646" s="4"/>
      <c r="D646" s="4"/>
      <c r="E646" s="4"/>
      <c r="F646" s="4"/>
      <c r="G646" s="4"/>
      <c r="H646" s="4"/>
      <c r="I646" s="4"/>
      <c r="J646" s="4"/>
      <c r="K646" s="4"/>
      <c r="L646" s="4"/>
      <c r="M646" s="4"/>
      <c r="N646" s="3"/>
      <c r="O646" s="3"/>
      <c r="P646" s="5"/>
      <c r="Q646" s="25" t="str">
        <f t="shared" si="10"/>
        <v>N/A</v>
      </c>
      <c r="R646" s="4"/>
      <c r="S646" s="4"/>
      <c r="T646" s="4"/>
      <c r="U646" s="4"/>
      <c r="V646" s="4"/>
      <c r="W646" s="4"/>
      <c r="X646" s="2"/>
      <c r="Y646" s="4"/>
      <c r="Z646" s="4"/>
    </row>
    <row r="647" spans="1:26" s="6" customFormat="1" x14ac:dyDescent="0.45">
      <c r="A647" s="7"/>
      <c r="B647" s="4"/>
      <c r="C647" s="4"/>
      <c r="D647" s="4"/>
      <c r="E647" s="4"/>
      <c r="F647" s="4"/>
      <c r="G647" s="4"/>
      <c r="H647" s="4"/>
      <c r="I647" s="4"/>
      <c r="J647" s="4"/>
      <c r="K647" s="4"/>
      <c r="L647" s="4"/>
      <c r="M647" s="4"/>
      <c r="N647" s="3"/>
      <c r="O647" s="3"/>
      <c r="P647" s="5"/>
      <c r="Q647" s="25" t="str">
        <f t="shared" si="10"/>
        <v>N/A</v>
      </c>
      <c r="R647" s="4"/>
      <c r="S647" s="4"/>
      <c r="T647" s="4"/>
      <c r="U647" s="4"/>
      <c r="V647" s="4"/>
      <c r="W647" s="4"/>
      <c r="X647" s="2"/>
      <c r="Y647" s="4"/>
      <c r="Z647" s="4"/>
    </row>
    <row r="648" spans="1:26" s="6" customFormat="1" x14ac:dyDescent="0.45">
      <c r="A648" s="7"/>
      <c r="B648" s="4"/>
      <c r="C648" s="4"/>
      <c r="D648" s="4"/>
      <c r="E648" s="4"/>
      <c r="F648" s="4"/>
      <c r="G648" s="4"/>
      <c r="H648" s="4"/>
      <c r="I648" s="4"/>
      <c r="J648" s="4"/>
      <c r="K648" s="4"/>
      <c r="L648" s="4"/>
      <c r="M648" s="4"/>
      <c r="N648" s="3"/>
      <c r="O648" s="3"/>
      <c r="P648" s="5"/>
      <c r="Q648" s="25" t="str">
        <f t="shared" si="10"/>
        <v>N/A</v>
      </c>
      <c r="R648" s="4"/>
      <c r="S648" s="4"/>
      <c r="T648" s="4"/>
      <c r="U648" s="4"/>
      <c r="V648" s="4"/>
      <c r="W648" s="4"/>
      <c r="X648" s="2"/>
      <c r="Y648" s="4"/>
      <c r="Z648" s="4"/>
    </row>
    <row r="649" spans="1:26" s="6" customFormat="1" x14ac:dyDescent="0.45">
      <c r="A649" s="7"/>
      <c r="B649" s="4"/>
      <c r="C649" s="4"/>
      <c r="D649" s="4"/>
      <c r="E649" s="4"/>
      <c r="F649" s="4"/>
      <c r="G649" s="4"/>
      <c r="H649" s="4"/>
      <c r="I649" s="4"/>
      <c r="J649" s="4"/>
      <c r="K649" s="4"/>
      <c r="L649" s="4"/>
      <c r="M649" s="4"/>
      <c r="N649" s="3"/>
      <c r="O649" s="3"/>
      <c r="P649" s="5"/>
      <c r="Q649" s="25" t="str">
        <f t="shared" si="10"/>
        <v>N/A</v>
      </c>
      <c r="R649" s="4"/>
      <c r="S649" s="4"/>
      <c r="T649" s="4"/>
      <c r="U649" s="4"/>
      <c r="V649" s="4"/>
      <c r="W649" s="4"/>
      <c r="X649" s="2"/>
      <c r="Y649" s="4"/>
      <c r="Z649" s="4"/>
    </row>
    <row r="650" spans="1:26" s="6" customFormat="1" x14ac:dyDescent="0.45">
      <c r="A650" s="7"/>
      <c r="B650" s="4"/>
      <c r="C650" s="4"/>
      <c r="D650" s="4"/>
      <c r="E650" s="4"/>
      <c r="F650" s="4"/>
      <c r="G650" s="4"/>
      <c r="H650" s="4"/>
      <c r="I650" s="4"/>
      <c r="J650" s="4"/>
      <c r="K650" s="4"/>
      <c r="L650" s="4"/>
      <c r="M650" s="4"/>
      <c r="N650" s="3"/>
      <c r="O650" s="3"/>
      <c r="P650" s="5"/>
      <c r="Q650" s="25" t="str">
        <f t="shared" si="10"/>
        <v>N/A</v>
      </c>
      <c r="R650" s="4"/>
      <c r="S650" s="4"/>
      <c r="T650" s="4"/>
      <c r="U650" s="4"/>
      <c r="V650" s="4"/>
      <c r="W650" s="4"/>
      <c r="X650" s="2"/>
      <c r="Y650" s="4"/>
      <c r="Z650" s="4"/>
    </row>
    <row r="651" spans="1:26" s="6" customFormat="1" x14ac:dyDescent="0.45">
      <c r="A651" s="7"/>
      <c r="B651" s="4"/>
      <c r="C651" s="4"/>
      <c r="D651" s="4"/>
      <c r="E651" s="4"/>
      <c r="F651" s="4"/>
      <c r="G651" s="4"/>
      <c r="H651" s="4"/>
      <c r="I651" s="4"/>
      <c r="J651" s="4"/>
      <c r="K651" s="4"/>
      <c r="L651" s="4"/>
      <c r="M651" s="4"/>
      <c r="N651" s="3"/>
      <c r="O651" s="3"/>
      <c r="P651" s="5"/>
      <c r="Q651" s="25" t="str">
        <f t="shared" si="10"/>
        <v>N/A</v>
      </c>
      <c r="R651" s="4"/>
      <c r="S651" s="4"/>
      <c r="T651" s="4"/>
      <c r="U651" s="4"/>
      <c r="V651" s="4"/>
      <c r="W651" s="4"/>
      <c r="X651" s="2"/>
      <c r="Y651" s="4"/>
      <c r="Z651" s="4"/>
    </row>
    <row r="652" spans="1:26" s="6" customFormat="1" x14ac:dyDescent="0.45">
      <c r="A652" s="7"/>
      <c r="B652" s="4"/>
      <c r="C652" s="4"/>
      <c r="D652" s="4"/>
      <c r="E652" s="4"/>
      <c r="F652" s="4"/>
      <c r="G652" s="4"/>
      <c r="H652" s="4"/>
      <c r="I652" s="4"/>
      <c r="J652" s="4"/>
      <c r="K652" s="4"/>
      <c r="L652" s="4"/>
      <c r="M652" s="4"/>
      <c r="N652" s="3"/>
      <c r="O652" s="3"/>
      <c r="P652" s="5"/>
      <c r="Q652" s="25" t="str">
        <f t="shared" si="10"/>
        <v>N/A</v>
      </c>
      <c r="R652" s="4"/>
      <c r="S652" s="4"/>
      <c r="T652" s="4"/>
      <c r="U652" s="4"/>
      <c r="V652" s="4"/>
      <c r="W652" s="4"/>
      <c r="X652" s="2"/>
      <c r="Y652" s="4"/>
      <c r="Z652" s="4"/>
    </row>
    <row r="653" spans="1:26" s="6" customFormat="1" x14ac:dyDescent="0.45">
      <c r="A653" s="7"/>
      <c r="B653" s="4"/>
      <c r="C653" s="4"/>
      <c r="D653" s="4"/>
      <c r="E653" s="4"/>
      <c r="F653" s="4"/>
      <c r="G653" s="4"/>
      <c r="H653" s="4"/>
      <c r="I653" s="4"/>
      <c r="J653" s="4"/>
      <c r="K653" s="4"/>
      <c r="L653" s="4"/>
      <c r="M653" s="4"/>
      <c r="N653" s="3"/>
      <c r="O653" s="3"/>
      <c r="P653" s="5"/>
      <c r="Q653" s="25" t="str">
        <f t="shared" si="10"/>
        <v>N/A</v>
      </c>
      <c r="R653" s="4"/>
      <c r="S653" s="4"/>
      <c r="T653" s="4"/>
      <c r="U653" s="4"/>
      <c r="V653" s="4"/>
      <c r="W653" s="4"/>
      <c r="X653" s="2"/>
      <c r="Y653" s="4"/>
      <c r="Z653" s="4"/>
    </row>
    <row r="654" spans="1:26" s="6" customFormat="1" x14ac:dyDescent="0.45">
      <c r="A654" s="7"/>
      <c r="B654" s="4"/>
      <c r="C654" s="4"/>
      <c r="D654" s="4"/>
      <c r="E654" s="4"/>
      <c r="F654" s="4"/>
      <c r="G654" s="4"/>
      <c r="H654" s="4"/>
      <c r="I654" s="4"/>
      <c r="J654" s="4"/>
      <c r="K654" s="4"/>
      <c r="L654" s="4"/>
      <c r="M654" s="4"/>
      <c r="N654" s="3"/>
      <c r="O654" s="3"/>
      <c r="P654" s="5"/>
      <c r="Q654" s="25" t="str">
        <f t="shared" si="10"/>
        <v>N/A</v>
      </c>
      <c r="R654" s="4"/>
      <c r="S654" s="4"/>
      <c r="T654" s="4"/>
      <c r="U654" s="4"/>
      <c r="V654" s="4"/>
      <c r="W654" s="4"/>
      <c r="X654" s="2"/>
      <c r="Y654" s="4"/>
      <c r="Z654" s="4"/>
    </row>
    <row r="655" spans="1:26" s="6" customFormat="1" x14ac:dyDescent="0.45">
      <c r="A655" s="7"/>
      <c r="B655" s="4"/>
      <c r="C655" s="4"/>
      <c r="D655" s="4"/>
      <c r="E655" s="4"/>
      <c r="F655" s="4"/>
      <c r="G655" s="4"/>
      <c r="H655" s="4"/>
      <c r="I655" s="4"/>
      <c r="J655" s="4"/>
      <c r="K655" s="4"/>
      <c r="L655" s="4"/>
      <c r="M655" s="4"/>
      <c r="N655" s="3"/>
      <c r="O655" s="3"/>
      <c r="P655" s="5"/>
      <c r="Q655" s="25" t="str">
        <f t="shared" si="10"/>
        <v>N/A</v>
      </c>
      <c r="R655" s="4"/>
      <c r="S655" s="4"/>
      <c r="T655" s="4"/>
      <c r="U655" s="4"/>
      <c r="V655" s="4"/>
      <c r="W655" s="4"/>
      <c r="X655" s="2"/>
      <c r="Y655" s="4"/>
      <c r="Z655" s="4"/>
    </row>
    <row r="656" spans="1:26" s="6" customFormat="1" x14ac:dyDescent="0.45">
      <c r="A656" s="7"/>
      <c r="B656" s="4"/>
      <c r="C656" s="4"/>
      <c r="D656" s="4"/>
      <c r="E656" s="4"/>
      <c r="F656" s="4"/>
      <c r="G656" s="4"/>
      <c r="H656" s="4"/>
      <c r="I656" s="4"/>
      <c r="J656" s="4"/>
      <c r="K656" s="4"/>
      <c r="L656" s="4"/>
      <c r="M656" s="4"/>
      <c r="N656" s="3"/>
      <c r="O656" s="3"/>
      <c r="P656" s="5"/>
      <c r="Q656" s="25" t="str">
        <f t="shared" si="10"/>
        <v>N/A</v>
      </c>
      <c r="R656" s="4"/>
      <c r="S656" s="4"/>
      <c r="T656" s="4"/>
      <c r="U656" s="4"/>
      <c r="V656" s="4"/>
      <c r="W656" s="4"/>
      <c r="X656" s="2"/>
      <c r="Y656" s="4"/>
      <c r="Z656" s="4"/>
    </row>
    <row r="657" spans="1:26" s="6" customFormat="1" x14ac:dyDescent="0.45">
      <c r="A657" s="7"/>
      <c r="B657" s="4"/>
      <c r="C657" s="4"/>
      <c r="D657" s="4"/>
      <c r="E657" s="4"/>
      <c r="F657" s="4"/>
      <c r="G657" s="4"/>
      <c r="H657" s="4"/>
      <c r="I657" s="4"/>
      <c r="J657" s="4"/>
      <c r="K657" s="4"/>
      <c r="L657" s="4"/>
      <c r="M657" s="4"/>
      <c r="N657" s="3"/>
      <c r="O657" s="3"/>
      <c r="P657" s="5"/>
      <c r="Q657" s="25" t="str">
        <f t="shared" si="10"/>
        <v>N/A</v>
      </c>
      <c r="R657" s="4"/>
      <c r="S657" s="4"/>
      <c r="T657" s="4"/>
      <c r="U657" s="4"/>
      <c r="V657" s="4"/>
      <c r="W657" s="4"/>
      <c r="X657" s="2"/>
      <c r="Y657" s="4"/>
      <c r="Z657" s="4"/>
    </row>
    <row r="658" spans="1:26" s="6" customFormat="1" x14ac:dyDescent="0.45">
      <c r="A658" s="7"/>
      <c r="B658" s="4"/>
      <c r="C658" s="4"/>
      <c r="D658" s="4"/>
      <c r="E658" s="4"/>
      <c r="F658" s="4"/>
      <c r="G658" s="4"/>
      <c r="H658" s="4"/>
      <c r="I658" s="4"/>
      <c r="J658" s="4"/>
      <c r="K658" s="4"/>
      <c r="L658" s="4"/>
      <c r="M658" s="4"/>
      <c r="N658" s="3"/>
      <c r="O658" s="3"/>
      <c r="P658" s="5"/>
      <c r="Q658" s="25" t="str">
        <f t="shared" si="10"/>
        <v>N/A</v>
      </c>
      <c r="R658" s="4"/>
      <c r="S658" s="4"/>
      <c r="T658" s="4"/>
      <c r="U658" s="4"/>
      <c r="V658" s="4"/>
      <c r="W658" s="4"/>
      <c r="X658" s="2"/>
      <c r="Y658" s="4"/>
      <c r="Z658" s="4"/>
    </row>
    <row r="659" spans="1:26" s="6" customFormat="1" x14ac:dyDescent="0.45">
      <c r="A659" s="7"/>
      <c r="B659" s="4"/>
      <c r="C659" s="4"/>
      <c r="D659" s="4"/>
      <c r="E659" s="4"/>
      <c r="F659" s="4"/>
      <c r="G659" s="4"/>
      <c r="H659" s="4"/>
      <c r="I659" s="4"/>
      <c r="J659" s="4"/>
      <c r="K659" s="4"/>
      <c r="L659" s="4"/>
      <c r="M659" s="4"/>
      <c r="N659" s="3"/>
      <c r="O659" s="3"/>
      <c r="P659" s="5"/>
      <c r="Q659" s="25" t="str">
        <f t="shared" si="10"/>
        <v>N/A</v>
      </c>
      <c r="R659" s="4"/>
      <c r="S659" s="4"/>
      <c r="T659" s="4"/>
      <c r="U659" s="4"/>
      <c r="V659" s="4"/>
      <c r="W659" s="4"/>
      <c r="X659" s="2"/>
      <c r="Y659" s="4"/>
      <c r="Z659" s="4"/>
    </row>
    <row r="660" spans="1:26" s="6" customFormat="1" x14ac:dyDescent="0.45">
      <c r="A660" s="7"/>
      <c r="B660" s="4"/>
      <c r="C660" s="4"/>
      <c r="D660" s="4"/>
      <c r="E660" s="4"/>
      <c r="F660" s="4"/>
      <c r="G660" s="4"/>
      <c r="H660" s="4"/>
      <c r="I660" s="4"/>
      <c r="J660" s="4"/>
      <c r="K660" s="4"/>
      <c r="L660" s="4"/>
      <c r="M660" s="4"/>
      <c r="N660" s="3"/>
      <c r="O660" s="3"/>
      <c r="P660" s="5"/>
      <c r="Q660" s="25" t="str">
        <f t="shared" si="10"/>
        <v>N/A</v>
      </c>
      <c r="R660" s="4"/>
      <c r="S660" s="4"/>
      <c r="T660" s="4"/>
      <c r="U660" s="4"/>
      <c r="V660" s="4"/>
      <c r="W660" s="4"/>
      <c r="X660" s="2"/>
      <c r="Y660" s="4"/>
      <c r="Z660" s="4"/>
    </row>
    <row r="661" spans="1:26" s="6" customFormat="1" x14ac:dyDescent="0.45">
      <c r="A661" s="7"/>
      <c r="B661" s="4"/>
      <c r="C661" s="4"/>
      <c r="D661" s="4"/>
      <c r="E661" s="4"/>
      <c r="F661" s="4"/>
      <c r="G661" s="4"/>
      <c r="H661" s="4"/>
      <c r="I661" s="4"/>
      <c r="J661" s="4"/>
      <c r="K661" s="4"/>
      <c r="L661" s="4"/>
      <c r="M661" s="4"/>
      <c r="N661" s="3"/>
      <c r="O661" s="3"/>
      <c r="P661" s="5"/>
      <c r="Q661" s="25" t="str">
        <f t="shared" si="10"/>
        <v>N/A</v>
      </c>
      <c r="R661" s="4"/>
      <c r="S661" s="4"/>
      <c r="T661" s="4"/>
      <c r="U661" s="4"/>
      <c r="V661" s="4"/>
      <c r="W661" s="4"/>
      <c r="X661" s="2"/>
      <c r="Y661" s="4"/>
      <c r="Z661" s="4"/>
    </row>
    <row r="662" spans="1:26" s="6" customFormat="1" x14ac:dyDescent="0.45">
      <c r="A662" s="7"/>
      <c r="B662" s="4"/>
      <c r="C662" s="4"/>
      <c r="D662" s="4"/>
      <c r="E662" s="4"/>
      <c r="F662" s="4"/>
      <c r="G662" s="4"/>
      <c r="H662" s="4"/>
      <c r="I662" s="4"/>
      <c r="J662" s="4"/>
      <c r="K662" s="4"/>
      <c r="L662" s="4"/>
      <c r="M662" s="4"/>
      <c r="N662" s="3"/>
      <c r="O662" s="3"/>
      <c r="P662" s="5"/>
      <c r="Q662" s="25" t="str">
        <f t="shared" si="10"/>
        <v>N/A</v>
      </c>
      <c r="R662" s="4"/>
      <c r="S662" s="4"/>
      <c r="T662" s="4"/>
      <c r="U662" s="4"/>
      <c r="V662" s="4"/>
      <c r="W662" s="4"/>
      <c r="X662" s="2"/>
      <c r="Y662" s="4"/>
      <c r="Z662" s="4"/>
    </row>
    <row r="663" spans="1:26" s="6" customFormat="1" x14ac:dyDescent="0.45">
      <c r="A663" s="7"/>
      <c r="B663" s="4"/>
      <c r="C663" s="4"/>
      <c r="D663" s="4"/>
      <c r="E663" s="4"/>
      <c r="F663" s="4"/>
      <c r="G663" s="4"/>
      <c r="H663" s="4"/>
      <c r="I663" s="4"/>
      <c r="J663" s="4"/>
      <c r="K663" s="4"/>
      <c r="L663" s="4"/>
      <c r="M663" s="4"/>
      <c r="N663" s="3"/>
      <c r="O663" s="3"/>
      <c r="P663" s="5"/>
      <c r="Q663" s="25" t="str">
        <f t="shared" si="10"/>
        <v>N/A</v>
      </c>
      <c r="R663" s="4"/>
      <c r="S663" s="4"/>
      <c r="T663" s="4"/>
      <c r="U663" s="4"/>
      <c r="V663" s="4"/>
      <c r="W663" s="4"/>
      <c r="X663" s="2"/>
      <c r="Y663" s="4"/>
      <c r="Z663" s="4"/>
    </row>
    <row r="664" spans="1:26" s="6" customFormat="1" x14ac:dyDescent="0.45">
      <c r="A664" s="7"/>
      <c r="B664" s="4"/>
      <c r="C664" s="4"/>
      <c r="D664" s="4"/>
      <c r="E664" s="4"/>
      <c r="F664" s="4"/>
      <c r="G664" s="4"/>
      <c r="H664" s="4"/>
      <c r="I664" s="4"/>
      <c r="J664" s="4"/>
      <c r="K664" s="4"/>
      <c r="L664" s="4"/>
      <c r="M664" s="4"/>
      <c r="N664" s="3"/>
      <c r="O664" s="3"/>
      <c r="P664" s="5"/>
      <c r="Q664" s="25" t="str">
        <f t="shared" si="10"/>
        <v>N/A</v>
      </c>
      <c r="R664" s="4"/>
      <c r="S664" s="4"/>
      <c r="T664" s="4"/>
      <c r="U664" s="4"/>
      <c r="V664" s="4"/>
      <c r="W664" s="4"/>
      <c r="X664" s="2"/>
      <c r="Y664" s="4"/>
      <c r="Z664" s="4"/>
    </row>
    <row r="665" spans="1:26" s="6" customFormat="1" x14ac:dyDescent="0.45">
      <c r="A665" s="7"/>
      <c r="B665" s="4"/>
      <c r="C665" s="4"/>
      <c r="D665" s="4"/>
      <c r="E665" s="4"/>
      <c r="F665" s="4"/>
      <c r="G665" s="4"/>
      <c r="H665" s="4"/>
      <c r="I665" s="4"/>
      <c r="J665" s="4"/>
      <c r="K665" s="4"/>
      <c r="L665" s="4"/>
      <c r="M665" s="4"/>
      <c r="N665" s="3"/>
      <c r="O665" s="3"/>
      <c r="P665" s="5"/>
      <c r="Q665" s="25" t="str">
        <f t="shared" si="10"/>
        <v>N/A</v>
      </c>
      <c r="R665" s="4"/>
      <c r="S665" s="4"/>
      <c r="T665" s="4"/>
      <c r="U665" s="4"/>
      <c r="V665" s="4"/>
      <c r="W665" s="4"/>
      <c r="X665" s="2"/>
      <c r="Y665" s="4"/>
      <c r="Z665" s="4"/>
    </row>
    <row r="666" spans="1:26" s="6" customFormat="1" x14ac:dyDescent="0.45">
      <c r="A666" s="7"/>
      <c r="B666" s="4"/>
      <c r="C666" s="4"/>
      <c r="D666" s="4"/>
      <c r="E666" s="4"/>
      <c r="F666" s="4"/>
      <c r="G666" s="4"/>
      <c r="H666" s="4"/>
      <c r="I666" s="4"/>
      <c r="J666" s="4"/>
      <c r="K666" s="4"/>
      <c r="L666" s="4"/>
      <c r="M666" s="4"/>
      <c r="N666" s="3"/>
      <c r="O666" s="3"/>
      <c r="P666" s="5"/>
      <c r="Q666" s="25" t="str">
        <f t="shared" si="10"/>
        <v>N/A</v>
      </c>
      <c r="R666" s="4"/>
      <c r="S666" s="4"/>
      <c r="T666" s="4"/>
      <c r="U666" s="4"/>
      <c r="V666" s="4"/>
      <c r="W666" s="4"/>
      <c r="X666" s="2"/>
      <c r="Y666" s="4"/>
      <c r="Z666" s="4"/>
    </row>
    <row r="667" spans="1:26" s="6" customFormat="1" x14ac:dyDescent="0.45">
      <c r="A667" s="7"/>
      <c r="B667" s="4"/>
      <c r="C667" s="4"/>
      <c r="D667" s="4"/>
      <c r="E667" s="4"/>
      <c r="F667" s="4"/>
      <c r="G667" s="4"/>
      <c r="H667" s="4"/>
      <c r="I667" s="4"/>
      <c r="J667" s="4"/>
      <c r="K667" s="4"/>
      <c r="L667" s="4"/>
      <c r="M667" s="4"/>
      <c r="N667" s="3"/>
      <c r="O667" s="3"/>
      <c r="P667" s="5"/>
      <c r="Q667" s="25" t="str">
        <f t="shared" si="10"/>
        <v>N/A</v>
      </c>
      <c r="R667" s="4"/>
      <c r="S667" s="4"/>
      <c r="T667" s="4"/>
      <c r="U667" s="4"/>
      <c r="V667" s="4"/>
      <c r="W667" s="4"/>
      <c r="X667" s="2"/>
      <c r="Y667" s="4"/>
      <c r="Z667" s="4"/>
    </row>
    <row r="668" spans="1:26" s="6" customFormat="1" x14ac:dyDescent="0.45">
      <c r="A668" s="7"/>
      <c r="B668" s="4"/>
      <c r="C668" s="4"/>
      <c r="D668" s="4"/>
      <c r="E668" s="4"/>
      <c r="F668" s="4"/>
      <c r="G668" s="4"/>
      <c r="H668" s="4"/>
      <c r="I668" s="4"/>
      <c r="J668" s="4"/>
      <c r="K668" s="4"/>
      <c r="L668" s="4"/>
      <c r="M668" s="4"/>
      <c r="N668" s="3"/>
      <c r="O668" s="3"/>
      <c r="P668" s="5"/>
      <c r="Q668" s="25" t="str">
        <f t="shared" si="10"/>
        <v>N/A</v>
      </c>
      <c r="R668" s="4"/>
      <c r="S668" s="4"/>
      <c r="T668" s="4"/>
      <c r="U668" s="4"/>
      <c r="V668" s="4"/>
      <c r="W668" s="4"/>
      <c r="X668" s="2"/>
      <c r="Y668" s="4"/>
      <c r="Z668" s="4"/>
    </row>
    <row r="669" spans="1:26" s="6" customFormat="1" x14ac:dyDescent="0.45">
      <c r="A669" s="7"/>
      <c r="B669" s="4"/>
      <c r="C669" s="4"/>
      <c r="D669" s="4"/>
      <c r="E669" s="4"/>
      <c r="F669" s="4"/>
      <c r="G669" s="4"/>
      <c r="H669" s="4"/>
      <c r="I669" s="4"/>
      <c r="J669" s="4"/>
      <c r="K669" s="4"/>
      <c r="L669" s="4"/>
      <c r="M669" s="4"/>
      <c r="N669" s="3"/>
      <c r="O669" s="3"/>
      <c r="P669" s="5"/>
      <c r="Q669" s="25" t="str">
        <f t="shared" si="10"/>
        <v>N/A</v>
      </c>
      <c r="R669" s="4"/>
      <c r="S669" s="4"/>
      <c r="T669" s="4"/>
      <c r="U669" s="4"/>
      <c r="V669" s="4"/>
      <c r="W669" s="4"/>
      <c r="X669" s="2"/>
      <c r="Y669" s="4"/>
      <c r="Z669" s="4"/>
    </row>
    <row r="670" spans="1:26" s="6" customFormat="1" x14ac:dyDescent="0.45">
      <c r="A670" s="7"/>
      <c r="B670" s="4"/>
      <c r="C670" s="4"/>
      <c r="D670" s="4"/>
      <c r="E670" s="4"/>
      <c r="F670" s="4"/>
      <c r="G670" s="4"/>
      <c r="H670" s="4"/>
      <c r="I670" s="4"/>
      <c r="J670" s="4"/>
      <c r="K670" s="4"/>
      <c r="L670" s="4"/>
      <c r="M670" s="4"/>
      <c r="N670" s="3"/>
      <c r="O670" s="3"/>
      <c r="P670" s="5"/>
      <c r="Q670" s="25" t="str">
        <f t="shared" si="10"/>
        <v>N/A</v>
      </c>
      <c r="R670" s="4"/>
      <c r="S670" s="4"/>
      <c r="T670" s="4"/>
      <c r="U670" s="4"/>
      <c r="V670" s="4"/>
      <c r="W670" s="4"/>
      <c r="X670" s="2"/>
      <c r="Y670" s="4"/>
      <c r="Z670" s="4"/>
    </row>
    <row r="671" spans="1:26" s="6" customFormat="1" x14ac:dyDescent="0.45">
      <c r="A671" s="7"/>
      <c r="B671" s="4"/>
      <c r="C671" s="4"/>
      <c r="D671" s="4"/>
      <c r="E671" s="4"/>
      <c r="F671" s="4"/>
      <c r="G671" s="4"/>
      <c r="H671" s="4"/>
      <c r="I671" s="4"/>
      <c r="J671" s="4"/>
      <c r="K671" s="4"/>
      <c r="L671" s="4"/>
      <c r="M671" s="4"/>
      <c r="N671" s="3"/>
      <c r="O671" s="3"/>
      <c r="P671" s="5"/>
      <c r="Q671" s="25" t="str">
        <f t="shared" si="10"/>
        <v>N/A</v>
      </c>
      <c r="R671" s="4"/>
      <c r="S671" s="4"/>
      <c r="T671" s="4"/>
      <c r="U671" s="4"/>
      <c r="V671" s="4"/>
      <c r="W671" s="4"/>
      <c r="X671" s="2"/>
      <c r="Y671" s="4"/>
      <c r="Z671" s="4"/>
    </row>
    <row r="672" spans="1:26" s="6" customFormat="1" x14ac:dyDescent="0.45">
      <c r="A672" s="7"/>
      <c r="B672" s="4"/>
      <c r="C672" s="4"/>
      <c r="D672" s="4"/>
      <c r="E672" s="4"/>
      <c r="F672" s="4"/>
      <c r="G672" s="4"/>
      <c r="H672" s="4"/>
      <c r="I672" s="4"/>
      <c r="J672" s="4"/>
      <c r="K672" s="4"/>
      <c r="L672" s="4"/>
      <c r="M672" s="4"/>
      <c r="N672" s="3"/>
      <c r="O672" s="3"/>
      <c r="P672" s="5"/>
      <c r="Q672" s="25" t="str">
        <f t="shared" si="10"/>
        <v>N/A</v>
      </c>
      <c r="R672" s="4"/>
      <c r="S672" s="4"/>
      <c r="T672" s="4"/>
      <c r="U672" s="4"/>
      <c r="V672" s="4"/>
      <c r="W672" s="4"/>
      <c r="X672" s="2"/>
      <c r="Y672" s="4"/>
      <c r="Z672" s="4"/>
    </row>
    <row r="673" spans="1:26" s="6" customFormat="1" x14ac:dyDescent="0.45">
      <c r="A673" s="7"/>
      <c r="B673" s="4"/>
      <c r="C673" s="4"/>
      <c r="D673" s="4"/>
      <c r="E673" s="4"/>
      <c r="F673" s="4"/>
      <c r="G673" s="4"/>
      <c r="H673" s="4"/>
      <c r="I673" s="4"/>
      <c r="J673" s="4"/>
      <c r="K673" s="4"/>
      <c r="L673" s="4"/>
      <c r="M673" s="4"/>
      <c r="N673" s="3"/>
      <c r="O673" s="3"/>
      <c r="P673" s="5"/>
      <c r="Q673" s="25" t="str">
        <f t="shared" si="10"/>
        <v>N/A</v>
      </c>
      <c r="R673" s="4"/>
      <c r="S673" s="4"/>
      <c r="T673" s="4"/>
      <c r="U673" s="4"/>
      <c r="V673" s="4"/>
      <c r="W673" s="4"/>
      <c r="X673" s="2"/>
      <c r="Y673" s="4"/>
      <c r="Z673" s="4"/>
    </row>
    <row r="674" spans="1:26" s="6" customFormat="1" x14ac:dyDescent="0.45">
      <c r="A674" s="7"/>
      <c r="B674" s="4"/>
      <c r="C674" s="4"/>
      <c r="D674" s="4"/>
      <c r="E674" s="4"/>
      <c r="F674" s="4"/>
      <c r="G674" s="4"/>
      <c r="H674" s="4"/>
      <c r="I674" s="4"/>
      <c r="J674" s="4"/>
      <c r="K674" s="4"/>
      <c r="L674" s="4"/>
      <c r="M674" s="4"/>
      <c r="N674" s="3"/>
      <c r="O674" s="3"/>
      <c r="P674" s="5"/>
      <c r="Q674" s="25" t="str">
        <f t="shared" si="10"/>
        <v>N/A</v>
      </c>
      <c r="R674" s="4"/>
      <c r="S674" s="4"/>
      <c r="T674" s="4"/>
      <c r="U674" s="4"/>
      <c r="V674" s="4"/>
      <c r="W674" s="4"/>
      <c r="X674" s="2"/>
      <c r="Y674" s="4"/>
      <c r="Z674" s="4"/>
    </row>
    <row r="675" spans="1:26" s="6" customFormat="1" x14ac:dyDescent="0.45">
      <c r="A675" s="7"/>
      <c r="B675" s="4"/>
      <c r="C675" s="4"/>
      <c r="D675" s="4"/>
      <c r="E675" s="4"/>
      <c r="F675" s="4"/>
      <c r="G675" s="4"/>
      <c r="H675" s="4"/>
      <c r="I675" s="4"/>
      <c r="J675" s="4"/>
      <c r="K675" s="4"/>
      <c r="L675" s="4"/>
      <c r="M675" s="4"/>
      <c r="N675" s="3"/>
      <c r="O675" s="3"/>
      <c r="P675" s="5"/>
      <c r="Q675" s="25" t="str">
        <f t="shared" si="10"/>
        <v>N/A</v>
      </c>
      <c r="R675" s="4"/>
      <c r="S675" s="4"/>
      <c r="T675" s="4"/>
      <c r="U675" s="4"/>
      <c r="V675" s="4"/>
      <c r="W675" s="4"/>
      <c r="X675" s="2"/>
      <c r="Y675" s="4"/>
      <c r="Z675" s="4"/>
    </row>
    <row r="676" spans="1:26" s="6" customFormat="1" x14ac:dyDescent="0.45">
      <c r="A676" s="7"/>
      <c r="B676" s="4"/>
      <c r="C676" s="4"/>
      <c r="D676" s="4"/>
      <c r="E676" s="4"/>
      <c r="F676" s="4"/>
      <c r="G676" s="4"/>
      <c r="H676" s="4"/>
      <c r="I676" s="4"/>
      <c r="J676" s="4"/>
      <c r="K676" s="4"/>
      <c r="L676" s="4"/>
      <c r="M676" s="4"/>
      <c r="N676" s="3"/>
      <c r="O676" s="3"/>
      <c r="P676" s="5"/>
      <c r="Q676" s="25" t="str">
        <f t="shared" si="10"/>
        <v>N/A</v>
      </c>
      <c r="R676" s="4"/>
      <c r="S676" s="4"/>
      <c r="T676" s="4"/>
      <c r="U676" s="4"/>
      <c r="V676" s="4"/>
      <c r="W676" s="4"/>
      <c r="X676" s="2"/>
      <c r="Y676" s="4"/>
      <c r="Z676" s="4"/>
    </row>
    <row r="677" spans="1:26" s="6" customFormat="1" x14ac:dyDescent="0.45">
      <c r="A677" s="7"/>
      <c r="B677" s="4"/>
      <c r="C677" s="4"/>
      <c r="D677" s="4"/>
      <c r="E677" s="4"/>
      <c r="F677" s="4"/>
      <c r="G677" s="4"/>
      <c r="H677" s="4"/>
      <c r="I677" s="4"/>
      <c r="J677" s="4"/>
      <c r="K677" s="4"/>
      <c r="L677" s="4"/>
      <c r="M677" s="4"/>
      <c r="N677" s="3"/>
      <c r="O677" s="3"/>
      <c r="P677" s="5"/>
      <c r="Q677" s="25" t="str">
        <f t="shared" si="10"/>
        <v>N/A</v>
      </c>
      <c r="R677" s="4"/>
      <c r="S677" s="4"/>
      <c r="T677" s="4"/>
      <c r="U677" s="4"/>
      <c r="V677" s="4"/>
      <c r="W677" s="4"/>
      <c r="X677" s="2"/>
      <c r="Y677" s="4"/>
      <c r="Z677" s="4"/>
    </row>
    <row r="678" spans="1:26" s="6" customFormat="1" x14ac:dyDescent="0.45">
      <c r="A678" s="7"/>
      <c r="B678" s="4"/>
      <c r="C678" s="4"/>
      <c r="D678" s="4"/>
      <c r="E678" s="4"/>
      <c r="F678" s="4"/>
      <c r="G678" s="4"/>
      <c r="H678" s="4"/>
      <c r="I678" s="4"/>
      <c r="J678" s="4"/>
      <c r="K678" s="4"/>
      <c r="L678" s="4"/>
      <c r="M678" s="4"/>
      <c r="N678" s="3"/>
      <c r="O678" s="3"/>
      <c r="P678" s="5"/>
      <c r="Q678" s="25" t="str">
        <f t="shared" si="10"/>
        <v>N/A</v>
      </c>
      <c r="R678" s="4"/>
      <c r="S678" s="4"/>
      <c r="T678" s="4"/>
      <c r="U678" s="4"/>
      <c r="V678" s="4"/>
      <c r="W678" s="4"/>
      <c r="X678" s="2"/>
      <c r="Y678" s="4"/>
      <c r="Z678" s="4"/>
    </row>
    <row r="679" spans="1:26" s="6" customFormat="1" x14ac:dyDescent="0.45">
      <c r="A679" s="7"/>
      <c r="B679" s="4"/>
      <c r="C679" s="4"/>
      <c r="D679" s="4"/>
      <c r="E679" s="4"/>
      <c r="F679" s="4"/>
      <c r="G679" s="4"/>
      <c r="H679" s="4"/>
      <c r="I679" s="4"/>
      <c r="J679" s="4"/>
      <c r="K679" s="4"/>
      <c r="L679" s="4"/>
      <c r="M679" s="4"/>
      <c r="N679" s="3"/>
      <c r="O679" s="3"/>
      <c r="P679" s="5"/>
      <c r="Q679" s="25" t="str">
        <f t="shared" si="10"/>
        <v>N/A</v>
      </c>
      <c r="R679" s="4"/>
      <c r="S679" s="4"/>
      <c r="T679" s="4"/>
      <c r="U679" s="4"/>
      <c r="V679" s="4"/>
      <c r="W679" s="4"/>
      <c r="X679" s="2"/>
      <c r="Y679" s="4"/>
      <c r="Z679" s="4"/>
    </row>
    <row r="680" spans="1:26" s="6" customFormat="1" x14ac:dyDescent="0.45">
      <c r="A680" s="7"/>
      <c r="B680" s="4"/>
      <c r="C680" s="4"/>
      <c r="D680" s="4"/>
      <c r="E680" s="4"/>
      <c r="F680" s="4"/>
      <c r="G680" s="4"/>
      <c r="H680" s="4"/>
      <c r="I680" s="4"/>
      <c r="J680" s="4"/>
      <c r="K680" s="4"/>
      <c r="L680" s="4"/>
      <c r="M680" s="4"/>
      <c r="N680" s="3"/>
      <c r="O680" s="3"/>
      <c r="P680" s="5"/>
      <c r="Q680" s="25" t="str">
        <f t="shared" si="10"/>
        <v>N/A</v>
      </c>
      <c r="R680" s="4"/>
      <c r="S680" s="4"/>
      <c r="T680" s="4"/>
      <c r="U680" s="4"/>
      <c r="V680" s="4"/>
      <c r="W680" s="4"/>
      <c r="X680" s="2"/>
      <c r="Y680" s="4"/>
      <c r="Z680" s="4"/>
    </row>
    <row r="681" spans="1:26" s="6" customFormat="1" x14ac:dyDescent="0.45">
      <c r="A681" s="7"/>
      <c r="B681" s="4"/>
      <c r="C681" s="4"/>
      <c r="D681" s="4"/>
      <c r="E681" s="4"/>
      <c r="F681" s="4"/>
      <c r="G681" s="4"/>
      <c r="H681" s="4"/>
      <c r="I681" s="4"/>
      <c r="J681" s="4"/>
      <c r="K681" s="4"/>
      <c r="L681" s="4"/>
      <c r="M681" s="4"/>
      <c r="N681" s="3"/>
      <c r="O681" s="3"/>
      <c r="P681" s="5"/>
      <c r="Q681" s="25" t="str">
        <f t="shared" si="10"/>
        <v>N/A</v>
      </c>
      <c r="R681" s="4"/>
      <c r="S681" s="4"/>
      <c r="T681" s="4"/>
      <c r="U681" s="4"/>
      <c r="V681" s="4"/>
      <c r="W681" s="4"/>
      <c r="X681" s="2"/>
      <c r="Y681" s="4"/>
      <c r="Z681" s="4"/>
    </row>
    <row r="682" spans="1:26" s="6" customFormat="1" x14ac:dyDescent="0.45">
      <c r="A682" s="7"/>
      <c r="B682" s="4"/>
      <c r="C682" s="4"/>
      <c r="D682" s="4"/>
      <c r="E682" s="4"/>
      <c r="F682" s="4"/>
      <c r="G682" s="4"/>
      <c r="H682" s="4"/>
      <c r="I682" s="4"/>
      <c r="J682" s="4"/>
      <c r="K682" s="4"/>
      <c r="L682" s="4"/>
      <c r="M682" s="4"/>
      <c r="N682" s="3"/>
      <c r="O682" s="3"/>
      <c r="P682" s="5"/>
      <c r="Q682" s="25" t="str">
        <f t="shared" si="10"/>
        <v>N/A</v>
      </c>
      <c r="R682" s="4"/>
      <c r="S682" s="4"/>
      <c r="T682" s="4"/>
      <c r="U682" s="4"/>
      <c r="V682" s="4"/>
      <c r="W682" s="4"/>
      <c r="X682" s="2"/>
      <c r="Y682" s="4"/>
      <c r="Z682" s="4"/>
    </row>
    <row r="683" spans="1:26" s="6" customFormat="1" x14ac:dyDescent="0.45">
      <c r="A683" s="7"/>
      <c r="B683" s="4"/>
      <c r="C683" s="4"/>
      <c r="D683" s="4"/>
      <c r="E683" s="4"/>
      <c r="F683" s="4"/>
      <c r="G683" s="4"/>
      <c r="H683" s="4"/>
      <c r="I683" s="4"/>
      <c r="J683" s="4"/>
      <c r="K683" s="4"/>
      <c r="L683" s="4"/>
      <c r="M683" s="4"/>
      <c r="N683" s="3"/>
      <c r="O683" s="3"/>
      <c r="P683" s="5"/>
      <c r="Q683" s="25" t="str">
        <f t="shared" si="10"/>
        <v>N/A</v>
      </c>
      <c r="R683" s="4"/>
      <c r="S683" s="4"/>
      <c r="T683" s="4"/>
      <c r="U683" s="4"/>
      <c r="V683" s="4"/>
      <c r="W683" s="4"/>
      <c r="X683" s="2"/>
      <c r="Y683" s="4"/>
      <c r="Z683" s="4"/>
    </row>
    <row r="684" spans="1:26" s="6" customFormat="1" x14ac:dyDescent="0.45">
      <c r="A684" s="7"/>
      <c r="B684" s="4"/>
      <c r="C684" s="4"/>
      <c r="D684" s="4"/>
      <c r="E684" s="4"/>
      <c r="F684" s="4"/>
      <c r="G684" s="4"/>
      <c r="H684" s="4"/>
      <c r="I684" s="4"/>
      <c r="J684" s="4"/>
      <c r="K684" s="4"/>
      <c r="L684" s="4"/>
      <c r="M684" s="4"/>
      <c r="N684" s="3"/>
      <c r="O684" s="3"/>
      <c r="P684" s="5"/>
      <c r="Q684" s="25" t="str">
        <f t="shared" si="10"/>
        <v>N/A</v>
      </c>
      <c r="R684" s="4"/>
      <c r="S684" s="4"/>
      <c r="T684" s="4"/>
      <c r="U684" s="4"/>
      <c r="V684" s="4"/>
      <c r="W684" s="4"/>
      <c r="X684" s="2"/>
      <c r="Y684" s="4"/>
      <c r="Z684" s="4"/>
    </row>
    <row r="685" spans="1:26" s="6" customFormat="1" x14ac:dyDescent="0.45">
      <c r="A685" s="7"/>
      <c r="B685" s="4"/>
      <c r="C685" s="4"/>
      <c r="D685" s="4"/>
      <c r="E685" s="4"/>
      <c r="F685" s="4"/>
      <c r="G685" s="4"/>
      <c r="H685" s="4"/>
      <c r="I685" s="4"/>
      <c r="J685" s="4"/>
      <c r="K685" s="4"/>
      <c r="L685" s="4"/>
      <c r="M685" s="4"/>
      <c r="N685" s="3"/>
      <c r="O685" s="3"/>
      <c r="P685" s="5"/>
      <c r="Q685" s="25" t="str">
        <f t="shared" si="10"/>
        <v>N/A</v>
      </c>
      <c r="R685" s="4"/>
      <c r="S685" s="4"/>
      <c r="T685" s="4"/>
      <c r="U685" s="4"/>
      <c r="V685" s="4"/>
      <c r="W685" s="4"/>
      <c r="X685" s="2"/>
      <c r="Y685" s="4"/>
      <c r="Z685" s="4"/>
    </row>
    <row r="686" spans="1:26" s="6" customFormat="1" x14ac:dyDescent="0.45">
      <c r="A686" s="7"/>
      <c r="B686" s="4"/>
      <c r="C686" s="4"/>
      <c r="D686" s="4"/>
      <c r="E686" s="4"/>
      <c r="F686" s="4"/>
      <c r="G686" s="4"/>
      <c r="H686" s="4"/>
      <c r="I686" s="4"/>
      <c r="J686" s="4"/>
      <c r="K686" s="4"/>
      <c r="L686" s="4"/>
      <c r="M686" s="4"/>
      <c r="N686" s="3"/>
      <c r="O686" s="3"/>
      <c r="P686" s="5"/>
      <c r="Q686" s="25" t="str">
        <f t="shared" si="10"/>
        <v>N/A</v>
      </c>
      <c r="R686" s="4"/>
      <c r="S686" s="4"/>
      <c r="T686" s="4"/>
      <c r="U686" s="4"/>
      <c r="V686" s="4"/>
      <c r="W686" s="4"/>
      <c r="X686" s="2"/>
      <c r="Y686" s="4"/>
      <c r="Z686" s="4"/>
    </row>
    <row r="687" spans="1:26" s="6" customFormat="1" x14ac:dyDescent="0.45">
      <c r="A687" s="7"/>
      <c r="B687" s="4"/>
      <c r="C687" s="4"/>
      <c r="D687" s="4"/>
      <c r="E687" s="4"/>
      <c r="F687" s="4"/>
      <c r="G687" s="4"/>
      <c r="H687" s="4"/>
      <c r="I687" s="4"/>
      <c r="J687" s="4"/>
      <c r="K687" s="4"/>
      <c r="L687" s="4"/>
      <c r="M687" s="4"/>
      <c r="N687" s="3"/>
      <c r="O687" s="3"/>
      <c r="P687" s="5"/>
      <c r="Q687" s="25" t="str">
        <f t="shared" si="10"/>
        <v>N/A</v>
      </c>
      <c r="R687" s="4"/>
      <c r="S687" s="4"/>
      <c r="T687" s="4"/>
      <c r="U687" s="4"/>
      <c r="V687" s="4"/>
      <c r="W687" s="4"/>
      <c r="X687" s="2"/>
      <c r="Y687" s="4"/>
      <c r="Z687" s="4"/>
    </row>
    <row r="688" spans="1:26" s="6" customFormat="1" x14ac:dyDescent="0.45">
      <c r="A688" s="7"/>
      <c r="B688" s="4"/>
      <c r="C688" s="4"/>
      <c r="D688" s="4"/>
      <c r="E688" s="4"/>
      <c r="F688" s="4"/>
      <c r="G688" s="4"/>
      <c r="H688" s="4"/>
      <c r="I688" s="4"/>
      <c r="J688" s="4"/>
      <c r="K688" s="4"/>
      <c r="L688" s="4"/>
      <c r="M688" s="4"/>
      <c r="N688" s="3"/>
      <c r="O688" s="3"/>
      <c r="P688" s="5"/>
      <c r="Q688" s="25" t="str">
        <f t="shared" si="10"/>
        <v>N/A</v>
      </c>
      <c r="R688" s="4"/>
      <c r="S688" s="4"/>
      <c r="T688" s="4"/>
      <c r="U688" s="4"/>
      <c r="V688" s="4"/>
      <c r="W688" s="4"/>
      <c r="X688" s="2"/>
      <c r="Y688" s="4"/>
      <c r="Z688" s="4"/>
    </row>
    <row r="689" spans="1:26" s="6" customFormat="1" x14ac:dyDescent="0.45">
      <c r="A689" s="7"/>
      <c r="B689" s="4"/>
      <c r="C689" s="4"/>
      <c r="D689" s="4"/>
      <c r="E689" s="4"/>
      <c r="F689" s="4"/>
      <c r="G689" s="4"/>
      <c r="H689" s="4"/>
      <c r="I689" s="4"/>
      <c r="J689" s="4"/>
      <c r="K689" s="4"/>
      <c r="L689" s="4"/>
      <c r="M689" s="4"/>
      <c r="N689" s="3"/>
      <c r="O689" s="3"/>
      <c r="P689" s="5"/>
      <c r="Q689" s="25" t="str">
        <f t="shared" si="10"/>
        <v>N/A</v>
      </c>
      <c r="R689" s="4"/>
      <c r="S689" s="4"/>
      <c r="T689" s="4"/>
      <c r="U689" s="4"/>
      <c r="V689" s="4"/>
      <c r="W689" s="4"/>
      <c r="X689" s="2"/>
      <c r="Y689" s="4"/>
      <c r="Z689" s="4"/>
    </row>
    <row r="690" spans="1:26" s="6" customFormat="1" x14ac:dyDescent="0.45">
      <c r="A690" s="7"/>
      <c r="B690" s="4"/>
      <c r="C690" s="4"/>
      <c r="D690" s="4"/>
      <c r="E690" s="4"/>
      <c r="F690" s="4"/>
      <c r="G690" s="4"/>
      <c r="H690" s="4"/>
      <c r="I690" s="4"/>
      <c r="J690" s="4"/>
      <c r="K690" s="4"/>
      <c r="L690" s="4"/>
      <c r="M690" s="4"/>
      <c r="N690" s="3"/>
      <c r="O690" s="3"/>
      <c r="P690" s="5"/>
      <c r="Q690" s="25" t="str">
        <f t="shared" si="10"/>
        <v>N/A</v>
      </c>
      <c r="R690" s="4"/>
      <c r="S690" s="4"/>
      <c r="T690" s="4"/>
      <c r="U690" s="4"/>
      <c r="V690" s="4"/>
      <c r="W690" s="4"/>
      <c r="X690" s="2"/>
      <c r="Y690" s="4"/>
      <c r="Z690" s="4"/>
    </row>
    <row r="691" spans="1:26" s="6" customFormat="1" x14ac:dyDescent="0.45">
      <c r="A691" s="7"/>
      <c r="B691" s="4"/>
      <c r="C691" s="4"/>
      <c r="D691" s="4"/>
      <c r="E691" s="4"/>
      <c r="F691" s="4"/>
      <c r="G691" s="4"/>
      <c r="H691" s="4"/>
      <c r="I691" s="4"/>
      <c r="J691" s="4"/>
      <c r="K691" s="4"/>
      <c r="L691" s="4"/>
      <c r="M691" s="4"/>
      <c r="N691" s="3"/>
      <c r="O691" s="3"/>
      <c r="P691" s="5"/>
      <c r="Q691" s="25" t="str">
        <f t="shared" si="10"/>
        <v>N/A</v>
      </c>
      <c r="R691" s="4"/>
      <c r="S691" s="4"/>
      <c r="T691" s="4"/>
      <c r="U691" s="4"/>
      <c r="V691" s="4"/>
      <c r="W691" s="4"/>
      <c r="X691" s="2"/>
      <c r="Y691" s="4"/>
      <c r="Z691" s="4"/>
    </row>
    <row r="692" spans="1:26" s="6" customFormat="1" x14ac:dyDescent="0.45">
      <c r="A692" s="7"/>
      <c r="B692" s="4"/>
      <c r="C692" s="4"/>
      <c r="D692" s="4"/>
      <c r="E692" s="4"/>
      <c r="F692" s="4"/>
      <c r="G692" s="4"/>
      <c r="H692" s="4"/>
      <c r="I692" s="4"/>
      <c r="J692" s="4"/>
      <c r="K692" s="4"/>
      <c r="L692" s="4"/>
      <c r="M692" s="4"/>
      <c r="N692" s="3"/>
      <c r="O692" s="3"/>
      <c r="P692" s="5"/>
      <c r="Q692" s="25" t="str">
        <f t="shared" si="10"/>
        <v>N/A</v>
      </c>
      <c r="R692" s="4"/>
      <c r="S692" s="4"/>
      <c r="T692" s="4"/>
      <c r="U692" s="4"/>
      <c r="V692" s="4"/>
      <c r="W692" s="4"/>
      <c r="X692" s="2"/>
      <c r="Y692" s="4"/>
      <c r="Z692" s="4"/>
    </row>
    <row r="693" spans="1:26" s="6" customFormat="1" x14ac:dyDescent="0.45">
      <c r="A693" s="7"/>
      <c r="B693" s="4"/>
      <c r="C693" s="4"/>
      <c r="D693" s="4"/>
      <c r="E693" s="4"/>
      <c r="F693" s="4"/>
      <c r="G693" s="4"/>
      <c r="H693" s="4"/>
      <c r="I693" s="4"/>
      <c r="J693" s="4"/>
      <c r="K693" s="4"/>
      <c r="L693" s="4"/>
      <c r="M693" s="4"/>
      <c r="N693" s="3"/>
      <c r="O693" s="3"/>
      <c r="P693" s="5"/>
      <c r="Q693" s="25" t="str">
        <f t="shared" si="10"/>
        <v>N/A</v>
      </c>
      <c r="R693" s="4"/>
      <c r="S693" s="4"/>
      <c r="T693" s="4"/>
      <c r="U693" s="4"/>
      <c r="V693" s="4"/>
      <c r="W693" s="4"/>
      <c r="X693" s="2"/>
      <c r="Y693" s="4"/>
      <c r="Z693" s="4"/>
    </row>
    <row r="694" spans="1:26" s="6" customFormat="1" x14ac:dyDescent="0.45">
      <c r="A694" s="7"/>
      <c r="B694" s="4"/>
      <c r="C694" s="4"/>
      <c r="D694" s="4"/>
      <c r="E694" s="4"/>
      <c r="F694" s="4"/>
      <c r="G694" s="4"/>
      <c r="H694" s="4"/>
      <c r="I694" s="4"/>
      <c r="J694" s="4"/>
      <c r="K694" s="4"/>
      <c r="L694" s="4"/>
      <c r="M694" s="4"/>
      <c r="N694" s="3"/>
      <c r="O694" s="3"/>
      <c r="P694" s="5"/>
      <c r="Q694" s="25" t="str">
        <f t="shared" si="10"/>
        <v>N/A</v>
      </c>
      <c r="R694" s="4"/>
      <c r="S694" s="4"/>
      <c r="T694" s="4"/>
      <c r="U694" s="4"/>
      <c r="V694" s="4"/>
      <c r="W694" s="4"/>
      <c r="X694" s="2"/>
      <c r="Y694" s="4"/>
      <c r="Z694" s="4"/>
    </row>
    <row r="695" spans="1:26" s="6" customFormat="1" x14ac:dyDescent="0.45">
      <c r="A695" s="7"/>
      <c r="B695" s="4"/>
      <c r="C695" s="4"/>
      <c r="D695" s="4"/>
      <c r="E695" s="4"/>
      <c r="F695" s="4"/>
      <c r="G695" s="4"/>
      <c r="H695" s="4"/>
      <c r="I695" s="4"/>
      <c r="J695" s="4"/>
      <c r="K695" s="4"/>
      <c r="L695" s="4"/>
      <c r="M695" s="4"/>
      <c r="N695" s="3"/>
      <c r="O695" s="3"/>
      <c r="P695" s="5"/>
      <c r="Q695" s="25" t="str">
        <f t="shared" si="10"/>
        <v>N/A</v>
      </c>
      <c r="R695" s="4"/>
      <c r="S695" s="4"/>
      <c r="T695" s="4"/>
      <c r="U695" s="4"/>
      <c r="V695" s="4"/>
      <c r="W695" s="4"/>
      <c r="X695" s="2"/>
      <c r="Y695" s="4"/>
      <c r="Z695" s="4"/>
    </row>
    <row r="696" spans="1:26" s="6" customFormat="1" x14ac:dyDescent="0.45">
      <c r="A696" s="7"/>
      <c r="B696" s="4"/>
      <c r="C696" s="4"/>
      <c r="D696" s="4"/>
      <c r="E696" s="4"/>
      <c r="F696" s="4"/>
      <c r="G696" s="4"/>
      <c r="H696" s="4"/>
      <c r="I696" s="4"/>
      <c r="J696" s="4"/>
      <c r="K696" s="4"/>
      <c r="L696" s="4"/>
      <c r="M696" s="4"/>
      <c r="N696" s="3"/>
      <c r="O696" s="3"/>
      <c r="P696" s="5"/>
      <c r="Q696" s="25" t="str">
        <f t="shared" si="10"/>
        <v>N/A</v>
      </c>
      <c r="R696" s="4"/>
      <c r="S696" s="4"/>
      <c r="T696" s="4"/>
      <c r="U696" s="4"/>
      <c r="V696" s="4"/>
      <c r="W696" s="4"/>
      <c r="X696" s="2"/>
      <c r="Y696" s="4"/>
      <c r="Z696" s="4"/>
    </row>
    <row r="697" spans="1:26" s="6" customFormat="1" x14ac:dyDescent="0.45">
      <c r="A697" s="7"/>
      <c r="B697" s="4"/>
      <c r="C697" s="4"/>
      <c r="D697" s="4"/>
      <c r="E697" s="4"/>
      <c r="F697" s="4"/>
      <c r="G697" s="4"/>
      <c r="H697" s="4"/>
      <c r="I697" s="4"/>
      <c r="J697" s="4"/>
      <c r="K697" s="4"/>
      <c r="L697" s="4"/>
      <c r="M697" s="4"/>
      <c r="N697" s="3"/>
      <c r="O697" s="3"/>
      <c r="P697" s="5"/>
      <c r="Q697" s="25" t="str">
        <f t="shared" si="10"/>
        <v>N/A</v>
      </c>
      <c r="R697" s="4"/>
      <c r="S697" s="4"/>
      <c r="T697" s="4"/>
      <c r="U697" s="4"/>
      <c r="V697" s="4"/>
      <c r="W697" s="4"/>
      <c r="X697" s="2"/>
      <c r="Y697" s="4"/>
      <c r="Z697" s="4"/>
    </row>
    <row r="698" spans="1:26" s="6" customFormat="1" x14ac:dyDescent="0.45">
      <c r="A698" s="7"/>
      <c r="B698" s="4"/>
      <c r="C698" s="4"/>
      <c r="D698" s="4"/>
      <c r="E698" s="4"/>
      <c r="F698" s="4"/>
      <c r="G698" s="4"/>
      <c r="H698" s="4"/>
      <c r="I698" s="4"/>
      <c r="J698" s="4"/>
      <c r="K698" s="4"/>
      <c r="L698" s="4"/>
      <c r="M698" s="4"/>
      <c r="N698" s="3"/>
      <c r="O698" s="3"/>
      <c r="P698" s="5"/>
      <c r="Q698" s="25" t="str">
        <f t="shared" si="10"/>
        <v>N/A</v>
      </c>
      <c r="R698" s="4"/>
      <c r="S698" s="4"/>
      <c r="T698" s="4"/>
      <c r="U698" s="4"/>
      <c r="V698" s="4"/>
      <c r="W698" s="4"/>
      <c r="X698" s="2"/>
      <c r="Y698" s="4"/>
      <c r="Z698" s="4"/>
    </row>
    <row r="699" spans="1:26" s="6" customFormat="1" x14ac:dyDescent="0.45">
      <c r="A699" s="7"/>
      <c r="B699" s="4"/>
      <c r="C699" s="4"/>
      <c r="D699" s="4"/>
      <c r="E699" s="4"/>
      <c r="F699" s="4"/>
      <c r="G699" s="4"/>
      <c r="H699" s="4"/>
      <c r="I699" s="4"/>
      <c r="J699" s="4"/>
      <c r="K699" s="4"/>
      <c r="L699" s="4"/>
      <c r="M699" s="4"/>
      <c r="N699" s="3"/>
      <c r="O699" s="3"/>
      <c r="P699" s="5"/>
      <c r="Q699" s="25" t="str">
        <f t="shared" si="10"/>
        <v>N/A</v>
      </c>
      <c r="R699" s="4"/>
      <c r="S699" s="4"/>
      <c r="T699" s="4"/>
      <c r="U699" s="4"/>
      <c r="V699" s="4"/>
      <c r="W699" s="4"/>
      <c r="X699" s="2"/>
      <c r="Y699" s="4"/>
      <c r="Z699" s="4"/>
    </row>
    <row r="700" spans="1:26" s="6" customFormat="1" x14ac:dyDescent="0.45">
      <c r="A700" s="7"/>
      <c r="B700" s="4"/>
      <c r="C700" s="4"/>
      <c r="D700" s="4"/>
      <c r="E700" s="4"/>
      <c r="F700" s="4"/>
      <c r="G700" s="4"/>
      <c r="H700" s="4"/>
      <c r="I700" s="4"/>
      <c r="J700" s="4"/>
      <c r="K700" s="4"/>
      <c r="L700" s="4"/>
      <c r="M700" s="4"/>
      <c r="N700" s="3"/>
      <c r="O700" s="3"/>
      <c r="P700" s="5"/>
      <c r="Q700" s="25" t="str">
        <f t="shared" si="10"/>
        <v>N/A</v>
      </c>
      <c r="R700" s="4"/>
      <c r="S700" s="4"/>
      <c r="T700" s="4"/>
      <c r="U700" s="4"/>
      <c r="V700" s="4"/>
      <c r="W700" s="4"/>
      <c r="X700" s="2"/>
      <c r="Y700" s="4"/>
      <c r="Z700" s="4"/>
    </row>
    <row r="701" spans="1:26" s="6" customFormat="1" x14ac:dyDescent="0.45">
      <c r="A701" s="7"/>
      <c r="B701" s="4"/>
      <c r="C701" s="4"/>
      <c r="D701" s="4"/>
      <c r="E701" s="4"/>
      <c r="F701" s="4"/>
      <c r="G701" s="4"/>
      <c r="H701" s="4"/>
      <c r="I701" s="4"/>
      <c r="J701" s="4"/>
      <c r="K701" s="4"/>
      <c r="L701" s="4"/>
      <c r="M701" s="4"/>
      <c r="N701" s="3"/>
      <c r="O701" s="3"/>
      <c r="P701" s="5"/>
      <c r="Q701" s="25" t="str">
        <f t="shared" si="10"/>
        <v>N/A</v>
      </c>
      <c r="R701" s="4"/>
      <c r="S701" s="4"/>
      <c r="T701" s="4"/>
      <c r="U701" s="4"/>
      <c r="V701" s="4"/>
      <c r="W701" s="4"/>
      <c r="X701" s="2"/>
      <c r="Y701" s="4"/>
      <c r="Z701" s="4"/>
    </row>
    <row r="702" spans="1:26" s="6" customFormat="1" x14ac:dyDescent="0.45">
      <c r="A702" s="7"/>
      <c r="B702" s="4"/>
      <c r="C702" s="4"/>
      <c r="D702" s="4"/>
      <c r="E702" s="4"/>
      <c r="F702" s="4"/>
      <c r="G702" s="4"/>
      <c r="H702" s="4"/>
      <c r="I702" s="4"/>
      <c r="J702" s="4"/>
      <c r="K702" s="4"/>
      <c r="L702" s="4"/>
      <c r="M702" s="4"/>
      <c r="N702" s="3"/>
      <c r="O702" s="3"/>
      <c r="P702" s="5"/>
      <c r="Q702" s="25" t="str">
        <f t="shared" si="10"/>
        <v>N/A</v>
      </c>
      <c r="R702" s="4"/>
      <c r="S702" s="4"/>
      <c r="T702" s="4"/>
      <c r="U702" s="4"/>
      <c r="V702" s="4"/>
      <c r="W702" s="4"/>
      <c r="X702" s="2"/>
      <c r="Y702" s="4"/>
      <c r="Z702" s="4"/>
    </row>
    <row r="703" spans="1:26" s="6" customFormat="1" x14ac:dyDescent="0.45">
      <c r="A703" s="7"/>
      <c r="B703" s="4"/>
      <c r="C703" s="4"/>
      <c r="D703" s="4"/>
      <c r="E703" s="4"/>
      <c r="F703" s="4"/>
      <c r="G703" s="4"/>
      <c r="H703" s="4"/>
      <c r="I703" s="4"/>
      <c r="J703" s="4"/>
      <c r="K703" s="4"/>
      <c r="L703" s="4"/>
      <c r="M703" s="4"/>
      <c r="N703" s="3"/>
      <c r="O703" s="3"/>
      <c r="P703" s="5"/>
      <c r="Q703" s="25" t="str">
        <f t="shared" si="10"/>
        <v>N/A</v>
      </c>
      <c r="R703" s="4"/>
      <c r="S703" s="4"/>
      <c r="T703" s="4"/>
      <c r="U703" s="4"/>
      <c r="V703" s="4"/>
      <c r="W703" s="4"/>
      <c r="X703" s="2"/>
      <c r="Y703" s="4"/>
      <c r="Z703" s="4"/>
    </row>
    <row r="704" spans="1:26" s="6" customFormat="1" x14ac:dyDescent="0.45">
      <c r="A704" s="7"/>
      <c r="B704" s="4"/>
      <c r="C704" s="4"/>
      <c r="D704" s="4"/>
      <c r="E704" s="4"/>
      <c r="F704" s="4"/>
      <c r="G704" s="4"/>
      <c r="H704" s="4"/>
      <c r="I704" s="4"/>
      <c r="J704" s="4"/>
      <c r="K704" s="4"/>
      <c r="L704" s="4"/>
      <c r="M704" s="4"/>
      <c r="N704" s="3"/>
      <c r="O704" s="3"/>
      <c r="P704" s="5"/>
      <c r="Q704" s="25" t="str">
        <f t="shared" si="10"/>
        <v>N/A</v>
      </c>
      <c r="R704" s="4"/>
      <c r="S704" s="4"/>
      <c r="T704" s="4"/>
      <c r="U704" s="4"/>
      <c r="V704" s="4"/>
      <c r="W704" s="4"/>
      <c r="X704" s="2"/>
      <c r="Y704" s="4"/>
      <c r="Z704" s="4"/>
    </row>
    <row r="705" spans="1:26" s="6" customFormat="1" x14ac:dyDescent="0.45">
      <c r="A705" s="7"/>
      <c r="B705" s="4"/>
      <c r="C705" s="4"/>
      <c r="D705" s="4"/>
      <c r="E705" s="4"/>
      <c r="F705" s="4"/>
      <c r="G705" s="4"/>
      <c r="H705" s="4"/>
      <c r="I705" s="4"/>
      <c r="J705" s="4"/>
      <c r="K705" s="4"/>
      <c r="L705" s="4"/>
      <c r="M705" s="4"/>
      <c r="N705" s="3"/>
      <c r="O705" s="3"/>
      <c r="P705" s="5"/>
      <c r="Q705" s="25" t="str">
        <f t="shared" si="10"/>
        <v>N/A</v>
      </c>
      <c r="R705" s="4"/>
      <c r="S705" s="4"/>
      <c r="T705" s="4"/>
      <c r="U705" s="4"/>
      <c r="V705" s="4"/>
      <c r="W705" s="4"/>
      <c r="X705" s="2"/>
      <c r="Y705" s="4"/>
      <c r="Z705" s="4"/>
    </row>
    <row r="706" spans="1:26" s="6" customFormat="1" x14ac:dyDescent="0.45">
      <c r="A706" s="7"/>
      <c r="B706" s="4"/>
      <c r="C706" s="4"/>
      <c r="D706" s="4"/>
      <c r="E706" s="4"/>
      <c r="F706" s="4"/>
      <c r="G706" s="4"/>
      <c r="H706" s="4"/>
      <c r="I706" s="4"/>
      <c r="J706" s="4"/>
      <c r="K706" s="4"/>
      <c r="L706" s="4"/>
      <c r="M706" s="4"/>
      <c r="N706" s="3"/>
      <c r="O706" s="3"/>
      <c r="P706" s="5"/>
      <c r="Q706" s="25" t="str">
        <f t="shared" si="10"/>
        <v>N/A</v>
      </c>
      <c r="R706" s="4"/>
      <c r="S706" s="4"/>
      <c r="T706" s="4"/>
      <c r="U706" s="4"/>
      <c r="V706" s="4"/>
      <c r="W706" s="4"/>
      <c r="X706" s="2"/>
      <c r="Y706" s="4"/>
      <c r="Z706" s="4"/>
    </row>
    <row r="707" spans="1:26" s="6" customFormat="1" x14ac:dyDescent="0.45">
      <c r="A707" s="7"/>
      <c r="B707" s="4"/>
      <c r="C707" s="4"/>
      <c r="D707" s="4"/>
      <c r="E707" s="4"/>
      <c r="F707" s="4"/>
      <c r="G707" s="4"/>
      <c r="H707" s="4"/>
      <c r="I707" s="4"/>
      <c r="J707" s="4"/>
      <c r="K707" s="4"/>
      <c r="L707" s="4"/>
      <c r="M707" s="4"/>
      <c r="N707" s="3"/>
      <c r="O707" s="3"/>
      <c r="P707" s="5"/>
      <c r="Q707" s="25" t="str">
        <f t="shared" ref="Q707:Q770" si="11">IFERROR((((MID(N707,FIND("(",N707,1)+1,(FIND(")",N707,1)-FIND("(",N707,1)-2)))*0.25)+((MID(O707,FIND("(",O707,1)+1,(FIND(")",O707,1)-FIND("(",O707,1)-2)))*0.25)+((MID(P707,FIND("(",P707,1)+1,(FIND(")",P707,1)-FIND("(",P707,1)-2)))*0.25)+(0*0.15)+(0*0.1))/100,"N/A")</f>
        <v>N/A</v>
      </c>
      <c r="R707" s="4"/>
      <c r="S707" s="4"/>
      <c r="T707" s="4"/>
      <c r="U707" s="4"/>
      <c r="V707" s="4"/>
      <c r="W707" s="4"/>
      <c r="X707" s="2"/>
      <c r="Y707" s="4"/>
      <c r="Z707" s="4"/>
    </row>
    <row r="708" spans="1:26" s="6" customFormat="1" x14ac:dyDescent="0.45">
      <c r="A708" s="7"/>
      <c r="B708" s="4"/>
      <c r="C708" s="4"/>
      <c r="D708" s="4"/>
      <c r="E708" s="4"/>
      <c r="F708" s="4"/>
      <c r="G708" s="4"/>
      <c r="H708" s="4"/>
      <c r="I708" s="4"/>
      <c r="J708" s="4"/>
      <c r="K708" s="4"/>
      <c r="L708" s="4"/>
      <c r="M708" s="4"/>
      <c r="N708" s="3"/>
      <c r="O708" s="3"/>
      <c r="P708" s="5"/>
      <c r="Q708" s="25" t="str">
        <f t="shared" si="11"/>
        <v>N/A</v>
      </c>
      <c r="R708" s="4"/>
      <c r="S708" s="4"/>
      <c r="T708" s="4"/>
      <c r="U708" s="4"/>
      <c r="V708" s="4"/>
      <c r="W708" s="4"/>
      <c r="X708" s="2"/>
      <c r="Y708" s="4"/>
      <c r="Z708" s="4"/>
    </row>
    <row r="709" spans="1:26" s="6" customFormat="1" x14ac:dyDescent="0.45">
      <c r="A709" s="7"/>
      <c r="B709" s="4"/>
      <c r="C709" s="4"/>
      <c r="D709" s="4"/>
      <c r="E709" s="4"/>
      <c r="F709" s="4"/>
      <c r="G709" s="4"/>
      <c r="H709" s="4"/>
      <c r="I709" s="4"/>
      <c r="J709" s="4"/>
      <c r="K709" s="4"/>
      <c r="L709" s="4"/>
      <c r="M709" s="4"/>
      <c r="N709" s="3"/>
      <c r="O709" s="3"/>
      <c r="P709" s="5"/>
      <c r="Q709" s="25" t="str">
        <f t="shared" si="11"/>
        <v>N/A</v>
      </c>
      <c r="R709" s="4"/>
      <c r="S709" s="4"/>
      <c r="T709" s="4"/>
      <c r="U709" s="4"/>
      <c r="V709" s="4"/>
      <c r="W709" s="4"/>
      <c r="X709" s="2"/>
      <c r="Y709" s="4"/>
      <c r="Z709" s="4"/>
    </row>
    <row r="710" spans="1:26" s="6" customFormat="1" x14ac:dyDescent="0.45">
      <c r="A710" s="7"/>
      <c r="B710" s="4"/>
      <c r="C710" s="4"/>
      <c r="D710" s="4"/>
      <c r="E710" s="4"/>
      <c r="F710" s="4"/>
      <c r="G710" s="4"/>
      <c r="H710" s="4"/>
      <c r="I710" s="4"/>
      <c r="J710" s="4"/>
      <c r="K710" s="4"/>
      <c r="L710" s="4"/>
      <c r="M710" s="4"/>
      <c r="N710" s="3"/>
      <c r="O710" s="3"/>
      <c r="P710" s="5"/>
      <c r="Q710" s="25" t="str">
        <f t="shared" si="11"/>
        <v>N/A</v>
      </c>
      <c r="R710" s="4"/>
      <c r="S710" s="4"/>
      <c r="T710" s="4"/>
      <c r="U710" s="4"/>
      <c r="V710" s="4"/>
      <c r="W710" s="4"/>
      <c r="X710" s="2"/>
      <c r="Y710" s="4"/>
      <c r="Z710" s="4"/>
    </row>
    <row r="711" spans="1:26" s="6" customFormat="1" x14ac:dyDescent="0.45">
      <c r="A711" s="7"/>
      <c r="B711" s="4"/>
      <c r="C711" s="4"/>
      <c r="D711" s="4"/>
      <c r="E711" s="4"/>
      <c r="F711" s="4"/>
      <c r="G711" s="4"/>
      <c r="H711" s="4"/>
      <c r="I711" s="4"/>
      <c r="J711" s="4"/>
      <c r="K711" s="4"/>
      <c r="L711" s="4"/>
      <c r="M711" s="4"/>
      <c r="N711" s="3"/>
      <c r="O711" s="3"/>
      <c r="P711" s="5"/>
      <c r="Q711" s="25" t="str">
        <f t="shared" si="11"/>
        <v>N/A</v>
      </c>
      <c r="R711" s="4"/>
      <c r="S711" s="4"/>
      <c r="T711" s="4"/>
      <c r="U711" s="4"/>
      <c r="V711" s="4"/>
      <c r="W711" s="4"/>
      <c r="X711" s="2"/>
      <c r="Y711" s="4"/>
      <c r="Z711" s="4"/>
    </row>
    <row r="712" spans="1:26" s="6" customFormat="1" x14ac:dyDescent="0.45">
      <c r="A712" s="7"/>
      <c r="B712" s="4"/>
      <c r="C712" s="4"/>
      <c r="D712" s="4"/>
      <c r="E712" s="4"/>
      <c r="F712" s="4"/>
      <c r="G712" s="4"/>
      <c r="H712" s="4"/>
      <c r="I712" s="4"/>
      <c r="J712" s="4"/>
      <c r="K712" s="4"/>
      <c r="L712" s="4"/>
      <c r="M712" s="4"/>
      <c r="N712" s="3"/>
      <c r="O712" s="3"/>
      <c r="P712" s="5"/>
      <c r="Q712" s="25" t="str">
        <f t="shared" si="11"/>
        <v>N/A</v>
      </c>
      <c r="R712" s="4"/>
      <c r="S712" s="4"/>
      <c r="T712" s="4"/>
      <c r="U712" s="4"/>
      <c r="V712" s="4"/>
      <c r="W712" s="4"/>
      <c r="X712" s="2"/>
      <c r="Y712" s="4"/>
      <c r="Z712" s="4"/>
    </row>
    <row r="713" spans="1:26" s="6" customFormat="1" x14ac:dyDescent="0.45">
      <c r="A713" s="7"/>
      <c r="B713" s="4"/>
      <c r="C713" s="4"/>
      <c r="D713" s="4"/>
      <c r="E713" s="4"/>
      <c r="F713" s="4"/>
      <c r="G713" s="4"/>
      <c r="H713" s="4"/>
      <c r="I713" s="4"/>
      <c r="J713" s="4"/>
      <c r="K713" s="4"/>
      <c r="L713" s="4"/>
      <c r="M713" s="4"/>
      <c r="N713" s="3"/>
      <c r="O713" s="3"/>
      <c r="P713" s="5"/>
      <c r="Q713" s="25" t="str">
        <f t="shared" si="11"/>
        <v>N/A</v>
      </c>
      <c r="R713" s="4"/>
      <c r="S713" s="4"/>
      <c r="T713" s="4"/>
      <c r="U713" s="4"/>
      <c r="V713" s="4"/>
      <c r="W713" s="4"/>
      <c r="X713" s="2"/>
      <c r="Y713" s="4"/>
      <c r="Z713" s="4"/>
    </row>
    <row r="714" spans="1:26" s="6" customFormat="1" x14ac:dyDescent="0.45">
      <c r="A714" s="7"/>
      <c r="B714" s="4"/>
      <c r="C714" s="4"/>
      <c r="D714" s="4"/>
      <c r="E714" s="4"/>
      <c r="F714" s="4"/>
      <c r="G714" s="4"/>
      <c r="H714" s="4"/>
      <c r="I714" s="4"/>
      <c r="J714" s="4"/>
      <c r="K714" s="4"/>
      <c r="L714" s="4"/>
      <c r="M714" s="4"/>
      <c r="N714" s="3"/>
      <c r="O714" s="3"/>
      <c r="P714" s="5"/>
      <c r="Q714" s="25" t="str">
        <f t="shared" si="11"/>
        <v>N/A</v>
      </c>
      <c r="R714" s="4"/>
      <c r="S714" s="4"/>
      <c r="T714" s="4"/>
      <c r="U714" s="4"/>
      <c r="V714" s="4"/>
      <c r="W714" s="4"/>
      <c r="X714" s="2"/>
      <c r="Y714" s="4"/>
      <c r="Z714" s="4"/>
    </row>
    <row r="715" spans="1:26" s="6" customFormat="1" x14ac:dyDescent="0.45">
      <c r="A715" s="7"/>
      <c r="B715" s="4"/>
      <c r="C715" s="4"/>
      <c r="D715" s="4"/>
      <c r="E715" s="4"/>
      <c r="F715" s="4"/>
      <c r="G715" s="4"/>
      <c r="H715" s="4"/>
      <c r="I715" s="4"/>
      <c r="J715" s="4"/>
      <c r="K715" s="4"/>
      <c r="L715" s="4"/>
      <c r="M715" s="4"/>
      <c r="N715" s="3"/>
      <c r="O715" s="3"/>
      <c r="P715" s="5"/>
      <c r="Q715" s="25" t="str">
        <f t="shared" si="11"/>
        <v>N/A</v>
      </c>
      <c r="R715" s="4"/>
      <c r="S715" s="4"/>
      <c r="T715" s="4"/>
      <c r="U715" s="4"/>
      <c r="V715" s="4"/>
      <c r="W715" s="4"/>
      <c r="X715" s="2"/>
      <c r="Y715" s="4"/>
      <c r="Z715" s="4"/>
    </row>
    <row r="716" spans="1:26" s="6" customFormat="1" x14ac:dyDescent="0.45">
      <c r="A716" s="7"/>
      <c r="B716" s="4"/>
      <c r="C716" s="4"/>
      <c r="D716" s="4"/>
      <c r="E716" s="4"/>
      <c r="F716" s="4"/>
      <c r="G716" s="4"/>
      <c r="H716" s="4"/>
      <c r="I716" s="4"/>
      <c r="J716" s="4"/>
      <c r="K716" s="4"/>
      <c r="L716" s="4"/>
      <c r="M716" s="4"/>
      <c r="N716" s="3"/>
      <c r="O716" s="3"/>
      <c r="P716" s="5"/>
      <c r="Q716" s="25" t="str">
        <f t="shared" si="11"/>
        <v>N/A</v>
      </c>
      <c r="R716" s="4"/>
      <c r="S716" s="4"/>
      <c r="T716" s="4"/>
      <c r="U716" s="4"/>
      <c r="V716" s="4"/>
      <c r="W716" s="4"/>
      <c r="X716" s="2"/>
      <c r="Y716" s="4"/>
      <c r="Z716" s="4"/>
    </row>
    <row r="717" spans="1:26" s="6" customFormat="1" x14ac:dyDescent="0.45">
      <c r="A717" s="7"/>
      <c r="B717" s="4"/>
      <c r="C717" s="4"/>
      <c r="D717" s="4"/>
      <c r="E717" s="4"/>
      <c r="F717" s="4"/>
      <c r="G717" s="4"/>
      <c r="H717" s="4"/>
      <c r="I717" s="4"/>
      <c r="J717" s="4"/>
      <c r="K717" s="4"/>
      <c r="L717" s="4"/>
      <c r="M717" s="4"/>
      <c r="N717" s="3"/>
      <c r="O717" s="3"/>
      <c r="P717" s="5"/>
      <c r="Q717" s="25" t="str">
        <f t="shared" si="11"/>
        <v>N/A</v>
      </c>
      <c r="R717" s="4"/>
      <c r="S717" s="4"/>
      <c r="T717" s="4"/>
      <c r="U717" s="4"/>
      <c r="V717" s="4"/>
      <c r="W717" s="4"/>
      <c r="X717" s="2"/>
      <c r="Y717" s="4"/>
      <c r="Z717" s="4"/>
    </row>
    <row r="718" spans="1:26" s="6" customFormat="1" x14ac:dyDescent="0.45">
      <c r="A718" s="7"/>
      <c r="B718" s="4"/>
      <c r="C718" s="4"/>
      <c r="D718" s="4"/>
      <c r="E718" s="4"/>
      <c r="F718" s="4"/>
      <c r="G718" s="4"/>
      <c r="H718" s="4"/>
      <c r="I718" s="4"/>
      <c r="J718" s="4"/>
      <c r="K718" s="4"/>
      <c r="L718" s="4"/>
      <c r="M718" s="4"/>
      <c r="N718" s="3"/>
      <c r="O718" s="3"/>
      <c r="P718" s="5"/>
      <c r="Q718" s="25" t="str">
        <f t="shared" si="11"/>
        <v>N/A</v>
      </c>
      <c r="R718" s="4"/>
      <c r="S718" s="4"/>
      <c r="T718" s="4"/>
      <c r="U718" s="4"/>
      <c r="V718" s="4"/>
      <c r="W718" s="4"/>
      <c r="X718" s="2"/>
      <c r="Y718" s="4"/>
      <c r="Z718" s="4"/>
    </row>
    <row r="719" spans="1:26" s="6" customFormat="1" x14ac:dyDescent="0.45">
      <c r="A719" s="7"/>
      <c r="B719" s="4"/>
      <c r="C719" s="4"/>
      <c r="D719" s="4"/>
      <c r="E719" s="4"/>
      <c r="F719" s="4"/>
      <c r="G719" s="4"/>
      <c r="H719" s="4"/>
      <c r="I719" s="4"/>
      <c r="J719" s="4"/>
      <c r="K719" s="4"/>
      <c r="L719" s="4"/>
      <c r="M719" s="4"/>
      <c r="N719" s="3"/>
      <c r="O719" s="3"/>
      <c r="P719" s="5"/>
      <c r="Q719" s="25" t="str">
        <f t="shared" si="11"/>
        <v>N/A</v>
      </c>
      <c r="R719" s="4"/>
      <c r="S719" s="4"/>
      <c r="T719" s="4"/>
      <c r="U719" s="4"/>
      <c r="V719" s="4"/>
      <c r="W719" s="4"/>
      <c r="X719" s="2"/>
      <c r="Y719" s="4"/>
      <c r="Z719" s="4"/>
    </row>
    <row r="720" spans="1:26" s="6" customFormat="1" x14ac:dyDescent="0.45">
      <c r="A720" s="7"/>
      <c r="B720" s="4"/>
      <c r="C720" s="4"/>
      <c r="D720" s="4"/>
      <c r="E720" s="4"/>
      <c r="F720" s="4"/>
      <c r="G720" s="4"/>
      <c r="H720" s="4"/>
      <c r="I720" s="4"/>
      <c r="J720" s="4"/>
      <c r="K720" s="4"/>
      <c r="L720" s="4"/>
      <c r="M720" s="4"/>
      <c r="N720" s="3"/>
      <c r="O720" s="3"/>
      <c r="P720" s="5"/>
      <c r="Q720" s="25" t="str">
        <f t="shared" si="11"/>
        <v>N/A</v>
      </c>
      <c r="R720" s="4"/>
      <c r="S720" s="4"/>
      <c r="T720" s="4"/>
      <c r="U720" s="4"/>
      <c r="V720" s="4"/>
      <c r="W720" s="4"/>
      <c r="X720" s="2"/>
      <c r="Y720" s="4"/>
      <c r="Z720" s="4"/>
    </row>
    <row r="721" spans="1:26" s="6" customFormat="1" x14ac:dyDescent="0.45">
      <c r="A721" s="7"/>
      <c r="B721" s="4"/>
      <c r="C721" s="4"/>
      <c r="D721" s="4"/>
      <c r="E721" s="4"/>
      <c r="F721" s="4"/>
      <c r="G721" s="4"/>
      <c r="H721" s="4"/>
      <c r="I721" s="4"/>
      <c r="J721" s="4"/>
      <c r="K721" s="4"/>
      <c r="L721" s="4"/>
      <c r="M721" s="4"/>
      <c r="N721" s="3"/>
      <c r="O721" s="3"/>
      <c r="P721" s="5"/>
      <c r="Q721" s="25" t="str">
        <f t="shared" si="11"/>
        <v>N/A</v>
      </c>
      <c r="R721" s="4"/>
      <c r="S721" s="4"/>
      <c r="T721" s="4"/>
      <c r="U721" s="4"/>
      <c r="V721" s="4"/>
      <c r="W721" s="4"/>
      <c r="X721" s="2"/>
      <c r="Y721" s="4"/>
      <c r="Z721" s="4"/>
    </row>
    <row r="722" spans="1:26" s="6" customFormat="1" x14ac:dyDescent="0.45">
      <c r="A722" s="7"/>
      <c r="B722" s="4"/>
      <c r="C722" s="4"/>
      <c r="D722" s="4"/>
      <c r="E722" s="4"/>
      <c r="F722" s="4"/>
      <c r="G722" s="4"/>
      <c r="H722" s="4"/>
      <c r="I722" s="4"/>
      <c r="J722" s="4"/>
      <c r="K722" s="4"/>
      <c r="L722" s="4"/>
      <c r="M722" s="4"/>
      <c r="N722" s="3"/>
      <c r="O722" s="3"/>
      <c r="P722" s="5"/>
      <c r="Q722" s="25" t="str">
        <f t="shared" si="11"/>
        <v>N/A</v>
      </c>
      <c r="R722" s="4"/>
      <c r="S722" s="4"/>
      <c r="T722" s="4"/>
      <c r="U722" s="4"/>
      <c r="V722" s="4"/>
      <c r="W722" s="4"/>
      <c r="X722" s="2"/>
      <c r="Y722" s="4"/>
      <c r="Z722" s="4"/>
    </row>
    <row r="723" spans="1:26" s="6" customFormat="1" x14ac:dyDescent="0.45">
      <c r="A723" s="7"/>
      <c r="B723" s="4"/>
      <c r="C723" s="4"/>
      <c r="D723" s="4"/>
      <c r="E723" s="4"/>
      <c r="F723" s="4"/>
      <c r="G723" s="4"/>
      <c r="H723" s="4"/>
      <c r="I723" s="4"/>
      <c r="J723" s="4"/>
      <c r="K723" s="4"/>
      <c r="L723" s="4"/>
      <c r="M723" s="4"/>
      <c r="N723" s="3"/>
      <c r="O723" s="3"/>
      <c r="P723" s="5"/>
      <c r="Q723" s="25" t="str">
        <f t="shared" si="11"/>
        <v>N/A</v>
      </c>
      <c r="R723" s="4"/>
      <c r="S723" s="4"/>
      <c r="T723" s="4"/>
      <c r="U723" s="4"/>
      <c r="V723" s="4"/>
      <c r="W723" s="4"/>
      <c r="X723" s="2"/>
      <c r="Y723" s="4"/>
      <c r="Z723" s="4"/>
    </row>
    <row r="724" spans="1:26" s="6" customFormat="1" x14ac:dyDescent="0.45">
      <c r="A724" s="7"/>
      <c r="B724" s="4"/>
      <c r="C724" s="4"/>
      <c r="D724" s="4"/>
      <c r="E724" s="4"/>
      <c r="F724" s="4"/>
      <c r="G724" s="4"/>
      <c r="H724" s="4"/>
      <c r="I724" s="4"/>
      <c r="J724" s="4"/>
      <c r="K724" s="4"/>
      <c r="L724" s="4"/>
      <c r="M724" s="4"/>
      <c r="N724" s="3"/>
      <c r="O724" s="3"/>
      <c r="P724" s="5"/>
      <c r="Q724" s="25" t="str">
        <f t="shared" si="11"/>
        <v>N/A</v>
      </c>
      <c r="R724" s="4"/>
      <c r="S724" s="4"/>
      <c r="T724" s="4"/>
      <c r="U724" s="4"/>
      <c r="V724" s="4"/>
      <c r="W724" s="4"/>
      <c r="X724" s="2"/>
      <c r="Y724" s="4"/>
      <c r="Z724" s="4"/>
    </row>
    <row r="725" spans="1:26" s="6" customFormat="1" x14ac:dyDescent="0.45">
      <c r="A725" s="7"/>
      <c r="B725" s="4"/>
      <c r="C725" s="4"/>
      <c r="D725" s="4"/>
      <c r="E725" s="4"/>
      <c r="F725" s="4"/>
      <c r="G725" s="4"/>
      <c r="H725" s="4"/>
      <c r="I725" s="4"/>
      <c r="J725" s="4"/>
      <c r="K725" s="4"/>
      <c r="L725" s="4"/>
      <c r="M725" s="4"/>
      <c r="N725" s="3"/>
      <c r="O725" s="3"/>
      <c r="P725" s="5"/>
      <c r="Q725" s="25" t="str">
        <f t="shared" si="11"/>
        <v>N/A</v>
      </c>
      <c r="R725" s="4"/>
      <c r="S725" s="4"/>
      <c r="T725" s="4"/>
      <c r="U725" s="4"/>
      <c r="V725" s="4"/>
      <c r="W725" s="4"/>
      <c r="X725" s="2"/>
      <c r="Y725" s="4"/>
      <c r="Z725" s="4"/>
    </row>
    <row r="726" spans="1:26" s="6" customFormat="1" x14ac:dyDescent="0.45">
      <c r="A726" s="7"/>
      <c r="B726" s="4"/>
      <c r="C726" s="4"/>
      <c r="D726" s="4"/>
      <c r="E726" s="4"/>
      <c r="F726" s="4"/>
      <c r="G726" s="4"/>
      <c r="H726" s="4"/>
      <c r="I726" s="4"/>
      <c r="J726" s="4"/>
      <c r="K726" s="4"/>
      <c r="L726" s="4"/>
      <c r="M726" s="4"/>
      <c r="N726" s="3"/>
      <c r="O726" s="3"/>
      <c r="P726" s="5"/>
      <c r="Q726" s="25" t="str">
        <f t="shared" si="11"/>
        <v>N/A</v>
      </c>
      <c r="R726" s="4"/>
      <c r="S726" s="4"/>
      <c r="T726" s="4"/>
      <c r="U726" s="4"/>
      <c r="V726" s="4"/>
      <c r="W726" s="4"/>
      <c r="X726" s="2"/>
      <c r="Y726" s="4"/>
      <c r="Z726" s="4"/>
    </row>
    <row r="727" spans="1:26" s="6" customFormat="1" x14ac:dyDescent="0.45">
      <c r="A727" s="7"/>
      <c r="B727" s="4"/>
      <c r="C727" s="4"/>
      <c r="D727" s="4"/>
      <c r="E727" s="4"/>
      <c r="F727" s="4"/>
      <c r="G727" s="4"/>
      <c r="H727" s="4"/>
      <c r="I727" s="4"/>
      <c r="J727" s="4"/>
      <c r="K727" s="4"/>
      <c r="L727" s="4"/>
      <c r="M727" s="4"/>
      <c r="N727" s="3"/>
      <c r="O727" s="3"/>
      <c r="P727" s="5"/>
      <c r="Q727" s="25" t="str">
        <f t="shared" si="11"/>
        <v>N/A</v>
      </c>
      <c r="R727" s="4"/>
      <c r="S727" s="4"/>
      <c r="T727" s="4"/>
      <c r="U727" s="4"/>
      <c r="V727" s="4"/>
      <c r="W727" s="4"/>
      <c r="X727" s="2"/>
      <c r="Y727" s="4"/>
      <c r="Z727" s="4"/>
    </row>
    <row r="728" spans="1:26" s="6" customFormat="1" x14ac:dyDescent="0.45">
      <c r="A728" s="7"/>
      <c r="B728" s="4"/>
      <c r="C728" s="4"/>
      <c r="D728" s="4"/>
      <c r="E728" s="4"/>
      <c r="F728" s="4"/>
      <c r="G728" s="4"/>
      <c r="H728" s="4"/>
      <c r="I728" s="4"/>
      <c r="J728" s="4"/>
      <c r="K728" s="4"/>
      <c r="L728" s="4"/>
      <c r="M728" s="4"/>
      <c r="N728" s="3"/>
      <c r="O728" s="3"/>
      <c r="P728" s="5"/>
      <c r="Q728" s="25" t="str">
        <f t="shared" si="11"/>
        <v>N/A</v>
      </c>
      <c r="R728" s="4"/>
      <c r="S728" s="4"/>
      <c r="T728" s="4"/>
      <c r="U728" s="4"/>
      <c r="V728" s="4"/>
      <c r="W728" s="4"/>
      <c r="X728" s="2"/>
      <c r="Y728" s="4"/>
      <c r="Z728" s="4"/>
    </row>
    <row r="729" spans="1:26" s="6" customFormat="1" x14ac:dyDescent="0.45">
      <c r="A729" s="7"/>
      <c r="B729" s="4"/>
      <c r="C729" s="4"/>
      <c r="D729" s="4"/>
      <c r="E729" s="4"/>
      <c r="F729" s="4"/>
      <c r="G729" s="4"/>
      <c r="H729" s="4"/>
      <c r="I729" s="4"/>
      <c r="J729" s="4"/>
      <c r="K729" s="4"/>
      <c r="L729" s="4"/>
      <c r="M729" s="4"/>
      <c r="N729" s="3"/>
      <c r="O729" s="3"/>
      <c r="P729" s="5"/>
      <c r="Q729" s="25" t="str">
        <f t="shared" si="11"/>
        <v>N/A</v>
      </c>
      <c r="R729" s="4"/>
      <c r="S729" s="4"/>
      <c r="T729" s="4"/>
      <c r="U729" s="4"/>
      <c r="V729" s="4"/>
      <c r="W729" s="4"/>
      <c r="X729" s="2"/>
      <c r="Y729" s="4"/>
      <c r="Z729" s="4"/>
    </row>
    <row r="730" spans="1:26" s="6" customFormat="1" x14ac:dyDescent="0.45">
      <c r="A730" s="7"/>
      <c r="B730" s="4"/>
      <c r="C730" s="4"/>
      <c r="D730" s="4"/>
      <c r="E730" s="4"/>
      <c r="F730" s="4"/>
      <c r="G730" s="4"/>
      <c r="H730" s="4"/>
      <c r="I730" s="4"/>
      <c r="J730" s="4"/>
      <c r="K730" s="4"/>
      <c r="L730" s="4"/>
      <c r="M730" s="4"/>
      <c r="N730" s="3"/>
      <c r="O730" s="3"/>
      <c r="P730" s="5"/>
      <c r="Q730" s="25" t="str">
        <f t="shared" si="11"/>
        <v>N/A</v>
      </c>
      <c r="R730" s="4"/>
      <c r="S730" s="4"/>
      <c r="T730" s="4"/>
      <c r="U730" s="4"/>
      <c r="V730" s="4"/>
      <c r="W730" s="4"/>
      <c r="X730" s="2"/>
      <c r="Y730" s="4"/>
      <c r="Z730" s="4"/>
    </row>
    <row r="731" spans="1:26" s="6" customFormat="1" x14ac:dyDescent="0.45">
      <c r="A731" s="7"/>
      <c r="B731" s="4"/>
      <c r="C731" s="4"/>
      <c r="D731" s="4"/>
      <c r="E731" s="4"/>
      <c r="F731" s="4"/>
      <c r="G731" s="4"/>
      <c r="H731" s="4"/>
      <c r="I731" s="4"/>
      <c r="J731" s="4"/>
      <c r="K731" s="4"/>
      <c r="L731" s="4"/>
      <c r="M731" s="4"/>
      <c r="N731" s="3"/>
      <c r="O731" s="3"/>
      <c r="P731" s="5"/>
      <c r="Q731" s="25" t="str">
        <f t="shared" si="11"/>
        <v>N/A</v>
      </c>
      <c r="R731" s="4"/>
      <c r="S731" s="4"/>
      <c r="T731" s="4"/>
      <c r="U731" s="4"/>
      <c r="V731" s="4"/>
      <c r="W731" s="4"/>
      <c r="X731" s="2"/>
      <c r="Y731" s="4"/>
      <c r="Z731" s="4"/>
    </row>
    <row r="732" spans="1:26" s="6" customFormat="1" x14ac:dyDescent="0.45">
      <c r="A732" s="7"/>
      <c r="B732" s="4"/>
      <c r="C732" s="4"/>
      <c r="D732" s="4"/>
      <c r="E732" s="4"/>
      <c r="F732" s="4"/>
      <c r="G732" s="4"/>
      <c r="H732" s="4"/>
      <c r="I732" s="4"/>
      <c r="J732" s="4"/>
      <c r="K732" s="4"/>
      <c r="L732" s="4"/>
      <c r="M732" s="4"/>
      <c r="N732" s="3"/>
      <c r="O732" s="3"/>
      <c r="P732" s="5"/>
      <c r="Q732" s="25" t="str">
        <f t="shared" si="11"/>
        <v>N/A</v>
      </c>
      <c r="R732" s="4"/>
      <c r="S732" s="4"/>
      <c r="T732" s="4"/>
      <c r="U732" s="4"/>
      <c r="V732" s="4"/>
      <c r="W732" s="4"/>
      <c r="X732" s="2"/>
      <c r="Y732" s="4"/>
      <c r="Z732" s="4"/>
    </row>
    <row r="733" spans="1:26" s="6" customFormat="1" x14ac:dyDescent="0.45">
      <c r="A733" s="7"/>
      <c r="B733" s="4"/>
      <c r="C733" s="4"/>
      <c r="D733" s="4"/>
      <c r="E733" s="4"/>
      <c r="F733" s="4"/>
      <c r="G733" s="4"/>
      <c r="H733" s="4"/>
      <c r="I733" s="4"/>
      <c r="J733" s="4"/>
      <c r="K733" s="4"/>
      <c r="L733" s="4"/>
      <c r="M733" s="4"/>
      <c r="N733" s="3"/>
      <c r="O733" s="3"/>
      <c r="P733" s="5"/>
      <c r="Q733" s="25" t="str">
        <f t="shared" si="11"/>
        <v>N/A</v>
      </c>
      <c r="R733" s="4"/>
      <c r="S733" s="4"/>
      <c r="T733" s="4"/>
      <c r="U733" s="4"/>
      <c r="V733" s="4"/>
      <c r="W733" s="4"/>
      <c r="X733" s="2"/>
      <c r="Y733" s="4"/>
      <c r="Z733" s="4"/>
    </row>
    <row r="734" spans="1:26" s="6" customFormat="1" x14ac:dyDescent="0.45">
      <c r="A734" s="7"/>
      <c r="B734" s="4"/>
      <c r="C734" s="4"/>
      <c r="D734" s="4"/>
      <c r="E734" s="4"/>
      <c r="F734" s="4"/>
      <c r="G734" s="4"/>
      <c r="H734" s="4"/>
      <c r="I734" s="4"/>
      <c r="J734" s="4"/>
      <c r="K734" s="4"/>
      <c r="L734" s="4"/>
      <c r="M734" s="4"/>
      <c r="N734" s="3"/>
      <c r="O734" s="3"/>
      <c r="P734" s="5"/>
      <c r="Q734" s="25" t="str">
        <f t="shared" si="11"/>
        <v>N/A</v>
      </c>
      <c r="R734" s="4"/>
      <c r="S734" s="4"/>
      <c r="T734" s="4"/>
      <c r="U734" s="4"/>
      <c r="V734" s="4"/>
      <c r="W734" s="4"/>
      <c r="X734" s="2"/>
      <c r="Y734" s="4"/>
      <c r="Z734" s="4"/>
    </row>
    <row r="735" spans="1:26" s="6" customFormat="1" x14ac:dyDescent="0.45">
      <c r="A735" s="7"/>
      <c r="B735" s="4"/>
      <c r="C735" s="4"/>
      <c r="D735" s="4"/>
      <c r="E735" s="4"/>
      <c r="F735" s="4"/>
      <c r="G735" s="4"/>
      <c r="H735" s="4"/>
      <c r="I735" s="4"/>
      <c r="J735" s="4"/>
      <c r="K735" s="4"/>
      <c r="L735" s="4"/>
      <c r="M735" s="4"/>
      <c r="N735" s="3"/>
      <c r="O735" s="3"/>
      <c r="P735" s="5"/>
      <c r="Q735" s="25" t="str">
        <f t="shared" si="11"/>
        <v>N/A</v>
      </c>
      <c r="R735" s="4"/>
      <c r="S735" s="4"/>
      <c r="T735" s="4"/>
      <c r="U735" s="4"/>
      <c r="V735" s="4"/>
      <c r="W735" s="4"/>
      <c r="X735" s="2"/>
      <c r="Y735" s="4"/>
      <c r="Z735" s="4"/>
    </row>
    <row r="736" spans="1:26" s="6" customFormat="1" x14ac:dyDescent="0.45">
      <c r="A736" s="7"/>
      <c r="B736" s="4"/>
      <c r="C736" s="4"/>
      <c r="D736" s="4"/>
      <c r="E736" s="4"/>
      <c r="F736" s="4"/>
      <c r="G736" s="4"/>
      <c r="H736" s="4"/>
      <c r="I736" s="4"/>
      <c r="J736" s="4"/>
      <c r="K736" s="4"/>
      <c r="L736" s="4"/>
      <c r="M736" s="4"/>
      <c r="N736" s="3"/>
      <c r="O736" s="3"/>
      <c r="P736" s="5"/>
      <c r="Q736" s="25" t="str">
        <f t="shared" si="11"/>
        <v>N/A</v>
      </c>
      <c r="R736" s="4"/>
      <c r="S736" s="4"/>
      <c r="T736" s="4"/>
      <c r="U736" s="4"/>
      <c r="V736" s="4"/>
      <c r="W736" s="4"/>
      <c r="X736" s="2"/>
      <c r="Y736" s="4"/>
      <c r="Z736" s="4"/>
    </row>
    <row r="737" spans="1:26" s="6" customFormat="1" x14ac:dyDescent="0.45">
      <c r="A737" s="7"/>
      <c r="B737" s="4"/>
      <c r="C737" s="4"/>
      <c r="D737" s="4"/>
      <c r="E737" s="4"/>
      <c r="F737" s="4"/>
      <c r="G737" s="4"/>
      <c r="H737" s="4"/>
      <c r="I737" s="4"/>
      <c r="J737" s="4"/>
      <c r="K737" s="4"/>
      <c r="L737" s="4"/>
      <c r="M737" s="4"/>
      <c r="N737" s="3"/>
      <c r="O737" s="3"/>
      <c r="P737" s="5"/>
      <c r="Q737" s="25" t="str">
        <f t="shared" si="11"/>
        <v>N/A</v>
      </c>
      <c r="R737" s="4"/>
      <c r="S737" s="4"/>
      <c r="T737" s="4"/>
      <c r="U737" s="4"/>
      <c r="V737" s="4"/>
      <c r="W737" s="4"/>
      <c r="X737" s="2"/>
      <c r="Y737" s="4"/>
      <c r="Z737" s="4"/>
    </row>
    <row r="738" spans="1:26" s="6" customFormat="1" x14ac:dyDescent="0.45">
      <c r="A738" s="7"/>
      <c r="B738" s="4"/>
      <c r="C738" s="4"/>
      <c r="D738" s="4"/>
      <c r="E738" s="4"/>
      <c r="F738" s="4"/>
      <c r="G738" s="4"/>
      <c r="H738" s="4"/>
      <c r="I738" s="4"/>
      <c r="J738" s="4"/>
      <c r="K738" s="4"/>
      <c r="L738" s="4"/>
      <c r="M738" s="4"/>
      <c r="N738" s="3"/>
      <c r="O738" s="3"/>
      <c r="P738" s="5"/>
      <c r="Q738" s="25" t="str">
        <f t="shared" si="11"/>
        <v>N/A</v>
      </c>
      <c r="R738" s="4"/>
      <c r="S738" s="4"/>
      <c r="T738" s="4"/>
      <c r="U738" s="4"/>
      <c r="V738" s="4"/>
      <c r="W738" s="4"/>
      <c r="X738" s="2"/>
      <c r="Y738" s="4"/>
      <c r="Z738" s="4"/>
    </row>
    <row r="739" spans="1:26" s="6" customFormat="1" x14ac:dyDescent="0.45">
      <c r="A739" s="7"/>
      <c r="B739" s="4"/>
      <c r="C739" s="4"/>
      <c r="D739" s="4"/>
      <c r="E739" s="4"/>
      <c r="F739" s="4"/>
      <c r="G739" s="4"/>
      <c r="H739" s="4"/>
      <c r="I739" s="4"/>
      <c r="J739" s="4"/>
      <c r="K739" s="4"/>
      <c r="L739" s="4"/>
      <c r="M739" s="4"/>
      <c r="N739" s="3"/>
      <c r="O739" s="3"/>
      <c r="P739" s="5"/>
      <c r="Q739" s="25" t="str">
        <f t="shared" si="11"/>
        <v>N/A</v>
      </c>
      <c r="R739" s="4"/>
      <c r="S739" s="4"/>
      <c r="T739" s="4"/>
      <c r="U739" s="4"/>
      <c r="V739" s="4"/>
      <c r="W739" s="4"/>
      <c r="X739" s="2"/>
      <c r="Y739" s="4"/>
      <c r="Z739" s="4"/>
    </row>
    <row r="740" spans="1:26" s="6" customFormat="1" x14ac:dyDescent="0.45">
      <c r="A740" s="7"/>
      <c r="B740" s="4"/>
      <c r="C740" s="4"/>
      <c r="D740" s="4"/>
      <c r="E740" s="4"/>
      <c r="F740" s="4"/>
      <c r="G740" s="4"/>
      <c r="H740" s="4"/>
      <c r="I740" s="4"/>
      <c r="J740" s="4"/>
      <c r="K740" s="4"/>
      <c r="L740" s="4"/>
      <c r="M740" s="4"/>
      <c r="N740" s="3"/>
      <c r="O740" s="3"/>
      <c r="P740" s="5"/>
      <c r="Q740" s="25" t="str">
        <f t="shared" si="11"/>
        <v>N/A</v>
      </c>
      <c r="R740" s="4"/>
      <c r="S740" s="4"/>
      <c r="T740" s="4"/>
      <c r="U740" s="4"/>
      <c r="V740" s="4"/>
      <c r="W740" s="4"/>
      <c r="X740" s="2"/>
      <c r="Y740" s="4"/>
      <c r="Z740" s="4"/>
    </row>
    <row r="741" spans="1:26" s="6" customFormat="1" x14ac:dyDescent="0.45">
      <c r="A741" s="7"/>
      <c r="B741" s="4"/>
      <c r="C741" s="4"/>
      <c r="D741" s="4"/>
      <c r="E741" s="4"/>
      <c r="F741" s="4"/>
      <c r="G741" s="4"/>
      <c r="H741" s="4"/>
      <c r="I741" s="4"/>
      <c r="J741" s="4"/>
      <c r="K741" s="4"/>
      <c r="L741" s="4"/>
      <c r="M741" s="4"/>
      <c r="N741" s="3"/>
      <c r="O741" s="3"/>
      <c r="P741" s="5"/>
      <c r="Q741" s="25" t="str">
        <f t="shared" si="11"/>
        <v>N/A</v>
      </c>
      <c r="R741" s="4"/>
      <c r="S741" s="4"/>
      <c r="T741" s="4"/>
      <c r="U741" s="4"/>
      <c r="V741" s="4"/>
      <c r="W741" s="4"/>
      <c r="X741" s="2"/>
      <c r="Y741" s="4"/>
      <c r="Z741" s="4"/>
    </row>
    <row r="742" spans="1:26" s="6" customFormat="1" x14ac:dyDescent="0.45">
      <c r="A742" s="7"/>
      <c r="B742" s="4"/>
      <c r="C742" s="4"/>
      <c r="D742" s="4"/>
      <c r="E742" s="4"/>
      <c r="F742" s="4"/>
      <c r="G742" s="4"/>
      <c r="H742" s="4"/>
      <c r="I742" s="4"/>
      <c r="J742" s="4"/>
      <c r="K742" s="4"/>
      <c r="L742" s="4"/>
      <c r="M742" s="4"/>
      <c r="N742" s="3"/>
      <c r="O742" s="3"/>
      <c r="P742" s="5"/>
      <c r="Q742" s="25" t="str">
        <f t="shared" si="11"/>
        <v>N/A</v>
      </c>
      <c r="R742" s="4"/>
      <c r="S742" s="4"/>
      <c r="T742" s="4"/>
      <c r="U742" s="4"/>
      <c r="V742" s="4"/>
      <c r="W742" s="4"/>
      <c r="X742" s="2"/>
      <c r="Y742" s="4"/>
      <c r="Z742" s="4"/>
    </row>
    <row r="743" spans="1:26" s="6" customFormat="1" x14ac:dyDescent="0.45">
      <c r="A743" s="7"/>
      <c r="B743" s="4"/>
      <c r="C743" s="4"/>
      <c r="D743" s="4"/>
      <c r="E743" s="4"/>
      <c r="F743" s="4"/>
      <c r="G743" s="4"/>
      <c r="H743" s="4"/>
      <c r="I743" s="4"/>
      <c r="J743" s="4"/>
      <c r="K743" s="4"/>
      <c r="L743" s="4"/>
      <c r="M743" s="4"/>
      <c r="N743" s="3"/>
      <c r="O743" s="3"/>
      <c r="P743" s="5"/>
      <c r="Q743" s="25" t="str">
        <f t="shared" si="11"/>
        <v>N/A</v>
      </c>
      <c r="R743" s="4"/>
      <c r="S743" s="4"/>
      <c r="T743" s="4"/>
      <c r="U743" s="4"/>
      <c r="V743" s="4"/>
      <c r="W743" s="4"/>
      <c r="X743" s="2"/>
      <c r="Y743" s="4"/>
      <c r="Z743" s="4"/>
    </row>
    <row r="744" spans="1:26" s="6" customFormat="1" x14ac:dyDescent="0.45">
      <c r="A744" s="7"/>
      <c r="B744" s="4"/>
      <c r="C744" s="4"/>
      <c r="D744" s="4"/>
      <c r="E744" s="4"/>
      <c r="F744" s="4"/>
      <c r="G744" s="4"/>
      <c r="H744" s="4"/>
      <c r="I744" s="4"/>
      <c r="J744" s="4"/>
      <c r="K744" s="4"/>
      <c r="L744" s="4"/>
      <c r="M744" s="4"/>
      <c r="N744" s="3"/>
      <c r="O744" s="3"/>
      <c r="P744" s="5"/>
      <c r="Q744" s="25" t="str">
        <f t="shared" si="11"/>
        <v>N/A</v>
      </c>
      <c r="R744" s="4"/>
      <c r="S744" s="4"/>
      <c r="T744" s="4"/>
      <c r="U744" s="4"/>
      <c r="V744" s="4"/>
      <c r="W744" s="4"/>
      <c r="X744" s="2"/>
      <c r="Y744" s="4"/>
      <c r="Z744" s="4"/>
    </row>
    <row r="745" spans="1:26" s="6" customFormat="1" x14ac:dyDescent="0.45">
      <c r="A745" s="7"/>
      <c r="B745" s="4"/>
      <c r="C745" s="4"/>
      <c r="D745" s="4"/>
      <c r="E745" s="4"/>
      <c r="F745" s="4"/>
      <c r="G745" s="4"/>
      <c r="H745" s="4"/>
      <c r="I745" s="4"/>
      <c r="J745" s="4"/>
      <c r="K745" s="4"/>
      <c r="L745" s="4"/>
      <c r="M745" s="4"/>
      <c r="N745" s="3"/>
      <c r="O745" s="3"/>
      <c r="P745" s="5"/>
      <c r="Q745" s="25" t="str">
        <f t="shared" si="11"/>
        <v>N/A</v>
      </c>
      <c r="R745" s="4"/>
      <c r="S745" s="4"/>
      <c r="T745" s="4"/>
      <c r="U745" s="4"/>
      <c r="V745" s="4"/>
      <c r="W745" s="4"/>
      <c r="X745" s="2"/>
      <c r="Y745" s="4"/>
      <c r="Z745" s="4"/>
    </row>
    <row r="746" spans="1:26" s="6" customFormat="1" x14ac:dyDescent="0.45">
      <c r="A746" s="7"/>
      <c r="B746" s="4"/>
      <c r="C746" s="4"/>
      <c r="D746" s="4"/>
      <c r="E746" s="4"/>
      <c r="F746" s="4"/>
      <c r="G746" s="4"/>
      <c r="H746" s="4"/>
      <c r="I746" s="4"/>
      <c r="J746" s="4"/>
      <c r="K746" s="4"/>
      <c r="L746" s="4"/>
      <c r="M746" s="4"/>
      <c r="N746" s="3"/>
      <c r="O746" s="3"/>
      <c r="P746" s="5"/>
      <c r="Q746" s="25" t="str">
        <f t="shared" si="11"/>
        <v>N/A</v>
      </c>
      <c r="R746" s="4"/>
      <c r="S746" s="4"/>
      <c r="T746" s="4"/>
      <c r="U746" s="4"/>
      <c r="V746" s="4"/>
      <c r="W746" s="4"/>
      <c r="X746" s="2"/>
      <c r="Y746" s="4"/>
      <c r="Z746" s="4"/>
    </row>
    <row r="747" spans="1:26" s="6" customFormat="1" x14ac:dyDescent="0.45">
      <c r="A747" s="7"/>
      <c r="B747" s="4"/>
      <c r="C747" s="4"/>
      <c r="D747" s="4"/>
      <c r="E747" s="4"/>
      <c r="F747" s="4"/>
      <c r="G747" s="4"/>
      <c r="H747" s="4"/>
      <c r="I747" s="4"/>
      <c r="J747" s="4"/>
      <c r="K747" s="4"/>
      <c r="L747" s="4"/>
      <c r="M747" s="4"/>
      <c r="N747" s="3"/>
      <c r="O747" s="3"/>
      <c r="P747" s="5"/>
      <c r="Q747" s="25" t="str">
        <f t="shared" si="11"/>
        <v>N/A</v>
      </c>
      <c r="R747" s="4"/>
      <c r="S747" s="4"/>
      <c r="T747" s="4"/>
      <c r="U747" s="4"/>
      <c r="V747" s="4"/>
      <c r="W747" s="4"/>
      <c r="X747" s="2"/>
      <c r="Y747" s="4"/>
      <c r="Z747" s="4"/>
    </row>
    <row r="748" spans="1:26" s="6" customFormat="1" x14ac:dyDescent="0.45">
      <c r="A748" s="7"/>
      <c r="B748" s="4"/>
      <c r="C748" s="4"/>
      <c r="D748" s="4"/>
      <c r="E748" s="4"/>
      <c r="F748" s="4"/>
      <c r="G748" s="4"/>
      <c r="H748" s="4"/>
      <c r="I748" s="4"/>
      <c r="J748" s="4"/>
      <c r="K748" s="4"/>
      <c r="L748" s="4"/>
      <c r="M748" s="4"/>
      <c r="N748" s="3"/>
      <c r="O748" s="3"/>
      <c r="P748" s="5"/>
      <c r="Q748" s="25" t="str">
        <f t="shared" si="11"/>
        <v>N/A</v>
      </c>
      <c r="R748" s="4"/>
      <c r="S748" s="4"/>
      <c r="T748" s="4"/>
      <c r="U748" s="4"/>
      <c r="V748" s="4"/>
      <c r="W748" s="4"/>
      <c r="X748" s="2"/>
      <c r="Y748" s="4"/>
      <c r="Z748" s="4"/>
    </row>
    <row r="749" spans="1:26" s="6" customFormat="1" x14ac:dyDescent="0.45">
      <c r="A749" s="7"/>
      <c r="B749" s="4"/>
      <c r="C749" s="4"/>
      <c r="D749" s="4"/>
      <c r="E749" s="4"/>
      <c r="F749" s="4"/>
      <c r="G749" s="4"/>
      <c r="H749" s="4"/>
      <c r="I749" s="4"/>
      <c r="J749" s="4"/>
      <c r="K749" s="4"/>
      <c r="L749" s="4"/>
      <c r="M749" s="4"/>
      <c r="N749" s="3"/>
      <c r="O749" s="3"/>
      <c r="P749" s="5"/>
      <c r="Q749" s="25" t="str">
        <f t="shared" si="11"/>
        <v>N/A</v>
      </c>
      <c r="R749" s="4"/>
      <c r="S749" s="4"/>
      <c r="T749" s="4"/>
      <c r="U749" s="4"/>
      <c r="V749" s="4"/>
      <c r="W749" s="4"/>
      <c r="X749" s="2"/>
      <c r="Y749" s="4"/>
      <c r="Z749" s="4"/>
    </row>
    <row r="750" spans="1:26" s="6" customFormat="1" x14ac:dyDescent="0.45">
      <c r="A750" s="7"/>
      <c r="B750" s="4"/>
      <c r="C750" s="4"/>
      <c r="D750" s="4"/>
      <c r="E750" s="4"/>
      <c r="F750" s="4"/>
      <c r="G750" s="4"/>
      <c r="H750" s="4"/>
      <c r="I750" s="4"/>
      <c r="J750" s="4"/>
      <c r="K750" s="4"/>
      <c r="L750" s="4"/>
      <c r="M750" s="4"/>
      <c r="N750" s="3"/>
      <c r="O750" s="3"/>
      <c r="P750" s="5"/>
      <c r="Q750" s="25" t="str">
        <f t="shared" si="11"/>
        <v>N/A</v>
      </c>
      <c r="R750" s="4"/>
      <c r="S750" s="4"/>
      <c r="T750" s="4"/>
      <c r="U750" s="4"/>
      <c r="V750" s="4"/>
      <c r="W750" s="4"/>
      <c r="X750" s="2"/>
      <c r="Y750" s="4"/>
      <c r="Z750" s="4"/>
    </row>
    <row r="751" spans="1:26" s="6" customFormat="1" x14ac:dyDescent="0.45">
      <c r="A751" s="7"/>
      <c r="B751" s="4"/>
      <c r="C751" s="4"/>
      <c r="D751" s="4"/>
      <c r="E751" s="4"/>
      <c r="F751" s="4"/>
      <c r="G751" s="4"/>
      <c r="H751" s="4"/>
      <c r="I751" s="4"/>
      <c r="J751" s="4"/>
      <c r="K751" s="4"/>
      <c r="L751" s="4"/>
      <c r="M751" s="4"/>
      <c r="N751" s="3"/>
      <c r="O751" s="3"/>
      <c r="P751" s="5"/>
      <c r="Q751" s="25" t="str">
        <f t="shared" si="11"/>
        <v>N/A</v>
      </c>
      <c r="R751" s="4"/>
      <c r="S751" s="4"/>
      <c r="T751" s="4"/>
      <c r="U751" s="4"/>
      <c r="V751" s="4"/>
      <c r="W751" s="4"/>
      <c r="X751" s="2"/>
      <c r="Y751" s="4"/>
      <c r="Z751" s="4"/>
    </row>
    <row r="752" spans="1:26" s="6" customFormat="1" x14ac:dyDescent="0.45">
      <c r="A752" s="7"/>
      <c r="B752" s="4"/>
      <c r="C752" s="4"/>
      <c r="D752" s="4"/>
      <c r="E752" s="4"/>
      <c r="F752" s="4"/>
      <c r="G752" s="4"/>
      <c r="H752" s="4"/>
      <c r="I752" s="4"/>
      <c r="J752" s="4"/>
      <c r="K752" s="4"/>
      <c r="L752" s="4"/>
      <c r="M752" s="4"/>
      <c r="N752" s="3"/>
      <c r="O752" s="3"/>
      <c r="P752" s="5"/>
      <c r="Q752" s="25" t="str">
        <f t="shared" si="11"/>
        <v>N/A</v>
      </c>
      <c r="R752" s="4"/>
      <c r="S752" s="4"/>
      <c r="T752" s="4"/>
      <c r="U752" s="4"/>
      <c r="V752" s="4"/>
      <c r="W752" s="4"/>
      <c r="X752" s="2"/>
      <c r="Y752" s="4"/>
      <c r="Z752" s="4"/>
    </row>
    <row r="753" spans="1:26" s="6" customFormat="1" x14ac:dyDescent="0.45">
      <c r="A753" s="7"/>
      <c r="B753" s="4"/>
      <c r="C753" s="4"/>
      <c r="D753" s="4"/>
      <c r="E753" s="4"/>
      <c r="F753" s="4"/>
      <c r="G753" s="4"/>
      <c r="H753" s="4"/>
      <c r="I753" s="4"/>
      <c r="J753" s="4"/>
      <c r="K753" s="4"/>
      <c r="L753" s="4"/>
      <c r="M753" s="4"/>
      <c r="N753" s="3"/>
      <c r="O753" s="3"/>
      <c r="P753" s="5"/>
      <c r="Q753" s="25" t="str">
        <f t="shared" si="11"/>
        <v>N/A</v>
      </c>
      <c r="R753" s="4"/>
      <c r="S753" s="4"/>
      <c r="T753" s="4"/>
      <c r="U753" s="4"/>
      <c r="V753" s="4"/>
      <c r="W753" s="4"/>
      <c r="X753" s="2"/>
      <c r="Y753" s="4"/>
      <c r="Z753" s="4"/>
    </row>
    <row r="754" spans="1:26" s="6" customFormat="1" x14ac:dyDescent="0.45">
      <c r="A754" s="7"/>
      <c r="B754" s="4"/>
      <c r="C754" s="4"/>
      <c r="D754" s="4"/>
      <c r="E754" s="4"/>
      <c r="F754" s="4"/>
      <c r="G754" s="4"/>
      <c r="H754" s="4"/>
      <c r="I754" s="4"/>
      <c r="J754" s="4"/>
      <c r="K754" s="4"/>
      <c r="L754" s="4"/>
      <c r="M754" s="4"/>
      <c r="N754" s="3"/>
      <c r="O754" s="3"/>
      <c r="P754" s="5"/>
      <c r="Q754" s="25" t="str">
        <f t="shared" si="11"/>
        <v>N/A</v>
      </c>
      <c r="R754" s="4"/>
      <c r="S754" s="4"/>
      <c r="T754" s="4"/>
      <c r="U754" s="4"/>
      <c r="V754" s="4"/>
      <c r="W754" s="4"/>
      <c r="X754" s="2"/>
      <c r="Y754" s="4"/>
      <c r="Z754" s="4"/>
    </row>
    <row r="755" spans="1:26" s="6" customFormat="1" x14ac:dyDescent="0.45">
      <c r="A755" s="7"/>
      <c r="B755" s="4"/>
      <c r="C755" s="4"/>
      <c r="D755" s="4"/>
      <c r="E755" s="4"/>
      <c r="F755" s="4"/>
      <c r="G755" s="4"/>
      <c r="H755" s="4"/>
      <c r="I755" s="4"/>
      <c r="J755" s="4"/>
      <c r="K755" s="4"/>
      <c r="L755" s="4"/>
      <c r="M755" s="4"/>
      <c r="N755" s="3"/>
      <c r="O755" s="3"/>
      <c r="P755" s="5"/>
      <c r="Q755" s="25" t="str">
        <f t="shared" si="11"/>
        <v>N/A</v>
      </c>
      <c r="R755" s="4"/>
      <c r="S755" s="4"/>
      <c r="T755" s="4"/>
      <c r="U755" s="4"/>
      <c r="V755" s="4"/>
      <c r="W755" s="4"/>
      <c r="X755" s="2"/>
      <c r="Y755" s="4"/>
      <c r="Z755" s="4"/>
    </row>
    <row r="756" spans="1:26" s="6" customFormat="1" x14ac:dyDescent="0.45">
      <c r="A756" s="7"/>
      <c r="B756" s="4"/>
      <c r="C756" s="4"/>
      <c r="D756" s="4"/>
      <c r="E756" s="4"/>
      <c r="F756" s="4"/>
      <c r="G756" s="4"/>
      <c r="H756" s="4"/>
      <c r="I756" s="4"/>
      <c r="J756" s="4"/>
      <c r="K756" s="4"/>
      <c r="L756" s="4"/>
      <c r="M756" s="4"/>
      <c r="N756" s="3"/>
      <c r="O756" s="3"/>
      <c r="P756" s="5"/>
      <c r="Q756" s="25" t="str">
        <f t="shared" si="11"/>
        <v>N/A</v>
      </c>
      <c r="R756" s="4"/>
      <c r="S756" s="4"/>
      <c r="T756" s="4"/>
      <c r="U756" s="4"/>
      <c r="V756" s="4"/>
      <c r="W756" s="4"/>
      <c r="X756" s="2"/>
      <c r="Y756" s="4"/>
      <c r="Z756" s="4"/>
    </row>
    <row r="757" spans="1:26" s="6" customFormat="1" x14ac:dyDescent="0.45">
      <c r="A757" s="7"/>
      <c r="B757" s="4"/>
      <c r="C757" s="4"/>
      <c r="D757" s="4"/>
      <c r="E757" s="4"/>
      <c r="F757" s="4"/>
      <c r="G757" s="4"/>
      <c r="H757" s="4"/>
      <c r="I757" s="4"/>
      <c r="J757" s="4"/>
      <c r="K757" s="4"/>
      <c r="L757" s="4"/>
      <c r="M757" s="4"/>
      <c r="N757" s="3"/>
      <c r="O757" s="3"/>
      <c r="P757" s="5"/>
      <c r="Q757" s="25" t="str">
        <f t="shared" si="11"/>
        <v>N/A</v>
      </c>
      <c r="R757" s="4"/>
      <c r="S757" s="4"/>
      <c r="T757" s="4"/>
      <c r="U757" s="4"/>
      <c r="V757" s="4"/>
      <c r="W757" s="4"/>
      <c r="X757" s="2"/>
      <c r="Y757" s="4"/>
      <c r="Z757" s="4"/>
    </row>
    <row r="758" spans="1:26" s="6" customFormat="1" x14ac:dyDescent="0.45">
      <c r="A758" s="7"/>
      <c r="B758" s="4"/>
      <c r="C758" s="4"/>
      <c r="D758" s="4"/>
      <c r="E758" s="4"/>
      <c r="F758" s="4"/>
      <c r="G758" s="4"/>
      <c r="H758" s="4"/>
      <c r="I758" s="4"/>
      <c r="J758" s="4"/>
      <c r="K758" s="4"/>
      <c r="L758" s="4"/>
      <c r="M758" s="4"/>
      <c r="N758" s="3"/>
      <c r="O758" s="3"/>
      <c r="P758" s="5"/>
      <c r="Q758" s="25" t="str">
        <f t="shared" si="11"/>
        <v>N/A</v>
      </c>
      <c r="R758" s="4"/>
      <c r="S758" s="4"/>
      <c r="T758" s="4"/>
      <c r="U758" s="4"/>
      <c r="V758" s="4"/>
      <c r="W758" s="4"/>
      <c r="X758" s="2"/>
      <c r="Y758" s="4"/>
      <c r="Z758" s="4"/>
    </row>
    <row r="759" spans="1:26" s="6" customFormat="1" x14ac:dyDescent="0.45">
      <c r="A759" s="7"/>
      <c r="B759" s="4"/>
      <c r="C759" s="4"/>
      <c r="D759" s="4"/>
      <c r="E759" s="4"/>
      <c r="F759" s="4"/>
      <c r="G759" s="4"/>
      <c r="H759" s="4"/>
      <c r="I759" s="4"/>
      <c r="J759" s="4"/>
      <c r="K759" s="4"/>
      <c r="L759" s="4"/>
      <c r="M759" s="4"/>
      <c r="N759" s="3"/>
      <c r="O759" s="3"/>
      <c r="P759" s="5"/>
      <c r="Q759" s="25" t="str">
        <f t="shared" si="11"/>
        <v>N/A</v>
      </c>
      <c r="R759" s="4"/>
      <c r="S759" s="4"/>
      <c r="T759" s="4"/>
      <c r="U759" s="4"/>
      <c r="V759" s="4"/>
      <c r="W759" s="4"/>
      <c r="X759" s="2"/>
      <c r="Y759" s="4"/>
      <c r="Z759" s="4"/>
    </row>
    <row r="760" spans="1:26" s="6" customFormat="1" x14ac:dyDescent="0.45">
      <c r="A760" s="7"/>
      <c r="B760" s="4"/>
      <c r="C760" s="4"/>
      <c r="D760" s="4"/>
      <c r="E760" s="4"/>
      <c r="F760" s="4"/>
      <c r="G760" s="4"/>
      <c r="H760" s="4"/>
      <c r="I760" s="4"/>
      <c r="J760" s="4"/>
      <c r="K760" s="4"/>
      <c r="L760" s="4"/>
      <c r="M760" s="4"/>
      <c r="N760" s="3"/>
      <c r="O760" s="3"/>
      <c r="P760" s="5"/>
      <c r="Q760" s="25" t="str">
        <f t="shared" si="11"/>
        <v>N/A</v>
      </c>
      <c r="R760" s="4"/>
      <c r="S760" s="4"/>
      <c r="T760" s="4"/>
      <c r="U760" s="4"/>
      <c r="V760" s="4"/>
      <c r="W760" s="4"/>
      <c r="X760" s="2"/>
      <c r="Y760" s="4"/>
      <c r="Z760" s="4"/>
    </row>
    <row r="761" spans="1:26" s="6" customFormat="1" x14ac:dyDescent="0.45">
      <c r="A761" s="7"/>
      <c r="B761" s="4"/>
      <c r="C761" s="4"/>
      <c r="D761" s="4"/>
      <c r="E761" s="4"/>
      <c r="F761" s="4"/>
      <c r="G761" s="4"/>
      <c r="H761" s="4"/>
      <c r="I761" s="4"/>
      <c r="J761" s="4"/>
      <c r="K761" s="4"/>
      <c r="L761" s="4"/>
      <c r="M761" s="4"/>
      <c r="N761" s="3"/>
      <c r="O761" s="3"/>
      <c r="P761" s="5"/>
      <c r="Q761" s="25" t="str">
        <f t="shared" si="11"/>
        <v>N/A</v>
      </c>
      <c r="R761" s="4"/>
      <c r="S761" s="4"/>
      <c r="T761" s="4"/>
      <c r="U761" s="4"/>
      <c r="V761" s="4"/>
      <c r="W761" s="4"/>
      <c r="X761" s="2"/>
      <c r="Y761" s="4"/>
      <c r="Z761" s="4"/>
    </row>
    <row r="762" spans="1:26" s="6" customFormat="1" x14ac:dyDescent="0.45">
      <c r="A762" s="7"/>
      <c r="B762" s="4"/>
      <c r="C762" s="4"/>
      <c r="D762" s="4"/>
      <c r="E762" s="4"/>
      <c r="F762" s="4"/>
      <c r="G762" s="4"/>
      <c r="H762" s="4"/>
      <c r="I762" s="4"/>
      <c r="J762" s="4"/>
      <c r="K762" s="4"/>
      <c r="L762" s="4"/>
      <c r="M762" s="4"/>
      <c r="N762" s="3"/>
      <c r="O762" s="3"/>
      <c r="P762" s="5"/>
      <c r="Q762" s="25" t="str">
        <f t="shared" si="11"/>
        <v>N/A</v>
      </c>
      <c r="R762" s="4"/>
      <c r="S762" s="4"/>
      <c r="T762" s="4"/>
      <c r="U762" s="4"/>
      <c r="V762" s="4"/>
      <c r="W762" s="4"/>
      <c r="X762" s="2"/>
      <c r="Y762" s="4"/>
      <c r="Z762" s="4"/>
    </row>
    <row r="763" spans="1:26" s="6" customFormat="1" x14ac:dyDescent="0.45">
      <c r="A763" s="7"/>
      <c r="B763" s="4"/>
      <c r="C763" s="4"/>
      <c r="D763" s="4"/>
      <c r="E763" s="4"/>
      <c r="F763" s="4"/>
      <c r="G763" s="4"/>
      <c r="H763" s="4"/>
      <c r="I763" s="4"/>
      <c r="J763" s="4"/>
      <c r="K763" s="4"/>
      <c r="L763" s="4"/>
      <c r="M763" s="4"/>
      <c r="N763" s="3"/>
      <c r="O763" s="3"/>
      <c r="P763" s="5"/>
      <c r="Q763" s="25" t="str">
        <f t="shared" si="11"/>
        <v>N/A</v>
      </c>
      <c r="R763" s="4"/>
      <c r="S763" s="4"/>
      <c r="T763" s="4"/>
      <c r="U763" s="4"/>
      <c r="V763" s="4"/>
      <c r="W763" s="4"/>
      <c r="X763" s="2"/>
      <c r="Y763" s="4"/>
      <c r="Z763" s="4"/>
    </row>
    <row r="764" spans="1:26" s="6" customFormat="1" x14ac:dyDescent="0.45">
      <c r="A764" s="7"/>
      <c r="B764" s="4"/>
      <c r="C764" s="4"/>
      <c r="D764" s="4"/>
      <c r="E764" s="4"/>
      <c r="F764" s="4"/>
      <c r="G764" s="4"/>
      <c r="H764" s="4"/>
      <c r="I764" s="4"/>
      <c r="J764" s="4"/>
      <c r="K764" s="4"/>
      <c r="L764" s="4"/>
      <c r="M764" s="4"/>
      <c r="N764" s="3"/>
      <c r="O764" s="3"/>
      <c r="P764" s="5"/>
      <c r="Q764" s="25" t="str">
        <f t="shared" si="11"/>
        <v>N/A</v>
      </c>
      <c r="R764" s="4"/>
      <c r="S764" s="4"/>
      <c r="T764" s="4"/>
      <c r="U764" s="4"/>
      <c r="V764" s="4"/>
      <c r="W764" s="4"/>
      <c r="X764" s="2"/>
      <c r="Y764" s="4"/>
      <c r="Z764" s="4"/>
    </row>
    <row r="765" spans="1:26" s="6" customFormat="1" x14ac:dyDescent="0.45">
      <c r="A765" s="7"/>
      <c r="B765" s="4"/>
      <c r="C765" s="4"/>
      <c r="D765" s="4"/>
      <c r="E765" s="4"/>
      <c r="F765" s="4"/>
      <c r="G765" s="4"/>
      <c r="H765" s="4"/>
      <c r="I765" s="4"/>
      <c r="J765" s="4"/>
      <c r="K765" s="4"/>
      <c r="L765" s="4"/>
      <c r="M765" s="4"/>
      <c r="N765" s="3"/>
      <c r="O765" s="3"/>
      <c r="P765" s="5"/>
      <c r="Q765" s="25" t="str">
        <f t="shared" si="11"/>
        <v>N/A</v>
      </c>
      <c r="R765" s="4"/>
      <c r="S765" s="4"/>
      <c r="T765" s="4"/>
      <c r="U765" s="4"/>
      <c r="V765" s="4"/>
      <c r="W765" s="4"/>
      <c r="X765" s="2"/>
      <c r="Y765" s="4"/>
      <c r="Z765" s="4"/>
    </row>
    <row r="766" spans="1:26" s="6" customFormat="1" x14ac:dyDescent="0.45">
      <c r="A766" s="7"/>
      <c r="B766" s="4"/>
      <c r="C766" s="4"/>
      <c r="D766" s="4"/>
      <c r="E766" s="4"/>
      <c r="F766" s="4"/>
      <c r="G766" s="4"/>
      <c r="H766" s="4"/>
      <c r="I766" s="4"/>
      <c r="J766" s="4"/>
      <c r="K766" s="4"/>
      <c r="L766" s="4"/>
      <c r="M766" s="4"/>
      <c r="N766" s="3"/>
      <c r="O766" s="3"/>
      <c r="P766" s="5"/>
      <c r="Q766" s="25" t="str">
        <f t="shared" si="11"/>
        <v>N/A</v>
      </c>
      <c r="R766" s="4"/>
      <c r="S766" s="4"/>
      <c r="T766" s="4"/>
      <c r="U766" s="4"/>
      <c r="V766" s="4"/>
      <c r="W766" s="4"/>
      <c r="X766" s="2"/>
      <c r="Y766" s="4"/>
      <c r="Z766" s="4"/>
    </row>
    <row r="767" spans="1:26" s="6" customFormat="1" x14ac:dyDescent="0.45">
      <c r="A767" s="7"/>
      <c r="B767" s="4"/>
      <c r="C767" s="4"/>
      <c r="D767" s="4"/>
      <c r="E767" s="4"/>
      <c r="F767" s="4"/>
      <c r="G767" s="4"/>
      <c r="H767" s="4"/>
      <c r="I767" s="4"/>
      <c r="J767" s="4"/>
      <c r="K767" s="4"/>
      <c r="L767" s="4"/>
      <c r="M767" s="4"/>
      <c r="N767" s="3"/>
      <c r="O767" s="3"/>
      <c r="P767" s="5"/>
      <c r="Q767" s="25" t="str">
        <f t="shared" si="11"/>
        <v>N/A</v>
      </c>
      <c r="R767" s="4"/>
      <c r="S767" s="4"/>
      <c r="T767" s="4"/>
      <c r="U767" s="4"/>
      <c r="V767" s="4"/>
      <c r="W767" s="4"/>
      <c r="X767" s="2"/>
      <c r="Y767" s="4"/>
      <c r="Z767" s="4"/>
    </row>
    <row r="768" spans="1:26" s="6" customFormat="1" x14ac:dyDescent="0.45">
      <c r="A768" s="7"/>
      <c r="B768" s="4"/>
      <c r="C768" s="4"/>
      <c r="D768" s="4"/>
      <c r="E768" s="4"/>
      <c r="F768" s="4"/>
      <c r="G768" s="4"/>
      <c r="H768" s="4"/>
      <c r="I768" s="4"/>
      <c r="J768" s="4"/>
      <c r="K768" s="4"/>
      <c r="L768" s="4"/>
      <c r="M768" s="4"/>
      <c r="N768" s="3"/>
      <c r="O768" s="3"/>
      <c r="P768" s="5"/>
      <c r="Q768" s="25" t="str">
        <f t="shared" si="11"/>
        <v>N/A</v>
      </c>
      <c r="R768" s="4"/>
      <c r="S768" s="4"/>
      <c r="T768" s="4"/>
      <c r="U768" s="4"/>
      <c r="V768" s="4"/>
      <c r="W768" s="4"/>
      <c r="X768" s="2"/>
      <c r="Y768" s="4"/>
      <c r="Z768" s="4"/>
    </row>
    <row r="769" spans="1:26" s="6" customFormat="1" x14ac:dyDescent="0.45">
      <c r="A769" s="7"/>
      <c r="B769" s="4"/>
      <c r="C769" s="4"/>
      <c r="D769" s="4"/>
      <c r="E769" s="4"/>
      <c r="F769" s="4"/>
      <c r="G769" s="4"/>
      <c r="H769" s="4"/>
      <c r="I769" s="4"/>
      <c r="J769" s="4"/>
      <c r="K769" s="4"/>
      <c r="L769" s="4"/>
      <c r="M769" s="4"/>
      <c r="N769" s="3"/>
      <c r="O769" s="3"/>
      <c r="P769" s="5"/>
      <c r="Q769" s="25" t="str">
        <f t="shared" si="11"/>
        <v>N/A</v>
      </c>
      <c r="R769" s="4"/>
      <c r="S769" s="4"/>
      <c r="T769" s="4"/>
      <c r="U769" s="4"/>
      <c r="V769" s="4"/>
      <c r="W769" s="4"/>
      <c r="X769" s="2"/>
      <c r="Y769" s="4"/>
      <c r="Z769" s="4"/>
    </row>
    <row r="770" spans="1:26" s="6" customFormat="1" x14ac:dyDescent="0.45">
      <c r="A770" s="7"/>
      <c r="B770" s="4"/>
      <c r="C770" s="4"/>
      <c r="D770" s="4"/>
      <c r="E770" s="4"/>
      <c r="F770" s="4"/>
      <c r="G770" s="4"/>
      <c r="H770" s="4"/>
      <c r="I770" s="4"/>
      <c r="J770" s="4"/>
      <c r="K770" s="4"/>
      <c r="L770" s="4"/>
      <c r="M770" s="4"/>
      <c r="N770" s="3"/>
      <c r="O770" s="3"/>
      <c r="P770" s="5"/>
      <c r="Q770" s="25" t="str">
        <f t="shared" si="11"/>
        <v>N/A</v>
      </c>
      <c r="R770" s="4"/>
      <c r="S770" s="4"/>
      <c r="T770" s="4"/>
      <c r="U770" s="4"/>
      <c r="V770" s="4"/>
      <c r="W770" s="4"/>
      <c r="X770" s="2"/>
      <c r="Y770" s="4"/>
      <c r="Z770" s="4"/>
    </row>
    <row r="771" spans="1:26" s="6" customFormat="1" x14ac:dyDescent="0.45">
      <c r="A771" s="7"/>
      <c r="B771" s="4"/>
      <c r="C771" s="4"/>
      <c r="D771" s="4"/>
      <c r="E771" s="4"/>
      <c r="F771" s="4"/>
      <c r="G771" s="4"/>
      <c r="H771" s="4"/>
      <c r="I771" s="4"/>
      <c r="J771" s="4"/>
      <c r="K771" s="4"/>
      <c r="L771" s="4"/>
      <c r="M771" s="4"/>
      <c r="N771" s="3"/>
      <c r="O771" s="3"/>
      <c r="P771" s="5"/>
      <c r="Q771" s="25" t="str">
        <f t="shared" ref="Q771:Q834" si="12">IFERROR((((MID(N771,FIND("(",N771,1)+1,(FIND(")",N771,1)-FIND("(",N771,1)-2)))*0.25)+((MID(O771,FIND("(",O771,1)+1,(FIND(")",O771,1)-FIND("(",O771,1)-2)))*0.25)+((MID(P771,FIND("(",P771,1)+1,(FIND(")",P771,1)-FIND("(",P771,1)-2)))*0.25)+(0*0.15)+(0*0.1))/100,"N/A")</f>
        <v>N/A</v>
      </c>
      <c r="R771" s="4"/>
      <c r="S771" s="4"/>
      <c r="T771" s="4"/>
      <c r="U771" s="4"/>
      <c r="V771" s="4"/>
      <c r="W771" s="4"/>
      <c r="X771" s="2"/>
      <c r="Y771" s="4"/>
      <c r="Z771" s="4"/>
    </row>
    <row r="772" spans="1:26" s="6" customFormat="1" x14ac:dyDescent="0.45">
      <c r="A772" s="7"/>
      <c r="B772" s="4"/>
      <c r="C772" s="4"/>
      <c r="D772" s="4"/>
      <c r="E772" s="4"/>
      <c r="F772" s="4"/>
      <c r="G772" s="4"/>
      <c r="H772" s="4"/>
      <c r="I772" s="4"/>
      <c r="J772" s="4"/>
      <c r="K772" s="4"/>
      <c r="L772" s="4"/>
      <c r="M772" s="4"/>
      <c r="N772" s="3"/>
      <c r="O772" s="3"/>
      <c r="P772" s="5"/>
      <c r="Q772" s="25" t="str">
        <f t="shared" si="12"/>
        <v>N/A</v>
      </c>
      <c r="R772" s="4"/>
      <c r="S772" s="4"/>
      <c r="T772" s="4"/>
      <c r="U772" s="4"/>
      <c r="V772" s="4"/>
      <c r="W772" s="4"/>
      <c r="X772" s="2"/>
      <c r="Y772" s="4"/>
      <c r="Z772" s="4"/>
    </row>
    <row r="773" spans="1:26" s="6" customFormat="1" x14ac:dyDescent="0.45">
      <c r="A773" s="7"/>
      <c r="B773" s="4"/>
      <c r="C773" s="4"/>
      <c r="D773" s="4"/>
      <c r="E773" s="4"/>
      <c r="F773" s="4"/>
      <c r="G773" s="4"/>
      <c r="H773" s="4"/>
      <c r="I773" s="4"/>
      <c r="J773" s="4"/>
      <c r="K773" s="4"/>
      <c r="L773" s="4"/>
      <c r="M773" s="4"/>
      <c r="N773" s="3"/>
      <c r="O773" s="3"/>
      <c r="P773" s="5"/>
      <c r="Q773" s="25" t="str">
        <f t="shared" si="12"/>
        <v>N/A</v>
      </c>
      <c r="R773" s="4"/>
      <c r="S773" s="4"/>
      <c r="T773" s="4"/>
      <c r="U773" s="4"/>
      <c r="V773" s="4"/>
      <c r="W773" s="4"/>
      <c r="X773" s="2"/>
      <c r="Y773" s="4"/>
      <c r="Z773" s="4"/>
    </row>
    <row r="774" spans="1:26" s="6" customFormat="1" x14ac:dyDescent="0.45">
      <c r="A774" s="7"/>
      <c r="B774" s="4"/>
      <c r="C774" s="4"/>
      <c r="D774" s="4"/>
      <c r="E774" s="4"/>
      <c r="F774" s="4"/>
      <c r="G774" s="4"/>
      <c r="H774" s="4"/>
      <c r="I774" s="4"/>
      <c r="J774" s="4"/>
      <c r="K774" s="4"/>
      <c r="L774" s="4"/>
      <c r="M774" s="4"/>
      <c r="N774" s="3"/>
      <c r="O774" s="3"/>
      <c r="P774" s="5"/>
      <c r="Q774" s="25" t="str">
        <f t="shared" si="12"/>
        <v>N/A</v>
      </c>
      <c r="R774" s="4"/>
      <c r="S774" s="4"/>
      <c r="T774" s="4"/>
      <c r="U774" s="4"/>
      <c r="V774" s="4"/>
      <c r="W774" s="4"/>
      <c r="X774" s="2"/>
      <c r="Y774" s="4"/>
      <c r="Z774" s="4"/>
    </row>
    <row r="775" spans="1:26" s="6" customFormat="1" x14ac:dyDescent="0.45">
      <c r="A775" s="7"/>
      <c r="B775" s="4"/>
      <c r="C775" s="4"/>
      <c r="D775" s="4"/>
      <c r="E775" s="4"/>
      <c r="F775" s="4"/>
      <c r="G775" s="4"/>
      <c r="H775" s="4"/>
      <c r="I775" s="4"/>
      <c r="J775" s="4"/>
      <c r="K775" s="4"/>
      <c r="L775" s="4"/>
      <c r="M775" s="4"/>
      <c r="N775" s="3"/>
      <c r="O775" s="3"/>
      <c r="P775" s="5"/>
      <c r="Q775" s="25" t="str">
        <f t="shared" si="12"/>
        <v>N/A</v>
      </c>
      <c r="R775" s="4"/>
      <c r="S775" s="4"/>
      <c r="T775" s="4"/>
      <c r="U775" s="4"/>
      <c r="V775" s="4"/>
      <c r="W775" s="4"/>
      <c r="X775" s="2"/>
      <c r="Y775" s="4"/>
      <c r="Z775" s="4"/>
    </row>
    <row r="776" spans="1:26" s="6" customFormat="1" x14ac:dyDescent="0.45">
      <c r="A776" s="7"/>
      <c r="B776" s="4"/>
      <c r="C776" s="4"/>
      <c r="D776" s="4"/>
      <c r="E776" s="4"/>
      <c r="F776" s="4"/>
      <c r="G776" s="4"/>
      <c r="H776" s="4"/>
      <c r="I776" s="4"/>
      <c r="J776" s="4"/>
      <c r="K776" s="4"/>
      <c r="L776" s="4"/>
      <c r="M776" s="4"/>
      <c r="N776" s="3"/>
      <c r="O776" s="3"/>
      <c r="P776" s="5"/>
      <c r="Q776" s="25" t="str">
        <f t="shared" si="12"/>
        <v>N/A</v>
      </c>
      <c r="R776" s="4"/>
      <c r="S776" s="4"/>
      <c r="T776" s="4"/>
      <c r="U776" s="4"/>
      <c r="V776" s="4"/>
      <c r="W776" s="4"/>
      <c r="X776" s="2"/>
      <c r="Y776" s="4"/>
      <c r="Z776" s="4"/>
    </row>
    <row r="777" spans="1:26" s="6" customFormat="1" x14ac:dyDescent="0.45">
      <c r="A777" s="7"/>
      <c r="B777" s="4"/>
      <c r="C777" s="4"/>
      <c r="D777" s="4"/>
      <c r="E777" s="4"/>
      <c r="F777" s="4"/>
      <c r="G777" s="4"/>
      <c r="H777" s="4"/>
      <c r="I777" s="4"/>
      <c r="J777" s="4"/>
      <c r="K777" s="4"/>
      <c r="L777" s="4"/>
      <c r="M777" s="4"/>
      <c r="N777" s="3"/>
      <c r="O777" s="3"/>
      <c r="P777" s="5"/>
      <c r="Q777" s="25" t="str">
        <f t="shared" si="12"/>
        <v>N/A</v>
      </c>
      <c r="R777" s="4"/>
      <c r="S777" s="4"/>
      <c r="T777" s="4"/>
      <c r="U777" s="4"/>
      <c r="V777" s="4"/>
      <c r="W777" s="4"/>
      <c r="X777" s="2"/>
      <c r="Y777" s="4"/>
      <c r="Z777" s="4"/>
    </row>
    <row r="778" spans="1:26" s="6" customFormat="1" x14ac:dyDescent="0.45">
      <c r="A778" s="7"/>
      <c r="B778" s="4"/>
      <c r="C778" s="4"/>
      <c r="D778" s="4"/>
      <c r="E778" s="4"/>
      <c r="F778" s="4"/>
      <c r="G778" s="4"/>
      <c r="H778" s="4"/>
      <c r="I778" s="4"/>
      <c r="J778" s="4"/>
      <c r="K778" s="4"/>
      <c r="L778" s="4"/>
      <c r="M778" s="4"/>
      <c r="N778" s="3"/>
      <c r="O778" s="3"/>
      <c r="P778" s="5"/>
      <c r="Q778" s="25" t="str">
        <f t="shared" si="12"/>
        <v>N/A</v>
      </c>
      <c r="R778" s="4"/>
      <c r="S778" s="4"/>
      <c r="T778" s="4"/>
      <c r="U778" s="4"/>
      <c r="V778" s="4"/>
      <c r="W778" s="4"/>
      <c r="X778" s="2"/>
      <c r="Y778" s="4"/>
      <c r="Z778" s="4"/>
    </row>
    <row r="779" spans="1:26" s="6" customFormat="1" x14ac:dyDescent="0.45">
      <c r="A779" s="7"/>
      <c r="B779" s="4"/>
      <c r="C779" s="4"/>
      <c r="D779" s="4"/>
      <c r="E779" s="4"/>
      <c r="F779" s="4"/>
      <c r="G779" s="4"/>
      <c r="H779" s="4"/>
      <c r="I779" s="4"/>
      <c r="J779" s="4"/>
      <c r="K779" s="4"/>
      <c r="L779" s="4"/>
      <c r="M779" s="4"/>
      <c r="N779" s="3"/>
      <c r="O779" s="3"/>
      <c r="P779" s="5"/>
      <c r="Q779" s="25" t="str">
        <f t="shared" si="12"/>
        <v>N/A</v>
      </c>
      <c r="R779" s="4"/>
      <c r="S779" s="4"/>
      <c r="T779" s="4"/>
      <c r="U779" s="4"/>
      <c r="V779" s="4"/>
      <c r="W779" s="4"/>
      <c r="X779" s="2"/>
      <c r="Y779" s="4"/>
      <c r="Z779" s="4"/>
    </row>
    <row r="780" spans="1:26" s="6" customFormat="1" x14ac:dyDescent="0.45">
      <c r="A780" s="7"/>
      <c r="B780" s="4"/>
      <c r="C780" s="4"/>
      <c r="D780" s="4"/>
      <c r="E780" s="4"/>
      <c r="F780" s="4"/>
      <c r="G780" s="4"/>
      <c r="H780" s="4"/>
      <c r="I780" s="4"/>
      <c r="J780" s="4"/>
      <c r="K780" s="4"/>
      <c r="L780" s="4"/>
      <c r="M780" s="4"/>
      <c r="N780" s="3"/>
      <c r="O780" s="3"/>
      <c r="P780" s="5"/>
      <c r="Q780" s="25" t="str">
        <f t="shared" si="12"/>
        <v>N/A</v>
      </c>
      <c r="R780" s="4"/>
      <c r="S780" s="4"/>
      <c r="T780" s="4"/>
      <c r="U780" s="4"/>
      <c r="V780" s="4"/>
      <c r="W780" s="4"/>
      <c r="X780" s="2"/>
      <c r="Y780" s="4"/>
      <c r="Z780" s="4"/>
    </row>
    <row r="781" spans="1:26" s="6" customFormat="1" x14ac:dyDescent="0.45">
      <c r="A781" s="7"/>
      <c r="B781" s="4"/>
      <c r="C781" s="4"/>
      <c r="D781" s="4"/>
      <c r="E781" s="4"/>
      <c r="F781" s="4"/>
      <c r="G781" s="4"/>
      <c r="H781" s="4"/>
      <c r="I781" s="4"/>
      <c r="J781" s="4"/>
      <c r="K781" s="4"/>
      <c r="L781" s="4"/>
      <c r="M781" s="4"/>
      <c r="N781" s="3"/>
      <c r="O781" s="3"/>
      <c r="P781" s="5"/>
      <c r="Q781" s="25" t="str">
        <f t="shared" si="12"/>
        <v>N/A</v>
      </c>
      <c r="R781" s="4"/>
      <c r="S781" s="4"/>
      <c r="T781" s="4"/>
      <c r="U781" s="4"/>
      <c r="V781" s="4"/>
      <c r="W781" s="4"/>
      <c r="X781" s="2"/>
      <c r="Y781" s="4"/>
      <c r="Z781" s="4"/>
    </row>
    <row r="782" spans="1:26" s="6" customFormat="1" x14ac:dyDescent="0.45">
      <c r="A782" s="7"/>
      <c r="B782" s="4"/>
      <c r="C782" s="4"/>
      <c r="D782" s="4"/>
      <c r="E782" s="4"/>
      <c r="F782" s="4"/>
      <c r="G782" s="4"/>
      <c r="H782" s="4"/>
      <c r="I782" s="4"/>
      <c r="J782" s="4"/>
      <c r="K782" s="4"/>
      <c r="L782" s="4"/>
      <c r="M782" s="4"/>
      <c r="N782" s="3"/>
      <c r="O782" s="3"/>
      <c r="P782" s="5"/>
      <c r="Q782" s="25" t="str">
        <f t="shared" si="12"/>
        <v>N/A</v>
      </c>
      <c r="R782" s="4"/>
      <c r="S782" s="4"/>
      <c r="T782" s="4"/>
      <c r="U782" s="4"/>
      <c r="V782" s="4"/>
      <c r="W782" s="4"/>
      <c r="X782" s="2"/>
      <c r="Y782" s="4"/>
      <c r="Z782" s="4"/>
    </row>
    <row r="783" spans="1:26" s="6" customFormat="1" x14ac:dyDescent="0.45">
      <c r="A783" s="7"/>
      <c r="B783" s="4"/>
      <c r="C783" s="4"/>
      <c r="D783" s="4"/>
      <c r="E783" s="4"/>
      <c r="F783" s="4"/>
      <c r="G783" s="4"/>
      <c r="H783" s="4"/>
      <c r="I783" s="4"/>
      <c r="J783" s="4"/>
      <c r="K783" s="4"/>
      <c r="L783" s="4"/>
      <c r="M783" s="4"/>
      <c r="N783" s="3"/>
      <c r="O783" s="3"/>
      <c r="P783" s="5"/>
      <c r="Q783" s="25" t="str">
        <f t="shared" si="12"/>
        <v>N/A</v>
      </c>
      <c r="R783" s="4"/>
      <c r="S783" s="4"/>
      <c r="T783" s="4"/>
      <c r="U783" s="4"/>
      <c r="V783" s="4"/>
      <c r="W783" s="4"/>
      <c r="X783" s="2"/>
      <c r="Y783" s="4"/>
      <c r="Z783" s="4"/>
    </row>
    <row r="784" spans="1:26" s="6" customFormat="1" x14ac:dyDescent="0.45">
      <c r="A784" s="7"/>
      <c r="B784" s="4"/>
      <c r="C784" s="4"/>
      <c r="D784" s="4"/>
      <c r="E784" s="4"/>
      <c r="F784" s="4"/>
      <c r="G784" s="4"/>
      <c r="H784" s="4"/>
      <c r="I784" s="4"/>
      <c r="J784" s="4"/>
      <c r="K784" s="4"/>
      <c r="L784" s="4"/>
      <c r="M784" s="4"/>
      <c r="N784" s="3"/>
      <c r="O784" s="3"/>
      <c r="P784" s="5"/>
      <c r="Q784" s="25" t="str">
        <f t="shared" si="12"/>
        <v>N/A</v>
      </c>
      <c r="R784" s="4"/>
      <c r="S784" s="4"/>
      <c r="T784" s="4"/>
      <c r="U784" s="4"/>
      <c r="V784" s="4"/>
      <c r="W784" s="4"/>
      <c r="X784" s="2"/>
      <c r="Y784" s="4"/>
      <c r="Z784" s="4"/>
    </row>
    <row r="785" spans="1:26" s="6" customFormat="1" x14ac:dyDescent="0.45">
      <c r="A785" s="7"/>
      <c r="B785" s="4"/>
      <c r="C785" s="4"/>
      <c r="D785" s="4"/>
      <c r="E785" s="4"/>
      <c r="F785" s="4"/>
      <c r="G785" s="4"/>
      <c r="H785" s="4"/>
      <c r="I785" s="4"/>
      <c r="J785" s="4"/>
      <c r="K785" s="4"/>
      <c r="L785" s="4"/>
      <c r="M785" s="4"/>
      <c r="N785" s="3"/>
      <c r="O785" s="3"/>
      <c r="P785" s="5"/>
      <c r="Q785" s="25" t="str">
        <f t="shared" si="12"/>
        <v>N/A</v>
      </c>
      <c r="R785" s="4"/>
      <c r="S785" s="4"/>
      <c r="T785" s="4"/>
      <c r="U785" s="4"/>
      <c r="V785" s="4"/>
      <c r="W785" s="4"/>
      <c r="X785" s="2"/>
      <c r="Y785" s="4"/>
      <c r="Z785" s="4"/>
    </row>
    <row r="786" spans="1:26" s="6" customFormat="1" x14ac:dyDescent="0.45">
      <c r="A786" s="7"/>
      <c r="B786" s="4"/>
      <c r="C786" s="4"/>
      <c r="D786" s="4"/>
      <c r="E786" s="4"/>
      <c r="F786" s="4"/>
      <c r="G786" s="4"/>
      <c r="H786" s="4"/>
      <c r="I786" s="4"/>
      <c r="J786" s="4"/>
      <c r="K786" s="4"/>
      <c r="L786" s="4"/>
      <c r="M786" s="4"/>
      <c r="N786" s="3"/>
      <c r="O786" s="3"/>
      <c r="P786" s="5"/>
      <c r="Q786" s="25" t="str">
        <f t="shared" si="12"/>
        <v>N/A</v>
      </c>
      <c r="R786" s="4"/>
      <c r="S786" s="4"/>
      <c r="T786" s="4"/>
      <c r="U786" s="4"/>
      <c r="V786" s="4"/>
      <c r="W786" s="4"/>
      <c r="X786" s="2"/>
      <c r="Y786" s="4"/>
      <c r="Z786" s="4"/>
    </row>
    <row r="787" spans="1:26" s="6" customFormat="1" x14ac:dyDescent="0.45">
      <c r="A787" s="7"/>
      <c r="B787" s="4"/>
      <c r="C787" s="4"/>
      <c r="D787" s="4"/>
      <c r="E787" s="4"/>
      <c r="F787" s="4"/>
      <c r="G787" s="4"/>
      <c r="H787" s="4"/>
      <c r="I787" s="4"/>
      <c r="J787" s="4"/>
      <c r="K787" s="4"/>
      <c r="L787" s="4"/>
      <c r="M787" s="4"/>
      <c r="N787" s="3"/>
      <c r="O787" s="3"/>
      <c r="P787" s="5"/>
      <c r="Q787" s="25" t="str">
        <f t="shared" si="12"/>
        <v>N/A</v>
      </c>
      <c r="R787" s="4"/>
      <c r="S787" s="4"/>
      <c r="T787" s="4"/>
      <c r="U787" s="4"/>
      <c r="V787" s="4"/>
      <c r="W787" s="4"/>
      <c r="X787" s="2"/>
      <c r="Y787" s="4"/>
      <c r="Z787" s="4"/>
    </row>
    <row r="788" spans="1:26" s="6" customFormat="1" x14ac:dyDescent="0.45">
      <c r="A788" s="7"/>
      <c r="B788" s="4"/>
      <c r="C788" s="4"/>
      <c r="D788" s="4"/>
      <c r="E788" s="4"/>
      <c r="F788" s="4"/>
      <c r="G788" s="4"/>
      <c r="H788" s="4"/>
      <c r="I788" s="4"/>
      <c r="J788" s="4"/>
      <c r="K788" s="4"/>
      <c r="L788" s="4"/>
      <c r="M788" s="4"/>
      <c r="N788" s="3"/>
      <c r="O788" s="3"/>
      <c r="P788" s="5"/>
      <c r="Q788" s="25" t="str">
        <f t="shared" si="12"/>
        <v>N/A</v>
      </c>
      <c r="R788" s="4"/>
      <c r="S788" s="4"/>
      <c r="T788" s="4"/>
      <c r="U788" s="4"/>
      <c r="V788" s="4"/>
      <c r="W788" s="4"/>
      <c r="X788" s="2"/>
      <c r="Y788" s="4"/>
      <c r="Z788" s="4"/>
    </row>
    <row r="789" spans="1:26" s="6" customFormat="1" x14ac:dyDescent="0.45">
      <c r="A789" s="7"/>
      <c r="B789" s="4"/>
      <c r="C789" s="4"/>
      <c r="D789" s="4"/>
      <c r="E789" s="4"/>
      <c r="F789" s="4"/>
      <c r="G789" s="4"/>
      <c r="H789" s="4"/>
      <c r="I789" s="4"/>
      <c r="J789" s="4"/>
      <c r="K789" s="4"/>
      <c r="L789" s="4"/>
      <c r="M789" s="4"/>
      <c r="N789" s="3"/>
      <c r="O789" s="3"/>
      <c r="P789" s="5"/>
      <c r="Q789" s="25" t="str">
        <f t="shared" si="12"/>
        <v>N/A</v>
      </c>
      <c r="R789" s="4"/>
      <c r="S789" s="4"/>
      <c r="T789" s="4"/>
      <c r="U789" s="4"/>
      <c r="V789" s="4"/>
      <c r="W789" s="4"/>
      <c r="X789" s="2"/>
      <c r="Y789" s="4"/>
      <c r="Z789" s="4"/>
    </row>
    <row r="790" spans="1:26" s="6" customFormat="1" x14ac:dyDescent="0.45">
      <c r="A790" s="7"/>
      <c r="B790" s="4"/>
      <c r="C790" s="4"/>
      <c r="D790" s="4"/>
      <c r="E790" s="4"/>
      <c r="F790" s="4"/>
      <c r="G790" s="4"/>
      <c r="H790" s="4"/>
      <c r="I790" s="4"/>
      <c r="J790" s="4"/>
      <c r="K790" s="4"/>
      <c r="L790" s="4"/>
      <c r="M790" s="4"/>
      <c r="N790" s="3"/>
      <c r="O790" s="3"/>
      <c r="P790" s="5"/>
      <c r="Q790" s="25" t="str">
        <f t="shared" si="12"/>
        <v>N/A</v>
      </c>
      <c r="R790" s="4"/>
      <c r="S790" s="4"/>
      <c r="T790" s="4"/>
      <c r="U790" s="4"/>
      <c r="V790" s="4"/>
      <c r="W790" s="4"/>
      <c r="X790" s="2"/>
      <c r="Y790" s="4"/>
      <c r="Z790" s="4"/>
    </row>
    <row r="791" spans="1:26" s="6" customFormat="1" x14ac:dyDescent="0.45">
      <c r="A791" s="7"/>
      <c r="B791" s="4"/>
      <c r="C791" s="4"/>
      <c r="D791" s="4"/>
      <c r="E791" s="4"/>
      <c r="F791" s="4"/>
      <c r="G791" s="4"/>
      <c r="H791" s="4"/>
      <c r="I791" s="4"/>
      <c r="J791" s="4"/>
      <c r="K791" s="4"/>
      <c r="L791" s="4"/>
      <c r="M791" s="4"/>
      <c r="N791" s="3"/>
      <c r="O791" s="3"/>
      <c r="P791" s="5"/>
      <c r="Q791" s="25" t="str">
        <f t="shared" si="12"/>
        <v>N/A</v>
      </c>
      <c r="R791" s="4"/>
      <c r="S791" s="4"/>
      <c r="T791" s="4"/>
      <c r="U791" s="4"/>
      <c r="V791" s="4"/>
      <c r="W791" s="4"/>
      <c r="X791" s="2"/>
      <c r="Y791" s="4"/>
      <c r="Z791" s="4"/>
    </row>
    <row r="792" spans="1:26" s="6" customFormat="1" x14ac:dyDescent="0.45">
      <c r="A792" s="7"/>
      <c r="B792" s="4"/>
      <c r="C792" s="4"/>
      <c r="D792" s="4"/>
      <c r="E792" s="4"/>
      <c r="F792" s="4"/>
      <c r="G792" s="4"/>
      <c r="H792" s="4"/>
      <c r="I792" s="4"/>
      <c r="J792" s="4"/>
      <c r="K792" s="4"/>
      <c r="L792" s="4"/>
      <c r="M792" s="4"/>
      <c r="N792" s="3"/>
      <c r="O792" s="3"/>
      <c r="P792" s="5"/>
      <c r="Q792" s="25" t="str">
        <f t="shared" si="12"/>
        <v>N/A</v>
      </c>
      <c r="R792" s="4"/>
      <c r="S792" s="4"/>
      <c r="T792" s="4"/>
      <c r="U792" s="4"/>
      <c r="V792" s="4"/>
      <c r="W792" s="4"/>
      <c r="X792" s="2"/>
      <c r="Y792" s="4"/>
      <c r="Z792" s="4"/>
    </row>
    <row r="793" spans="1:26" s="6" customFormat="1" x14ac:dyDescent="0.45">
      <c r="A793" s="7"/>
      <c r="B793" s="4"/>
      <c r="C793" s="4"/>
      <c r="D793" s="4"/>
      <c r="E793" s="4"/>
      <c r="F793" s="4"/>
      <c r="G793" s="4"/>
      <c r="H793" s="4"/>
      <c r="I793" s="4"/>
      <c r="J793" s="4"/>
      <c r="K793" s="4"/>
      <c r="L793" s="4"/>
      <c r="M793" s="4"/>
      <c r="N793" s="3"/>
      <c r="O793" s="3"/>
      <c r="P793" s="5"/>
      <c r="Q793" s="25" t="str">
        <f t="shared" si="12"/>
        <v>N/A</v>
      </c>
      <c r="R793" s="4"/>
      <c r="S793" s="4"/>
      <c r="T793" s="4"/>
      <c r="U793" s="4"/>
      <c r="V793" s="4"/>
      <c r="W793" s="4"/>
      <c r="X793" s="2"/>
      <c r="Y793" s="4"/>
      <c r="Z793" s="4"/>
    </row>
    <row r="794" spans="1:26" s="6" customFormat="1" x14ac:dyDescent="0.45">
      <c r="A794" s="7"/>
      <c r="B794" s="4"/>
      <c r="C794" s="4"/>
      <c r="D794" s="4"/>
      <c r="E794" s="4"/>
      <c r="F794" s="4"/>
      <c r="G794" s="4"/>
      <c r="H794" s="4"/>
      <c r="I794" s="4"/>
      <c r="J794" s="4"/>
      <c r="K794" s="4"/>
      <c r="L794" s="4"/>
      <c r="M794" s="4"/>
      <c r="N794" s="3"/>
      <c r="O794" s="3"/>
      <c r="P794" s="5"/>
      <c r="Q794" s="25" t="str">
        <f t="shared" si="12"/>
        <v>N/A</v>
      </c>
      <c r="R794" s="4"/>
      <c r="S794" s="4"/>
      <c r="T794" s="4"/>
      <c r="U794" s="4"/>
      <c r="V794" s="4"/>
      <c r="W794" s="4"/>
      <c r="X794" s="2"/>
      <c r="Y794" s="4"/>
      <c r="Z794" s="4"/>
    </row>
    <row r="795" spans="1:26" s="6" customFormat="1" x14ac:dyDescent="0.45">
      <c r="A795" s="7"/>
      <c r="B795" s="4"/>
      <c r="C795" s="4"/>
      <c r="D795" s="4"/>
      <c r="E795" s="4"/>
      <c r="F795" s="4"/>
      <c r="G795" s="4"/>
      <c r="H795" s="4"/>
      <c r="I795" s="4"/>
      <c r="J795" s="4"/>
      <c r="K795" s="4"/>
      <c r="L795" s="4"/>
      <c r="M795" s="4"/>
      <c r="N795" s="3"/>
      <c r="O795" s="3"/>
      <c r="P795" s="5"/>
      <c r="Q795" s="25" t="str">
        <f t="shared" si="12"/>
        <v>N/A</v>
      </c>
      <c r="R795" s="4"/>
      <c r="S795" s="4"/>
      <c r="T795" s="4"/>
      <c r="U795" s="4"/>
      <c r="V795" s="4"/>
      <c r="W795" s="4"/>
      <c r="X795" s="2"/>
      <c r="Y795" s="4"/>
      <c r="Z795" s="4"/>
    </row>
    <row r="796" spans="1:26" s="6" customFormat="1" x14ac:dyDescent="0.45">
      <c r="A796" s="7"/>
      <c r="B796" s="4"/>
      <c r="C796" s="4"/>
      <c r="D796" s="4"/>
      <c r="E796" s="4"/>
      <c r="F796" s="4"/>
      <c r="G796" s="4"/>
      <c r="H796" s="4"/>
      <c r="I796" s="4"/>
      <c r="J796" s="4"/>
      <c r="K796" s="4"/>
      <c r="L796" s="4"/>
      <c r="M796" s="4"/>
      <c r="N796" s="3"/>
      <c r="O796" s="3"/>
      <c r="P796" s="5"/>
      <c r="Q796" s="25" t="str">
        <f t="shared" si="12"/>
        <v>N/A</v>
      </c>
      <c r="R796" s="4"/>
      <c r="S796" s="4"/>
      <c r="T796" s="4"/>
      <c r="U796" s="4"/>
      <c r="V796" s="4"/>
      <c r="W796" s="4"/>
      <c r="X796" s="2"/>
      <c r="Y796" s="4"/>
      <c r="Z796" s="4"/>
    </row>
    <row r="797" spans="1:26" s="6" customFormat="1" x14ac:dyDescent="0.45">
      <c r="A797" s="7"/>
      <c r="B797" s="4"/>
      <c r="C797" s="4"/>
      <c r="D797" s="4"/>
      <c r="E797" s="4"/>
      <c r="F797" s="4"/>
      <c r="G797" s="4"/>
      <c r="H797" s="4"/>
      <c r="I797" s="4"/>
      <c r="J797" s="4"/>
      <c r="K797" s="4"/>
      <c r="L797" s="4"/>
      <c r="M797" s="4"/>
      <c r="N797" s="3"/>
      <c r="O797" s="3"/>
      <c r="P797" s="5"/>
      <c r="Q797" s="25" t="str">
        <f t="shared" si="12"/>
        <v>N/A</v>
      </c>
      <c r="R797" s="4"/>
      <c r="S797" s="4"/>
      <c r="T797" s="4"/>
      <c r="U797" s="4"/>
      <c r="V797" s="4"/>
      <c r="W797" s="4"/>
      <c r="X797" s="2"/>
      <c r="Y797" s="4"/>
      <c r="Z797" s="4"/>
    </row>
    <row r="798" spans="1:26" s="6" customFormat="1" x14ac:dyDescent="0.45">
      <c r="A798" s="7"/>
      <c r="B798" s="4"/>
      <c r="C798" s="4"/>
      <c r="D798" s="4"/>
      <c r="E798" s="4"/>
      <c r="F798" s="4"/>
      <c r="G798" s="4"/>
      <c r="H798" s="4"/>
      <c r="I798" s="4"/>
      <c r="J798" s="4"/>
      <c r="K798" s="4"/>
      <c r="L798" s="4"/>
      <c r="M798" s="4"/>
      <c r="N798" s="3"/>
      <c r="O798" s="3"/>
      <c r="P798" s="5"/>
      <c r="Q798" s="25" t="str">
        <f t="shared" si="12"/>
        <v>N/A</v>
      </c>
      <c r="R798" s="4"/>
      <c r="S798" s="4"/>
      <c r="T798" s="4"/>
      <c r="U798" s="4"/>
      <c r="V798" s="4"/>
      <c r="W798" s="4"/>
      <c r="X798" s="2"/>
      <c r="Y798" s="4"/>
      <c r="Z798" s="4"/>
    </row>
    <row r="799" spans="1:26" s="6" customFormat="1" x14ac:dyDescent="0.45">
      <c r="A799" s="7"/>
      <c r="B799" s="4"/>
      <c r="C799" s="4"/>
      <c r="D799" s="4"/>
      <c r="E799" s="4"/>
      <c r="F799" s="4"/>
      <c r="G799" s="4"/>
      <c r="H799" s="4"/>
      <c r="I799" s="4"/>
      <c r="J799" s="4"/>
      <c r="K799" s="4"/>
      <c r="L799" s="4"/>
      <c r="M799" s="4"/>
      <c r="N799" s="3"/>
      <c r="O799" s="3"/>
      <c r="P799" s="5"/>
      <c r="Q799" s="25" t="str">
        <f t="shared" si="12"/>
        <v>N/A</v>
      </c>
      <c r="R799" s="4"/>
      <c r="S799" s="4"/>
      <c r="T799" s="4"/>
      <c r="U799" s="4"/>
      <c r="V799" s="4"/>
      <c r="W799" s="4"/>
      <c r="X799" s="2"/>
      <c r="Y799" s="4"/>
      <c r="Z799" s="4"/>
    </row>
    <row r="800" spans="1:26" s="6" customFormat="1" x14ac:dyDescent="0.45">
      <c r="A800" s="7"/>
      <c r="B800" s="4"/>
      <c r="C800" s="4"/>
      <c r="D800" s="4"/>
      <c r="E800" s="4"/>
      <c r="F800" s="4"/>
      <c r="G800" s="4"/>
      <c r="H800" s="4"/>
      <c r="I800" s="4"/>
      <c r="J800" s="4"/>
      <c r="K800" s="4"/>
      <c r="L800" s="4"/>
      <c r="M800" s="4"/>
      <c r="N800" s="3"/>
      <c r="O800" s="3"/>
      <c r="P800" s="5"/>
      <c r="Q800" s="25" t="str">
        <f t="shared" si="12"/>
        <v>N/A</v>
      </c>
      <c r="R800" s="4"/>
      <c r="S800" s="4"/>
      <c r="T800" s="4"/>
      <c r="U800" s="4"/>
      <c r="V800" s="4"/>
      <c r="W800" s="4"/>
      <c r="X800" s="2"/>
      <c r="Y800" s="4"/>
      <c r="Z800" s="4"/>
    </row>
    <row r="801" spans="1:26" s="6" customFormat="1" x14ac:dyDescent="0.45">
      <c r="A801" s="7"/>
      <c r="B801" s="4"/>
      <c r="C801" s="4"/>
      <c r="D801" s="4"/>
      <c r="E801" s="4"/>
      <c r="F801" s="4"/>
      <c r="G801" s="4"/>
      <c r="H801" s="4"/>
      <c r="I801" s="4"/>
      <c r="J801" s="4"/>
      <c r="K801" s="4"/>
      <c r="L801" s="4"/>
      <c r="M801" s="4"/>
      <c r="N801" s="3"/>
      <c r="O801" s="3"/>
      <c r="P801" s="5"/>
      <c r="Q801" s="25" t="str">
        <f t="shared" si="12"/>
        <v>N/A</v>
      </c>
      <c r="R801" s="4"/>
      <c r="S801" s="4"/>
      <c r="T801" s="4"/>
      <c r="U801" s="4"/>
      <c r="V801" s="4"/>
      <c r="W801" s="4"/>
      <c r="X801" s="2"/>
      <c r="Y801" s="4"/>
      <c r="Z801" s="4"/>
    </row>
    <row r="802" spans="1:26" s="6" customFormat="1" x14ac:dyDescent="0.45">
      <c r="A802" s="7"/>
      <c r="B802" s="4"/>
      <c r="C802" s="4"/>
      <c r="D802" s="4"/>
      <c r="E802" s="4"/>
      <c r="F802" s="4"/>
      <c r="G802" s="4"/>
      <c r="H802" s="4"/>
      <c r="I802" s="4"/>
      <c r="J802" s="4"/>
      <c r="K802" s="4"/>
      <c r="L802" s="4"/>
      <c r="M802" s="4"/>
      <c r="N802" s="3"/>
      <c r="O802" s="3"/>
      <c r="P802" s="5"/>
      <c r="Q802" s="25" t="str">
        <f t="shared" si="12"/>
        <v>N/A</v>
      </c>
      <c r="R802" s="4"/>
      <c r="S802" s="4"/>
      <c r="T802" s="4"/>
      <c r="U802" s="4"/>
      <c r="V802" s="4"/>
      <c r="W802" s="4"/>
      <c r="X802" s="2"/>
      <c r="Y802" s="4"/>
      <c r="Z802" s="4"/>
    </row>
    <row r="803" spans="1:26" s="6" customFormat="1" x14ac:dyDescent="0.45">
      <c r="A803" s="7"/>
      <c r="B803" s="4"/>
      <c r="C803" s="4"/>
      <c r="D803" s="4"/>
      <c r="E803" s="4"/>
      <c r="F803" s="4"/>
      <c r="G803" s="4"/>
      <c r="H803" s="4"/>
      <c r="I803" s="4"/>
      <c r="J803" s="4"/>
      <c r="K803" s="4"/>
      <c r="L803" s="4"/>
      <c r="M803" s="4"/>
      <c r="N803" s="3"/>
      <c r="O803" s="3"/>
      <c r="P803" s="5"/>
      <c r="Q803" s="25" t="str">
        <f t="shared" si="12"/>
        <v>N/A</v>
      </c>
      <c r="R803" s="4"/>
      <c r="S803" s="4"/>
      <c r="T803" s="4"/>
      <c r="U803" s="4"/>
      <c r="V803" s="4"/>
      <c r="W803" s="4"/>
      <c r="X803" s="2"/>
      <c r="Y803" s="4"/>
      <c r="Z803" s="4"/>
    </row>
    <row r="804" spans="1:26" s="6" customFormat="1" x14ac:dyDescent="0.45">
      <c r="A804" s="7"/>
      <c r="B804" s="4"/>
      <c r="C804" s="4"/>
      <c r="D804" s="4"/>
      <c r="E804" s="4"/>
      <c r="F804" s="4"/>
      <c r="G804" s="4"/>
      <c r="H804" s="4"/>
      <c r="I804" s="4"/>
      <c r="J804" s="4"/>
      <c r="K804" s="4"/>
      <c r="L804" s="4"/>
      <c r="M804" s="4"/>
      <c r="N804" s="3"/>
      <c r="O804" s="3"/>
      <c r="P804" s="5"/>
      <c r="Q804" s="25" t="str">
        <f t="shared" si="12"/>
        <v>N/A</v>
      </c>
      <c r="R804" s="4"/>
      <c r="S804" s="4"/>
      <c r="T804" s="4"/>
      <c r="U804" s="4"/>
      <c r="V804" s="4"/>
      <c r="W804" s="4"/>
      <c r="X804" s="2"/>
      <c r="Y804" s="4"/>
      <c r="Z804" s="4"/>
    </row>
    <row r="805" spans="1:26" s="6" customFormat="1" x14ac:dyDescent="0.45">
      <c r="A805" s="7"/>
      <c r="B805" s="4"/>
      <c r="C805" s="4"/>
      <c r="D805" s="4"/>
      <c r="E805" s="4"/>
      <c r="F805" s="4"/>
      <c r="G805" s="4"/>
      <c r="H805" s="4"/>
      <c r="I805" s="4"/>
      <c r="J805" s="4"/>
      <c r="K805" s="4"/>
      <c r="L805" s="4"/>
      <c r="M805" s="4"/>
      <c r="N805" s="3"/>
      <c r="O805" s="3"/>
      <c r="P805" s="5"/>
      <c r="Q805" s="25" t="str">
        <f t="shared" si="12"/>
        <v>N/A</v>
      </c>
      <c r="R805" s="4"/>
      <c r="S805" s="4"/>
      <c r="T805" s="4"/>
      <c r="U805" s="4"/>
      <c r="V805" s="4"/>
      <c r="W805" s="4"/>
      <c r="X805" s="2"/>
      <c r="Y805" s="4"/>
      <c r="Z805" s="4"/>
    </row>
    <row r="806" spans="1:26" s="6" customFormat="1" x14ac:dyDescent="0.45">
      <c r="A806" s="7"/>
      <c r="B806" s="4"/>
      <c r="C806" s="4"/>
      <c r="D806" s="4"/>
      <c r="E806" s="4"/>
      <c r="F806" s="4"/>
      <c r="G806" s="4"/>
      <c r="H806" s="4"/>
      <c r="I806" s="4"/>
      <c r="J806" s="4"/>
      <c r="K806" s="4"/>
      <c r="L806" s="4"/>
      <c r="M806" s="4"/>
      <c r="N806" s="3"/>
      <c r="O806" s="3"/>
      <c r="P806" s="5"/>
      <c r="Q806" s="25" t="str">
        <f t="shared" si="12"/>
        <v>N/A</v>
      </c>
      <c r="R806" s="4"/>
      <c r="S806" s="4"/>
      <c r="T806" s="4"/>
      <c r="U806" s="4"/>
      <c r="V806" s="4"/>
      <c r="W806" s="4"/>
      <c r="X806" s="2"/>
      <c r="Y806" s="4"/>
      <c r="Z806" s="4"/>
    </row>
    <row r="807" spans="1:26" s="6" customFormat="1" x14ac:dyDescent="0.45">
      <c r="A807" s="7"/>
      <c r="B807" s="4"/>
      <c r="C807" s="4"/>
      <c r="D807" s="4"/>
      <c r="E807" s="4"/>
      <c r="F807" s="4"/>
      <c r="G807" s="4"/>
      <c r="H807" s="4"/>
      <c r="I807" s="4"/>
      <c r="J807" s="4"/>
      <c r="K807" s="4"/>
      <c r="L807" s="4"/>
      <c r="M807" s="4"/>
      <c r="N807" s="3"/>
      <c r="O807" s="3"/>
      <c r="P807" s="5"/>
      <c r="Q807" s="25" t="str">
        <f t="shared" si="12"/>
        <v>N/A</v>
      </c>
      <c r="R807" s="4"/>
      <c r="S807" s="4"/>
      <c r="T807" s="4"/>
      <c r="U807" s="4"/>
      <c r="V807" s="4"/>
      <c r="W807" s="4"/>
      <c r="X807" s="2"/>
      <c r="Y807" s="4"/>
      <c r="Z807" s="4"/>
    </row>
    <row r="808" spans="1:26" s="6" customFormat="1" x14ac:dyDescent="0.45">
      <c r="A808" s="7"/>
      <c r="B808" s="4"/>
      <c r="C808" s="4"/>
      <c r="D808" s="4"/>
      <c r="E808" s="4"/>
      <c r="F808" s="4"/>
      <c r="G808" s="4"/>
      <c r="H808" s="4"/>
      <c r="I808" s="4"/>
      <c r="J808" s="4"/>
      <c r="K808" s="4"/>
      <c r="L808" s="4"/>
      <c r="M808" s="4"/>
      <c r="N808" s="3"/>
      <c r="O808" s="3"/>
      <c r="P808" s="5"/>
      <c r="Q808" s="25" t="str">
        <f t="shared" si="12"/>
        <v>N/A</v>
      </c>
      <c r="R808" s="4"/>
      <c r="S808" s="4"/>
      <c r="T808" s="4"/>
      <c r="U808" s="4"/>
      <c r="V808" s="4"/>
      <c r="W808" s="4"/>
      <c r="X808" s="2"/>
      <c r="Y808" s="4"/>
      <c r="Z808" s="4"/>
    </row>
    <row r="809" spans="1:26" s="6" customFormat="1" x14ac:dyDescent="0.45">
      <c r="A809" s="7"/>
      <c r="B809" s="4"/>
      <c r="C809" s="4"/>
      <c r="D809" s="4"/>
      <c r="E809" s="4"/>
      <c r="F809" s="4"/>
      <c r="G809" s="4"/>
      <c r="H809" s="4"/>
      <c r="I809" s="4"/>
      <c r="J809" s="4"/>
      <c r="K809" s="4"/>
      <c r="L809" s="4"/>
      <c r="M809" s="4"/>
      <c r="N809" s="3"/>
      <c r="O809" s="3"/>
      <c r="P809" s="5"/>
      <c r="Q809" s="25" t="str">
        <f t="shared" si="12"/>
        <v>N/A</v>
      </c>
      <c r="R809" s="4"/>
      <c r="S809" s="4"/>
      <c r="T809" s="4"/>
      <c r="U809" s="4"/>
      <c r="V809" s="4"/>
      <c r="W809" s="4"/>
      <c r="X809" s="2"/>
      <c r="Y809" s="4"/>
      <c r="Z809" s="4"/>
    </row>
    <row r="810" spans="1:26" s="6" customFormat="1" x14ac:dyDescent="0.45">
      <c r="A810" s="7"/>
      <c r="B810" s="4"/>
      <c r="C810" s="4"/>
      <c r="D810" s="4"/>
      <c r="E810" s="4"/>
      <c r="F810" s="4"/>
      <c r="G810" s="4"/>
      <c r="H810" s="4"/>
      <c r="I810" s="4"/>
      <c r="J810" s="4"/>
      <c r="K810" s="4"/>
      <c r="L810" s="4"/>
      <c r="M810" s="4"/>
      <c r="N810" s="3"/>
      <c r="O810" s="3"/>
      <c r="P810" s="5"/>
      <c r="Q810" s="25" t="str">
        <f t="shared" si="12"/>
        <v>N/A</v>
      </c>
      <c r="R810" s="4"/>
      <c r="S810" s="4"/>
      <c r="T810" s="4"/>
      <c r="U810" s="4"/>
      <c r="V810" s="4"/>
      <c r="W810" s="4"/>
      <c r="X810" s="2"/>
      <c r="Y810" s="4"/>
      <c r="Z810" s="4"/>
    </row>
    <row r="811" spans="1:26" s="6" customFormat="1" x14ac:dyDescent="0.45">
      <c r="A811" s="7"/>
      <c r="B811" s="4"/>
      <c r="C811" s="4"/>
      <c r="D811" s="4"/>
      <c r="E811" s="4"/>
      <c r="F811" s="4"/>
      <c r="G811" s="4"/>
      <c r="H811" s="4"/>
      <c r="I811" s="4"/>
      <c r="J811" s="4"/>
      <c r="K811" s="4"/>
      <c r="L811" s="4"/>
      <c r="M811" s="4"/>
      <c r="N811" s="3"/>
      <c r="O811" s="3"/>
      <c r="P811" s="5"/>
      <c r="Q811" s="25" t="str">
        <f t="shared" si="12"/>
        <v>N/A</v>
      </c>
      <c r="R811" s="4"/>
      <c r="S811" s="4"/>
      <c r="T811" s="4"/>
      <c r="U811" s="4"/>
      <c r="V811" s="4"/>
      <c r="W811" s="4"/>
      <c r="X811" s="2"/>
      <c r="Y811" s="4"/>
      <c r="Z811" s="4"/>
    </row>
    <row r="812" spans="1:26" s="6" customFormat="1" x14ac:dyDescent="0.45">
      <c r="A812" s="7"/>
      <c r="B812" s="4"/>
      <c r="C812" s="4"/>
      <c r="D812" s="4"/>
      <c r="E812" s="4"/>
      <c r="F812" s="4"/>
      <c r="G812" s="4"/>
      <c r="H812" s="4"/>
      <c r="I812" s="4"/>
      <c r="J812" s="4"/>
      <c r="K812" s="4"/>
      <c r="L812" s="4"/>
      <c r="M812" s="4"/>
      <c r="N812" s="3"/>
      <c r="O812" s="3"/>
      <c r="P812" s="5"/>
      <c r="Q812" s="25" t="str">
        <f t="shared" si="12"/>
        <v>N/A</v>
      </c>
      <c r="R812" s="4"/>
      <c r="S812" s="4"/>
      <c r="T812" s="4"/>
      <c r="U812" s="4"/>
      <c r="V812" s="4"/>
      <c r="W812" s="4"/>
      <c r="X812" s="2"/>
      <c r="Y812" s="4"/>
      <c r="Z812" s="4"/>
    </row>
    <row r="813" spans="1:26" s="6" customFormat="1" x14ac:dyDescent="0.45">
      <c r="A813" s="7"/>
      <c r="B813" s="4"/>
      <c r="C813" s="4"/>
      <c r="D813" s="4"/>
      <c r="E813" s="4"/>
      <c r="F813" s="4"/>
      <c r="G813" s="4"/>
      <c r="H813" s="4"/>
      <c r="I813" s="4"/>
      <c r="J813" s="4"/>
      <c r="K813" s="4"/>
      <c r="L813" s="4"/>
      <c r="M813" s="4"/>
      <c r="N813" s="3"/>
      <c r="O813" s="3"/>
      <c r="P813" s="5"/>
      <c r="Q813" s="25" t="str">
        <f t="shared" si="12"/>
        <v>N/A</v>
      </c>
      <c r="R813" s="4"/>
      <c r="S813" s="4"/>
      <c r="T813" s="4"/>
      <c r="U813" s="4"/>
      <c r="V813" s="4"/>
      <c r="W813" s="4"/>
      <c r="X813" s="2"/>
      <c r="Y813" s="4"/>
      <c r="Z813" s="4"/>
    </row>
    <row r="814" spans="1:26" s="6" customFormat="1" x14ac:dyDescent="0.45">
      <c r="A814" s="7"/>
      <c r="B814" s="4"/>
      <c r="C814" s="4"/>
      <c r="D814" s="4"/>
      <c r="E814" s="4"/>
      <c r="F814" s="4"/>
      <c r="G814" s="4"/>
      <c r="H814" s="4"/>
      <c r="I814" s="4"/>
      <c r="J814" s="4"/>
      <c r="K814" s="4"/>
      <c r="L814" s="4"/>
      <c r="M814" s="4"/>
      <c r="N814" s="3"/>
      <c r="O814" s="3"/>
      <c r="P814" s="5"/>
      <c r="Q814" s="25" t="str">
        <f t="shared" si="12"/>
        <v>N/A</v>
      </c>
      <c r="R814" s="4"/>
      <c r="S814" s="4"/>
      <c r="T814" s="4"/>
      <c r="U814" s="4"/>
      <c r="V814" s="4"/>
      <c r="W814" s="4"/>
      <c r="X814" s="2"/>
      <c r="Y814" s="4"/>
      <c r="Z814" s="4"/>
    </row>
    <row r="815" spans="1:26" s="6" customFormat="1" x14ac:dyDescent="0.45">
      <c r="A815" s="7"/>
      <c r="B815" s="4"/>
      <c r="C815" s="4"/>
      <c r="D815" s="4"/>
      <c r="E815" s="4"/>
      <c r="F815" s="4"/>
      <c r="G815" s="4"/>
      <c r="H815" s="4"/>
      <c r="I815" s="4"/>
      <c r="J815" s="4"/>
      <c r="K815" s="4"/>
      <c r="L815" s="4"/>
      <c r="M815" s="4"/>
      <c r="N815" s="3"/>
      <c r="O815" s="3"/>
      <c r="P815" s="5"/>
      <c r="Q815" s="25" t="str">
        <f t="shared" si="12"/>
        <v>N/A</v>
      </c>
      <c r="R815" s="4"/>
      <c r="S815" s="4"/>
      <c r="T815" s="4"/>
      <c r="U815" s="4"/>
      <c r="V815" s="4"/>
      <c r="W815" s="4"/>
      <c r="X815" s="2"/>
      <c r="Y815" s="4"/>
      <c r="Z815" s="4"/>
    </row>
    <row r="816" spans="1:26" s="6" customFormat="1" x14ac:dyDescent="0.45">
      <c r="A816" s="7"/>
      <c r="B816" s="4"/>
      <c r="C816" s="4"/>
      <c r="D816" s="4"/>
      <c r="E816" s="4"/>
      <c r="F816" s="4"/>
      <c r="G816" s="4"/>
      <c r="H816" s="4"/>
      <c r="I816" s="4"/>
      <c r="J816" s="4"/>
      <c r="K816" s="4"/>
      <c r="L816" s="4"/>
      <c r="M816" s="4"/>
      <c r="N816" s="3"/>
      <c r="O816" s="3"/>
      <c r="P816" s="5"/>
      <c r="Q816" s="25" t="str">
        <f t="shared" si="12"/>
        <v>N/A</v>
      </c>
      <c r="R816" s="4"/>
      <c r="S816" s="4"/>
      <c r="T816" s="4"/>
      <c r="U816" s="4"/>
      <c r="V816" s="4"/>
      <c r="W816" s="4"/>
      <c r="X816" s="2"/>
      <c r="Y816" s="4"/>
      <c r="Z816" s="4"/>
    </row>
    <row r="817" spans="1:26" s="6" customFormat="1" x14ac:dyDescent="0.45">
      <c r="A817" s="7"/>
      <c r="B817" s="4"/>
      <c r="C817" s="4"/>
      <c r="D817" s="4"/>
      <c r="E817" s="4"/>
      <c r="F817" s="4"/>
      <c r="G817" s="4"/>
      <c r="H817" s="4"/>
      <c r="I817" s="4"/>
      <c r="J817" s="4"/>
      <c r="K817" s="4"/>
      <c r="L817" s="4"/>
      <c r="M817" s="4"/>
      <c r="N817" s="3"/>
      <c r="O817" s="3"/>
      <c r="P817" s="5"/>
      <c r="Q817" s="25" t="str">
        <f t="shared" si="12"/>
        <v>N/A</v>
      </c>
      <c r="R817" s="4"/>
      <c r="S817" s="4"/>
      <c r="T817" s="4"/>
      <c r="U817" s="4"/>
      <c r="V817" s="4"/>
      <c r="W817" s="4"/>
      <c r="X817" s="2"/>
      <c r="Y817" s="4"/>
      <c r="Z817" s="4"/>
    </row>
    <row r="818" spans="1:26" s="6" customFormat="1" x14ac:dyDescent="0.45">
      <c r="A818" s="7"/>
      <c r="B818" s="4"/>
      <c r="C818" s="4"/>
      <c r="D818" s="4"/>
      <c r="E818" s="4"/>
      <c r="F818" s="4"/>
      <c r="G818" s="4"/>
      <c r="H818" s="4"/>
      <c r="I818" s="4"/>
      <c r="J818" s="4"/>
      <c r="K818" s="4"/>
      <c r="L818" s="4"/>
      <c r="M818" s="4"/>
      <c r="N818" s="3"/>
      <c r="O818" s="3"/>
      <c r="P818" s="5"/>
      <c r="Q818" s="25" t="str">
        <f t="shared" si="12"/>
        <v>N/A</v>
      </c>
      <c r="R818" s="4"/>
      <c r="S818" s="4"/>
      <c r="T818" s="4"/>
      <c r="U818" s="4"/>
      <c r="V818" s="4"/>
      <c r="W818" s="4"/>
      <c r="X818" s="2"/>
      <c r="Y818" s="4"/>
      <c r="Z818" s="4"/>
    </row>
    <row r="819" spans="1:26" s="6" customFormat="1" x14ac:dyDescent="0.45">
      <c r="A819" s="7"/>
      <c r="B819" s="4"/>
      <c r="C819" s="4"/>
      <c r="D819" s="4"/>
      <c r="E819" s="4"/>
      <c r="F819" s="4"/>
      <c r="G819" s="4"/>
      <c r="H819" s="4"/>
      <c r="I819" s="4"/>
      <c r="J819" s="4"/>
      <c r="K819" s="4"/>
      <c r="L819" s="4"/>
      <c r="M819" s="4"/>
      <c r="N819" s="3"/>
      <c r="O819" s="3"/>
      <c r="P819" s="5"/>
      <c r="Q819" s="25" t="str">
        <f t="shared" si="12"/>
        <v>N/A</v>
      </c>
      <c r="R819" s="4"/>
      <c r="S819" s="4"/>
      <c r="T819" s="4"/>
      <c r="U819" s="4"/>
      <c r="V819" s="4"/>
      <c r="W819" s="4"/>
      <c r="X819" s="2"/>
      <c r="Y819" s="4"/>
      <c r="Z819" s="4"/>
    </row>
    <row r="820" spans="1:26" s="6" customFormat="1" x14ac:dyDescent="0.45">
      <c r="A820" s="7"/>
      <c r="B820" s="4"/>
      <c r="C820" s="4"/>
      <c r="D820" s="4"/>
      <c r="E820" s="4"/>
      <c r="F820" s="4"/>
      <c r="G820" s="4"/>
      <c r="H820" s="4"/>
      <c r="I820" s="4"/>
      <c r="J820" s="4"/>
      <c r="K820" s="4"/>
      <c r="L820" s="4"/>
      <c r="M820" s="4"/>
      <c r="N820" s="3"/>
      <c r="O820" s="3"/>
      <c r="P820" s="5"/>
      <c r="Q820" s="25" t="str">
        <f t="shared" si="12"/>
        <v>N/A</v>
      </c>
      <c r="R820" s="4"/>
      <c r="S820" s="4"/>
      <c r="T820" s="4"/>
      <c r="U820" s="4"/>
      <c r="V820" s="4"/>
      <c r="W820" s="4"/>
      <c r="X820" s="2"/>
      <c r="Y820" s="4"/>
      <c r="Z820" s="4"/>
    </row>
    <row r="821" spans="1:26" s="6" customFormat="1" x14ac:dyDescent="0.45">
      <c r="A821" s="7"/>
      <c r="B821" s="4"/>
      <c r="C821" s="4"/>
      <c r="D821" s="4"/>
      <c r="E821" s="4"/>
      <c r="F821" s="4"/>
      <c r="G821" s="4"/>
      <c r="H821" s="4"/>
      <c r="I821" s="4"/>
      <c r="J821" s="4"/>
      <c r="K821" s="4"/>
      <c r="L821" s="4"/>
      <c r="M821" s="4"/>
      <c r="N821" s="3"/>
      <c r="O821" s="3"/>
      <c r="P821" s="5"/>
      <c r="Q821" s="25" t="str">
        <f t="shared" si="12"/>
        <v>N/A</v>
      </c>
      <c r="R821" s="4"/>
      <c r="S821" s="4"/>
      <c r="T821" s="4"/>
      <c r="U821" s="4"/>
      <c r="V821" s="4"/>
      <c r="W821" s="4"/>
      <c r="X821" s="2"/>
      <c r="Y821" s="4"/>
      <c r="Z821" s="4"/>
    </row>
    <row r="822" spans="1:26" s="6" customFormat="1" x14ac:dyDescent="0.45">
      <c r="A822" s="7"/>
      <c r="B822" s="4"/>
      <c r="C822" s="4"/>
      <c r="D822" s="4"/>
      <c r="E822" s="4"/>
      <c r="F822" s="4"/>
      <c r="G822" s="4"/>
      <c r="H822" s="4"/>
      <c r="I822" s="4"/>
      <c r="J822" s="4"/>
      <c r="K822" s="4"/>
      <c r="L822" s="4"/>
      <c r="M822" s="4"/>
      <c r="N822" s="3"/>
      <c r="O822" s="3"/>
      <c r="P822" s="5"/>
      <c r="Q822" s="25" t="str">
        <f t="shared" si="12"/>
        <v>N/A</v>
      </c>
      <c r="R822" s="4"/>
      <c r="S822" s="4"/>
      <c r="T822" s="4"/>
      <c r="U822" s="4"/>
      <c r="V822" s="4"/>
      <c r="W822" s="4"/>
      <c r="X822" s="2"/>
      <c r="Y822" s="4"/>
      <c r="Z822" s="4"/>
    </row>
    <row r="823" spans="1:26" s="6" customFormat="1" x14ac:dyDescent="0.45">
      <c r="A823" s="7"/>
      <c r="B823" s="4"/>
      <c r="C823" s="4"/>
      <c r="D823" s="4"/>
      <c r="E823" s="4"/>
      <c r="F823" s="4"/>
      <c r="G823" s="4"/>
      <c r="H823" s="4"/>
      <c r="I823" s="4"/>
      <c r="J823" s="4"/>
      <c r="K823" s="4"/>
      <c r="L823" s="4"/>
      <c r="M823" s="4"/>
      <c r="N823" s="3"/>
      <c r="O823" s="3"/>
      <c r="P823" s="5"/>
      <c r="Q823" s="25" t="str">
        <f t="shared" si="12"/>
        <v>N/A</v>
      </c>
      <c r="R823" s="4"/>
      <c r="S823" s="4"/>
      <c r="T823" s="4"/>
      <c r="U823" s="4"/>
      <c r="V823" s="4"/>
      <c r="W823" s="4"/>
      <c r="X823" s="2"/>
      <c r="Y823" s="4"/>
      <c r="Z823" s="4"/>
    </row>
    <row r="824" spans="1:26" s="6" customFormat="1" x14ac:dyDescent="0.45">
      <c r="A824" s="7"/>
      <c r="B824" s="4"/>
      <c r="C824" s="4"/>
      <c r="D824" s="4"/>
      <c r="E824" s="4"/>
      <c r="F824" s="4"/>
      <c r="G824" s="4"/>
      <c r="H824" s="4"/>
      <c r="I824" s="4"/>
      <c r="J824" s="4"/>
      <c r="K824" s="4"/>
      <c r="L824" s="4"/>
      <c r="M824" s="4"/>
      <c r="N824" s="3"/>
      <c r="O824" s="3"/>
      <c r="P824" s="5"/>
      <c r="Q824" s="25" t="str">
        <f t="shared" si="12"/>
        <v>N/A</v>
      </c>
      <c r="R824" s="4"/>
      <c r="S824" s="4"/>
      <c r="T824" s="4"/>
      <c r="U824" s="4"/>
      <c r="V824" s="4"/>
      <c r="W824" s="4"/>
      <c r="X824" s="2"/>
      <c r="Y824" s="4"/>
      <c r="Z824" s="4"/>
    </row>
    <row r="825" spans="1:26" s="6" customFormat="1" x14ac:dyDescent="0.45">
      <c r="A825" s="7"/>
      <c r="B825" s="4"/>
      <c r="C825" s="4"/>
      <c r="D825" s="4"/>
      <c r="E825" s="4"/>
      <c r="F825" s="4"/>
      <c r="G825" s="4"/>
      <c r="H825" s="4"/>
      <c r="I825" s="4"/>
      <c r="J825" s="4"/>
      <c r="K825" s="4"/>
      <c r="L825" s="4"/>
      <c r="M825" s="4"/>
      <c r="N825" s="3"/>
      <c r="O825" s="3"/>
      <c r="P825" s="5"/>
      <c r="Q825" s="25" t="str">
        <f t="shared" si="12"/>
        <v>N/A</v>
      </c>
      <c r="R825" s="4"/>
      <c r="S825" s="4"/>
      <c r="T825" s="4"/>
      <c r="U825" s="4"/>
      <c r="V825" s="4"/>
      <c r="W825" s="4"/>
      <c r="X825" s="2"/>
      <c r="Y825" s="4"/>
      <c r="Z825" s="4"/>
    </row>
    <row r="826" spans="1:26" s="6" customFormat="1" x14ac:dyDescent="0.45">
      <c r="A826" s="7"/>
      <c r="B826" s="4"/>
      <c r="C826" s="4"/>
      <c r="D826" s="4"/>
      <c r="E826" s="4"/>
      <c r="F826" s="4"/>
      <c r="G826" s="4"/>
      <c r="H826" s="4"/>
      <c r="I826" s="4"/>
      <c r="J826" s="4"/>
      <c r="K826" s="4"/>
      <c r="L826" s="4"/>
      <c r="M826" s="4"/>
      <c r="N826" s="3"/>
      <c r="O826" s="3"/>
      <c r="P826" s="5"/>
      <c r="Q826" s="25" t="str">
        <f t="shared" si="12"/>
        <v>N/A</v>
      </c>
      <c r="R826" s="4"/>
      <c r="S826" s="4"/>
      <c r="T826" s="4"/>
      <c r="U826" s="4"/>
      <c r="V826" s="4"/>
      <c r="W826" s="4"/>
      <c r="X826" s="2"/>
      <c r="Y826" s="4"/>
      <c r="Z826" s="4"/>
    </row>
    <row r="827" spans="1:26" s="6" customFormat="1" x14ac:dyDescent="0.45">
      <c r="A827" s="7"/>
      <c r="B827" s="4"/>
      <c r="C827" s="4"/>
      <c r="D827" s="4"/>
      <c r="E827" s="4"/>
      <c r="F827" s="4"/>
      <c r="G827" s="4"/>
      <c r="H827" s="4"/>
      <c r="I827" s="4"/>
      <c r="J827" s="4"/>
      <c r="K827" s="4"/>
      <c r="L827" s="4"/>
      <c r="M827" s="4"/>
      <c r="N827" s="3"/>
      <c r="O827" s="3"/>
      <c r="P827" s="5"/>
      <c r="Q827" s="25" t="str">
        <f t="shared" si="12"/>
        <v>N/A</v>
      </c>
      <c r="R827" s="4"/>
      <c r="S827" s="4"/>
      <c r="T827" s="4"/>
      <c r="U827" s="4"/>
      <c r="V827" s="4"/>
      <c r="W827" s="4"/>
      <c r="X827" s="2"/>
      <c r="Y827" s="4"/>
      <c r="Z827" s="4"/>
    </row>
    <row r="828" spans="1:26" s="6" customFormat="1" x14ac:dyDescent="0.45">
      <c r="A828" s="7"/>
      <c r="B828" s="4"/>
      <c r="C828" s="4"/>
      <c r="D828" s="4"/>
      <c r="E828" s="4"/>
      <c r="F828" s="4"/>
      <c r="G828" s="4"/>
      <c r="H828" s="4"/>
      <c r="I828" s="4"/>
      <c r="J828" s="4"/>
      <c r="K828" s="4"/>
      <c r="L828" s="4"/>
      <c r="M828" s="4"/>
      <c r="N828" s="3"/>
      <c r="O828" s="3"/>
      <c r="P828" s="5"/>
      <c r="Q828" s="25" t="str">
        <f t="shared" si="12"/>
        <v>N/A</v>
      </c>
      <c r="R828" s="4"/>
      <c r="S828" s="4"/>
      <c r="T828" s="4"/>
      <c r="U828" s="4"/>
      <c r="V828" s="4"/>
      <c r="W828" s="4"/>
      <c r="X828" s="2"/>
      <c r="Y828" s="4"/>
      <c r="Z828" s="4"/>
    </row>
    <row r="829" spans="1:26" s="6" customFormat="1" x14ac:dyDescent="0.45">
      <c r="A829" s="7"/>
      <c r="B829" s="4"/>
      <c r="C829" s="4"/>
      <c r="D829" s="4"/>
      <c r="E829" s="4"/>
      <c r="F829" s="4"/>
      <c r="G829" s="4"/>
      <c r="H829" s="4"/>
      <c r="I829" s="4"/>
      <c r="J829" s="4"/>
      <c r="K829" s="4"/>
      <c r="L829" s="4"/>
      <c r="M829" s="4"/>
      <c r="N829" s="3"/>
      <c r="O829" s="3"/>
      <c r="P829" s="5"/>
      <c r="Q829" s="25" t="str">
        <f t="shared" si="12"/>
        <v>N/A</v>
      </c>
      <c r="R829" s="4"/>
      <c r="S829" s="4"/>
      <c r="T829" s="4"/>
      <c r="U829" s="4"/>
      <c r="V829" s="4"/>
      <c r="W829" s="4"/>
      <c r="X829" s="2"/>
      <c r="Y829" s="4"/>
      <c r="Z829" s="4"/>
    </row>
    <row r="830" spans="1:26" s="6" customFormat="1" x14ac:dyDescent="0.45">
      <c r="A830" s="7"/>
      <c r="B830" s="4"/>
      <c r="C830" s="4"/>
      <c r="D830" s="4"/>
      <c r="E830" s="4"/>
      <c r="F830" s="4"/>
      <c r="G830" s="4"/>
      <c r="H830" s="4"/>
      <c r="I830" s="4"/>
      <c r="J830" s="4"/>
      <c r="K830" s="4"/>
      <c r="L830" s="4"/>
      <c r="M830" s="4"/>
      <c r="N830" s="3"/>
      <c r="O830" s="3"/>
      <c r="P830" s="5"/>
      <c r="Q830" s="25" t="str">
        <f t="shared" si="12"/>
        <v>N/A</v>
      </c>
      <c r="R830" s="4"/>
      <c r="S830" s="4"/>
      <c r="T830" s="4"/>
      <c r="U830" s="4"/>
      <c r="V830" s="4"/>
      <c r="W830" s="4"/>
      <c r="X830" s="2"/>
      <c r="Y830" s="4"/>
      <c r="Z830" s="4"/>
    </row>
    <row r="831" spans="1:26" s="6" customFormat="1" x14ac:dyDescent="0.45">
      <c r="A831" s="7"/>
      <c r="B831" s="4"/>
      <c r="C831" s="4"/>
      <c r="D831" s="4"/>
      <c r="E831" s="4"/>
      <c r="F831" s="4"/>
      <c r="G831" s="4"/>
      <c r="H831" s="4"/>
      <c r="I831" s="4"/>
      <c r="J831" s="4"/>
      <c r="K831" s="4"/>
      <c r="L831" s="4"/>
      <c r="M831" s="4"/>
      <c r="N831" s="3"/>
      <c r="O831" s="3"/>
      <c r="P831" s="5"/>
      <c r="Q831" s="25" t="str">
        <f t="shared" si="12"/>
        <v>N/A</v>
      </c>
      <c r="R831" s="4"/>
      <c r="S831" s="4"/>
      <c r="T831" s="4"/>
      <c r="U831" s="4"/>
      <c r="V831" s="4"/>
      <c r="W831" s="4"/>
      <c r="X831" s="2"/>
      <c r="Y831" s="4"/>
      <c r="Z831" s="4"/>
    </row>
    <row r="832" spans="1:26" s="6" customFormat="1" x14ac:dyDescent="0.45">
      <c r="A832" s="7"/>
      <c r="B832" s="4"/>
      <c r="C832" s="4"/>
      <c r="D832" s="4"/>
      <c r="E832" s="4"/>
      <c r="F832" s="4"/>
      <c r="G832" s="4"/>
      <c r="H832" s="4"/>
      <c r="I832" s="4"/>
      <c r="J832" s="4"/>
      <c r="K832" s="4"/>
      <c r="L832" s="4"/>
      <c r="M832" s="4"/>
      <c r="N832" s="3"/>
      <c r="O832" s="3"/>
      <c r="P832" s="5"/>
      <c r="Q832" s="25" t="str">
        <f t="shared" si="12"/>
        <v>N/A</v>
      </c>
      <c r="R832" s="4"/>
      <c r="S832" s="4"/>
      <c r="T832" s="4"/>
      <c r="U832" s="4"/>
      <c r="V832" s="4"/>
      <c r="W832" s="4"/>
      <c r="X832" s="2"/>
      <c r="Y832" s="4"/>
      <c r="Z832" s="4"/>
    </row>
    <row r="833" spans="1:26" s="6" customFormat="1" x14ac:dyDescent="0.45">
      <c r="A833" s="7"/>
      <c r="B833" s="4"/>
      <c r="C833" s="4"/>
      <c r="D833" s="4"/>
      <c r="E833" s="4"/>
      <c r="F833" s="4"/>
      <c r="G833" s="4"/>
      <c r="H833" s="4"/>
      <c r="I833" s="4"/>
      <c r="J833" s="4"/>
      <c r="K833" s="4"/>
      <c r="L833" s="4"/>
      <c r="M833" s="4"/>
      <c r="N833" s="3"/>
      <c r="O833" s="3"/>
      <c r="P833" s="5"/>
      <c r="Q833" s="25" t="str">
        <f t="shared" si="12"/>
        <v>N/A</v>
      </c>
      <c r="R833" s="4"/>
      <c r="S833" s="4"/>
      <c r="T833" s="4"/>
      <c r="U833" s="4"/>
      <c r="V833" s="4"/>
      <c r="W833" s="4"/>
      <c r="X833" s="2"/>
      <c r="Y833" s="4"/>
      <c r="Z833" s="4"/>
    </row>
    <row r="834" spans="1:26" s="6" customFormat="1" x14ac:dyDescent="0.45">
      <c r="A834" s="7"/>
      <c r="B834" s="4"/>
      <c r="C834" s="4"/>
      <c r="D834" s="4"/>
      <c r="E834" s="4"/>
      <c r="F834" s="4"/>
      <c r="G834" s="4"/>
      <c r="H834" s="4"/>
      <c r="I834" s="4"/>
      <c r="J834" s="4"/>
      <c r="K834" s="4"/>
      <c r="L834" s="4"/>
      <c r="M834" s="4"/>
      <c r="N834" s="3"/>
      <c r="O834" s="3"/>
      <c r="P834" s="5"/>
      <c r="Q834" s="25" t="str">
        <f t="shared" si="12"/>
        <v>N/A</v>
      </c>
      <c r="R834" s="4"/>
      <c r="S834" s="4"/>
      <c r="T834" s="4"/>
      <c r="U834" s="4"/>
      <c r="V834" s="4"/>
      <c r="W834" s="4"/>
      <c r="X834" s="2"/>
      <c r="Y834" s="4"/>
      <c r="Z834" s="4"/>
    </row>
    <row r="835" spans="1:26" s="6" customFormat="1" x14ac:dyDescent="0.45">
      <c r="A835" s="7"/>
      <c r="B835" s="4"/>
      <c r="C835" s="4"/>
      <c r="D835" s="4"/>
      <c r="E835" s="4"/>
      <c r="F835" s="4"/>
      <c r="G835" s="4"/>
      <c r="H835" s="4"/>
      <c r="I835" s="4"/>
      <c r="J835" s="4"/>
      <c r="K835" s="4"/>
      <c r="L835" s="4"/>
      <c r="M835" s="4"/>
      <c r="N835" s="3"/>
      <c r="O835" s="3"/>
      <c r="P835" s="5"/>
      <c r="Q835" s="25" t="str">
        <f t="shared" ref="Q835:Q898" si="13">IFERROR((((MID(N835,FIND("(",N835,1)+1,(FIND(")",N835,1)-FIND("(",N835,1)-2)))*0.25)+((MID(O835,FIND("(",O835,1)+1,(FIND(")",O835,1)-FIND("(",O835,1)-2)))*0.25)+((MID(P835,FIND("(",P835,1)+1,(FIND(")",P835,1)-FIND("(",P835,1)-2)))*0.25)+(0*0.15)+(0*0.1))/100,"N/A")</f>
        <v>N/A</v>
      </c>
      <c r="R835" s="4"/>
      <c r="S835" s="4"/>
      <c r="T835" s="4"/>
      <c r="U835" s="4"/>
      <c r="V835" s="4"/>
      <c r="W835" s="4"/>
      <c r="X835" s="2"/>
      <c r="Y835" s="4"/>
      <c r="Z835" s="4"/>
    </row>
    <row r="836" spans="1:26" s="6" customFormat="1" x14ac:dyDescent="0.45">
      <c r="A836" s="7"/>
      <c r="B836" s="4"/>
      <c r="C836" s="4"/>
      <c r="D836" s="4"/>
      <c r="E836" s="4"/>
      <c r="F836" s="4"/>
      <c r="G836" s="4"/>
      <c r="H836" s="4"/>
      <c r="I836" s="4"/>
      <c r="J836" s="4"/>
      <c r="K836" s="4"/>
      <c r="L836" s="4"/>
      <c r="M836" s="4"/>
      <c r="N836" s="3"/>
      <c r="O836" s="3"/>
      <c r="P836" s="5"/>
      <c r="Q836" s="25" t="str">
        <f t="shared" si="13"/>
        <v>N/A</v>
      </c>
      <c r="R836" s="4"/>
      <c r="S836" s="4"/>
      <c r="T836" s="4"/>
      <c r="U836" s="4"/>
      <c r="V836" s="4"/>
      <c r="W836" s="4"/>
      <c r="X836" s="2"/>
      <c r="Y836" s="4"/>
      <c r="Z836" s="4"/>
    </row>
    <row r="837" spans="1:26" s="6" customFormat="1" x14ac:dyDescent="0.45">
      <c r="A837" s="7"/>
      <c r="B837" s="4"/>
      <c r="C837" s="4"/>
      <c r="D837" s="4"/>
      <c r="E837" s="4"/>
      <c r="F837" s="4"/>
      <c r="G837" s="4"/>
      <c r="H837" s="4"/>
      <c r="I837" s="4"/>
      <c r="J837" s="4"/>
      <c r="K837" s="4"/>
      <c r="L837" s="4"/>
      <c r="M837" s="4"/>
      <c r="N837" s="3"/>
      <c r="O837" s="3"/>
      <c r="P837" s="5"/>
      <c r="Q837" s="25" t="str">
        <f t="shared" si="13"/>
        <v>N/A</v>
      </c>
      <c r="R837" s="4"/>
      <c r="S837" s="4"/>
      <c r="T837" s="4"/>
      <c r="U837" s="4"/>
      <c r="V837" s="4"/>
      <c r="W837" s="4"/>
      <c r="X837" s="2"/>
      <c r="Y837" s="4"/>
      <c r="Z837" s="4"/>
    </row>
    <row r="838" spans="1:26" s="6" customFormat="1" x14ac:dyDescent="0.45">
      <c r="A838" s="7"/>
      <c r="B838" s="4"/>
      <c r="C838" s="4"/>
      <c r="D838" s="4"/>
      <c r="E838" s="4"/>
      <c r="F838" s="4"/>
      <c r="G838" s="4"/>
      <c r="H838" s="4"/>
      <c r="I838" s="4"/>
      <c r="J838" s="4"/>
      <c r="K838" s="4"/>
      <c r="L838" s="4"/>
      <c r="M838" s="4"/>
      <c r="N838" s="3"/>
      <c r="O838" s="3"/>
      <c r="P838" s="5"/>
      <c r="Q838" s="25" t="str">
        <f t="shared" si="13"/>
        <v>N/A</v>
      </c>
      <c r="R838" s="4"/>
      <c r="S838" s="4"/>
      <c r="T838" s="4"/>
      <c r="U838" s="4"/>
      <c r="V838" s="4"/>
      <c r="W838" s="4"/>
      <c r="X838" s="2"/>
      <c r="Y838" s="4"/>
      <c r="Z838" s="4"/>
    </row>
    <row r="839" spans="1:26" s="6" customFormat="1" x14ac:dyDescent="0.45">
      <c r="A839" s="7"/>
      <c r="B839" s="4"/>
      <c r="C839" s="4"/>
      <c r="D839" s="4"/>
      <c r="E839" s="4"/>
      <c r="F839" s="4"/>
      <c r="G839" s="4"/>
      <c r="H839" s="4"/>
      <c r="I839" s="4"/>
      <c r="J839" s="4"/>
      <c r="K839" s="4"/>
      <c r="L839" s="4"/>
      <c r="M839" s="4"/>
      <c r="N839" s="3"/>
      <c r="O839" s="3"/>
      <c r="P839" s="5"/>
      <c r="Q839" s="25" t="str">
        <f t="shared" si="13"/>
        <v>N/A</v>
      </c>
      <c r="R839" s="4"/>
      <c r="S839" s="4"/>
      <c r="T839" s="4"/>
      <c r="U839" s="4"/>
      <c r="V839" s="4"/>
      <c r="W839" s="4"/>
      <c r="X839" s="2"/>
      <c r="Y839" s="4"/>
      <c r="Z839" s="4"/>
    </row>
    <row r="840" spans="1:26" s="6" customFormat="1" x14ac:dyDescent="0.45">
      <c r="A840" s="7"/>
      <c r="B840" s="4"/>
      <c r="C840" s="4"/>
      <c r="D840" s="4"/>
      <c r="E840" s="4"/>
      <c r="F840" s="4"/>
      <c r="G840" s="4"/>
      <c r="H840" s="4"/>
      <c r="I840" s="4"/>
      <c r="J840" s="4"/>
      <c r="K840" s="4"/>
      <c r="L840" s="4"/>
      <c r="M840" s="4"/>
      <c r="N840" s="3"/>
      <c r="O840" s="3"/>
      <c r="P840" s="5"/>
      <c r="Q840" s="25" t="str">
        <f t="shared" si="13"/>
        <v>N/A</v>
      </c>
      <c r="R840" s="4"/>
      <c r="S840" s="4"/>
      <c r="T840" s="4"/>
      <c r="U840" s="4"/>
      <c r="V840" s="4"/>
      <c r="W840" s="4"/>
      <c r="X840" s="2"/>
      <c r="Y840" s="4"/>
      <c r="Z840" s="4"/>
    </row>
    <row r="841" spans="1:26" s="6" customFormat="1" x14ac:dyDescent="0.45">
      <c r="A841" s="7"/>
      <c r="B841" s="4"/>
      <c r="C841" s="4"/>
      <c r="D841" s="4"/>
      <c r="E841" s="4"/>
      <c r="F841" s="4"/>
      <c r="G841" s="4"/>
      <c r="H841" s="4"/>
      <c r="I841" s="4"/>
      <c r="J841" s="4"/>
      <c r="K841" s="4"/>
      <c r="L841" s="4"/>
      <c r="M841" s="4"/>
      <c r="N841" s="3"/>
      <c r="O841" s="3"/>
      <c r="P841" s="5"/>
      <c r="Q841" s="25" t="str">
        <f t="shared" si="13"/>
        <v>N/A</v>
      </c>
      <c r="R841" s="4"/>
      <c r="S841" s="4"/>
      <c r="T841" s="4"/>
      <c r="U841" s="4"/>
      <c r="V841" s="4"/>
      <c r="W841" s="4"/>
      <c r="X841" s="2"/>
      <c r="Y841" s="4"/>
      <c r="Z841" s="4"/>
    </row>
    <row r="842" spans="1:26" s="6" customFormat="1" x14ac:dyDescent="0.45">
      <c r="A842" s="7"/>
      <c r="B842" s="4"/>
      <c r="C842" s="4"/>
      <c r="D842" s="4"/>
      <c r="E842" s="4"/>
      <c r="F842" s="4"/>
      <c r="G842" s="4"/>
      <c r="H842" s="4"/>
      <c r="I842" s="4"/>
      <c r="J842" s="4"/>
      <c r="K842" s="4"/>
      <c r="L842" s="4"/>
      <c r="M842" s="4"/>
      <c r="N842" s="3"/>
      <c r="O842" s="3"/>
      <c r="P842" s="5"/>
      <c r="Q842" s="25" t="str">
        <f t="shared" si="13"/>
        <v>N/A</v>
      </c>
      <c r="R842" s="4"/>
      <c r="S842" s="4"/>
      <c r="T842" s="4"/>
      <c r="U842" s="4"/>
      <c r="V842" s="4"/>
      <c r="W842" s="4"/>
      <c r="X842" s="2"/>
      <c r="Y842" s="4"/>
      <c r="Z842" s="4"/>
    </row>
    <row r="843" spans="1:26" s="6" customFormat="1" x14ac:dyDescent="0.45">
      <c r="A843" s="7"/>
      <c r="B843" s="4"/>
      <c r="C843" s="4"/>
      <c r="D843" s="4"/>
      <c r="E843" s="4"/>
      <c r="F843" s="4"/>
      <c r="G843" s="4"/>
      <c r="H843" s="4"/>
      <c r="I843" s="4"/>
      <c r="J843" s="4"/>
      <c r="K843" s="4"/>
      <c r="L843" s="4"/>
      <c r="M843" s="4"/>
      <c r="N843" s="3"/>
      <c r="O843" s="3"/>
      <c r="P843" s="5"/>
      <c r="Q843" s="25" t="str">
        <f t="shared" si="13"/>
        <v>N/A</v>
      </c>
      <c r="R843" s="4"/>
      <c r="S843" s="4"/>
      <c r="T843" s="4"/>
      <c r="U843" s="4"/>
      <c r="V843" s="4"/>
      <c r="W843" s="4"/>
      <c r="X843" s="2"/>
      <c r="Y843" s="4"/>
      <c r="Z843" s="4"/>
    </row>
    <row r="844" spans="1:26" s="6" customFormat="1" x14ac:dyDescent="0.45">
      <c r="A844" s="7"/>
      <c r="B844" s="4"/>
      <c r="C844" s="4"/>
      <c r="D844" s="4"/>
      <c r="E844" s="4"/>
      <c r="F844" s="4"/>
      <c r="G844" s="4"/>
      <c r="H844" s="4"/>
      <c r="I844" s="4"/>
      <c r="J844" s="4"/>
      <c r="K844" s="4"/>
      <c r="L844" s="4"/>
      <c r="M844" s="4"/>
      <c r="N844" s="3"/>
      <c r="O844" s="3"/>
      <c r="P844" s="5"/>
      <c r="Q844" s="25" t="str">
        <f t="shared" si="13"/>
        <v>N/A</v>
      </c>
      <c r="R844" s="4"/>
      <c r="S844" s="4"/>
      <c r="T844" s="4"/>
      <c r="U844" s="4"/>
      <c r="V844" s="4"/>
      <c r="W844" s="4"/>
      <c r="X844" s="2"/>
      <c r="Y844" s="4"/>
      <c r="Z844" s="4"/>
    </row>
    <row r="845" spans="1:26" s="6" customFormat="1" x14ac:dyDescent="0.45">
      <c r="A845" s="7"/>
      <c r="B845" s="4"/>
      <c r="C845" s="4"/>
      <c r="D845" s="4"/>
      <c r="E845" s="4"/>
      <c r="F845" s="4"/>
      <c r="G845" s="4"/>
      <c r="H845" s="4"/>
      <c r="I845" s="4"/>
      <c r="J845" s="4"/>
      <c r="K845" s="4"/>
      <c r="L845" s="4"/>
      <c r="M845" s="4"/>
      <c r="N845" s="3"/>
      <c r="O845" s="3"/>
      <c r="P845" s="5"/>
      <c r="Q845" s="25" t="str">
        <f t="shared" si="13"/>
        <v>N/A</v>
      </c>
      <c r="R845" s="4"/>
      <c r="S845" s="4"/>
      <c r="T845" s="4"/>
      <c r="U845" s="4"/>
      <c r="V845" s="4"/>
      <c r="W845" s="4"/>
      <c r="X845" s="2"/>
      <c r="Y845" s="4"/>
      <c r="Z845" s="4"/>
    </row>
    <row r="846" spans="1:26" s="6" customFormat="1" x14ac:dyDescent="0.45">
      <c r="A846" s="7"/>
      <c r="B846" s="4"/>
      <c r="C846" s="4"/>
      <c r="D846" s="4"/>
      <c r="E846" s="4"/>
      <c r="F846" s="4"/>
      <c r="G846" s="4"/>
      <c r="H846" s="4"/>
      <c r="I846" s="4"/>
      <c r="J846" s="4"/>
      <c r="K846" s="4"/>
      <c r="L846" s="4"/>
      <c r="M846" s="4"/>
      <c r="N846" s="3"/>
      <c r="O846" s="3"/>
      <c r="P846" s="5"/>
      <c r="Q846" s="25" t="str">
        <f t="shared" si="13"/>
        <v>N/A</v>
      </c>
      <c r="R846" s="4"/>
      <c r="S846" s="4"/>
      <c r="T846" s="4"/>
      <c r="U846" s="4"/>
      <c r="V846" s="4"/>
      <c r="W846" s="4"/>
      <c r="X846" s="2"/>
      <c r="Y846" s="4"/>
      <c r="Z846" s="4"/>
    </row>
    <row r="847" spans="1:26" s="6" customFormat="1" x14ac:dyDescent="0.45">
      <c r="A847" s="7"/>
      <c r="B847" s="4"/>
      <c r="C847" s="4"/>
      <c r="D847" s="4"/>
      <c r="E847" s="4"/>
      <c r="F847" s="4"/>
      <c r="G847" s="4"/>
      <c r="H847" s="4"/>
      <c r="I847" s="4"/>
      <c r="J847" s="4"/>
      <c r="K847" s="4"/>
      <c r="L847" s="4"/>
      <c r="M847" s="4"/>
      <c r="N847" s="3"/>
      <c r="O847" s="3"/>
      <c r="P847" s="5"/>
      <c r="Q847" s="25" t="str">
        <f t="shared" si="13"/>
        <v>N/A</v>
      </c>
      <c r="R847" s="4"/>
      <c r="S847" s="4"/>
      <c r="T847" s="4"/>
      <c r="U847" s="4"/>
      <c r="V847" s="4"/>
      <c r="W847" s="4"/>
      <c r="X847" s="2"/>
      <c r="Y847" s="4"/>
      <c r="Z847" s="4"/>
    </row>
    <row r="848" spans="1:26" s="6" customFormat="1" x14ac:dyDescent="0.45">
      <c r="A848" s="7"/>
      <c r="B848" s="4"/>
      <c r="C848" s="4"/>
      <c r="D848" s="4"/>
      <c r="E848" s="4"/>
      <c r="F848" s="4"/>
      <c r="G848" s="4"/>
      <c r="H848" s="4"/>
      <c r="I848" s="4"/>
      <c r="J848" s="4"/>
      <c r="K848" s="4"/>
      <c r="L848" s="4"/>
      <c r="M848" s="4"/>
      <c r="N848" s="3"/>
      <c r="O848" s="3"/>
      <c r="P848" s="5"/>
      <c r="Q848" s="25" t="str">
        <f t="shared" si="13"/>
        <v>N/A</v>
      </c>
      <c r="R848" s="4"/>
      <c r="S848" s="4"/>
      <c r="T848" s="4"/>
      <c r="U848" s="4"/>
      <c r="V848" s="4"/>
      <c r="W848" s="4"/>
      <c r="X848" s="2"/>
      <c r="Y848" s="4"/>
      <c r="Z848" s="4"/>
    </row>
    <row r="849" spans="1:26" s="6" customFormat="1" x14ac:dyDescent="0.45">
      <c r="A849" s="7"/>
      <c r="B849" s="4"/>
      <c r="C849" s="4"/>
      <c r="D849" s="4"/>
      <c r="E849" s="4"/>
      <c r="F849" s="4"/>
      <c r="G849" s="4"/>
      <c r="H849" s="4"/>
      <c r="I849" s="4"/>
      <c r="J849" s="4"/>
      <c r="K849" s="4"/>
      <c r="L849" s="4"/>
      <c r="M849" s="4"/>
      <c r="N849" s="3"/>
      <c r="O849" s="3"/>
      <c r="P849" s="5"/>
      <c r="Q849" s="25" t="str">
        <f t="shared" si="13"/>
        <v>N/A</v>
      </c>
      <c r="R849" s="4"/>
      <c r="S849" s="4"/>
      <c r="T849" s="4"/>
      <c r="U849" s="4"/>
      <c r="V849" s="4"/>
      <c r="W849" s="4"/>
      <c r="X849" s="2"/>
      <c r="Y849" s="4"/>
      <c r="Z849" s="4"/>
    </row>
    <row r="850" spans="1:26" s="6" customFormat="1" x14ac:dyDescent="0.45">
      <c r="A850" s="7"/>
      <c r="B850" s="4"/>
      <c r="C850" s="4"/>
      <c r="D850" s="4"/>
      <c r="E850" s="4"/>
      <c r="F850" s="4"/>
      <c r="G850" s="4"/>
      <c r="H850" s="4"/>
      <c r="I850" s="4"/>
      <c r="J850" s="4"/>
      <c r="K850" s="4"/>
      <c r="L850" s="4"/>
      <c r="M850" s="4"/>
      <c r="N850" s="3"/>
      <c r="O850" s="3"/>
      <c r="P850" s="5"/>
      <c r="Q850" s="25" t="str">
        <f t="shared" si="13"/>
        <v>N/A</v>
      </c>
      <c r="R850" s="4"/>
      <c r="S850" s="4"/>
      <c r="T850" s="4"/>
      <c r="U850" s="4"/>
      <c r="V850" s="4"/>
      <c r="W850" s="4"/>
      <c r="X850" s="2"/>
      <c r="Y850" s="4"/>
      <c r="Z850" s="4"/>
    </row>
    <row r="851" spans="1:26" s="6" customFormat="1" x14ac:dyDescent="0.45">
      <c r="A851" s="7"/>
      <c r="B851" s="4"/>
      <c r="C851" s="4"/>
      <c r="D851" s="4"/>
      <c r="E851" s="4"/>
      <c r="F851" s="4"/>
      <c r="G851" s="4"/>
      <c r="H851" s="4"/>
      <c r="I851" s="4"/>
      <c r="J851" s="4"/>
      <c r="K851" s="4"/>
      <c r="L851" s="4"/>
      <c r="M851" s="4"/>
      <c r="N851" s="3"/>
      <c r="O851" s="3"/>
      <c r="P851" s="5"/>
      <c r="Q851" s="25" t="str">
        <f t="shared" si="13"/>
        <v>N/A</v>
      </c>
      <c r="R851" s="4"/>
      <c r="S851" s="4"/>
      <c r="T851" s="4"/>
      <c r="U851" s="4"/>
      <c r="V851" s="4"/>
      <c r="W851" s="4"/>
      <c r="X851" s="2"/>
      <c r="Y851" s="4"/>
      <c r="Z851" s="4"/>
    </row>
    <row r="852" spans="1:26" s="6" customFormat="1" x14ac:dyDescent="0.45">
      <c r="A852" s="7"/>
      <c r="B852" s="4"/>
      <c r="C852" s="4"/>
      <c r="D852" s="4"/>
      <c r="E852" s="4"/>
      <c r="F852" s="4"/>
      <c r="G852" s="4"/>
      <c r="H852" s="4"/>
      <c r="I852" s="4"/>
      <c r="J852" s="4"/>
      <c r="K852" s="4"/>
      <c r="L852" s="4"/>
      <c r="M852" s="4"/>
      <c r="N852" s="3"/>
      <c r="O852" s="3"/>
      <c r="P852" s="5"/>
      <c r="Q852" s="25" t="str">
        <f t="shared" si="13"/>
        <v>N/A</v>
      </c>
      <c r="R852" s="4"/>
      <c r="S852" s="4"/>
      <c r="T852" s="4"/>
      <c r="U852" s="4"/>
      <c r="V852" s="4"/>
      <c r="W852" s="4"/>
      <c r="X852" s="2"/>
      <c r="Y852" s="4"/>
      <c r="Z852" s="4"/>
    </row>
    <row r="853" spans="1:26" s="6" customFormat="1" x14ac:dyDescent="0.45">
      <c r="A853" s="7"/>
      <c r="B853" s="4"/>
      <c r="C853" s="4"/>
      <c r="D853" s="4"/>
      <c r="E853" s="4"/>
      <c r="F853" s="4"/>
      <c r="G853" s="4"/>
      <c r="H853" s="4"/>
      <c r="I853" s="4"/>
      <c r="J853" s="4"/>
      <c r="K853" s="4"/>
      <c r="L853" s="4"/>
      <c r="M853" s="4"/>
      <c r="N853" s="3"/>
      <c r="O853" s="3"/>
      <c r="P853" s="5"/>
      <c r="Q853" s="25" t="str">
        <f t="shared" si="13"/>
        <v>N/A</v>
      </c>
      <c r="R853" s="4"/>
      <c r="S853" s="4"/>
      <c r="T853" s="4"/>
      <c r="U853" s="4"/>
      <c r="V853" s="4"/>
      <c r="W853" s="4"/>
      <c r="X853" s="2"/>
      <c r="Y853" s="4"/>
      <c r="Z853" s="4"/>
    </row>
    <row r="854" spans="1:26" s="6" customFormat="1" x14ac:dyDescent="0.45">
      <c r="A854" s="7"/>
      <c r="B854" s="4"/>
      <c r="C854" s="4"/>
      <c r="D854" s="4"/>
      <c r="E854" s="4"/>
      <c r="F854" s="4"/>
      <c r="G854" s="4"/>
      <c r="H854" s="4"/>
      <c r="I854" s="4"/>
      <c r="J854" s="4"/>
      <c r="K854" s="4"/>
      <c r="L854" s="4"/>
      <c r="M854" s="4"/>
      <c r="N854" s="3"/>
      <c r="O854" s="3"/>
      <c r="P854" s="5"/>
      <c r="Q854" s="25" t="str">
        <f t="shared" si="13"/>
        <v>N/A</v>
      </c>
      <c r="R854" s="4"/>
      <c r="S854" s="4"/>
      <c r="T854" s="4"/>
      <c r="U854" s="4"/>
      <c r="V854" s="4"/>
      <c r="W854" s="4"/>
      <c r="X854" s="2"/>
      <c r="Y854" s="4"/>
      <c r="Z854" s="4"/>
    </row>
    <row r="855" spans="1:26" s="6" customFormat="1" x14ac:dyDescent="0.45">
      <c r="A855" s="7"/>
      <c r="B855" s="4"/>
      <c r="C855" s="4"/>
      <c r="D855" s="4"/>
      <c r="E855" s="4"/>
      <c r="F855" s="4"/>
      <c r="G855" s="4"/>
      <c r="H855" s="4"/>
      <c r="I855" s="4"/>
      <c r="J855" s="4"/>
      <c r="K855" s="4"/>
      <c r="L855" s="4"/>
      <c r="M855" s="4"/>
      <c r="N855" s="3"/>
      <c r="O855" s="3"/>
      <c r="P855" s="5"/>
      <c r="Q855" s="25" t="str">
        <f t="shared" si="13"/>
        <v>N/A</v>
      </c>
      <c r="R855" s="4"/>
      <c r="S855" s="4"/>
      <c r="T855" s="4"/>
      <c r="U855" s="4"/>
      <c r="V855" s="4"/>
      <c r="W855" s="4"/>
      <c r="X855" s="2"/>
      <c r="Y855" s="4"/>
      <c r="Z855" s="4"/>
    </row>
    <row r="856" spans="1:26" s="6" customFormat="1" x14ac:dyDescent="0.45">
      <c r="A856" s="7"/>
      <c r="B856" s="4"/>
      <c r="C856" s="4"/>
      <c r="D856" s="4"/>
      <c r="E856" s="4"/>
      <c r="F856" s="4"/>
      <c r="G856" s="4"/>
      <c r="H856" s="4"/>
      <c r="I856" s="4"/>
      <c r="J856" s="4"/>
      <c r="K856" s="4"/>
      <c r="L856" s="4"/>
      <c r="M856" s="4"/>
      <c r="N856" s="3"/>
      <c r="O856" s="3"/>
      <c r="P856" s="5"/>
      <c r="Q856" s="25" t="str">
        <f t="shared" si="13"/>
        <v>N/A</v>
      </c>
      <c r="R856" s="4"/>
      <c r="S856" s="4"/>
      <c r="T856" s="4"/>
      <c r="U856" s="4"/>
      <c r="V856" s="4"/>
      <c r="W856" s="4"/>
      <c r="X856" s="2"/>
      <c r="Y856" s="4"/>
      <c r="Z856" s="4"/>
    </row>
    <row r="857" spans="1:26" s="6" customFormat="1" x14ac:dyDescent="0.45">
      <c r="A857" s="7"/>
      <c r="B857" s="4"/>
      <c r="C857" s="4"/>
      <c r="D857" s="4"/>
      <c r="E857" s="4"/>
      <c r="F857" s="4"/>
      <c r="G857" s="4"/>
      <c r="H857" s="4"/>
      <c r="I857" s="4"/>
      <c r="J857" s="4"/>
      <c r="K857" s="4"/>
      <c r="L857" s="4"/>
      <c r="M857" s="4"/>
      <c r="N857" s="3"/>
      <c r="O857" s="3"/>
      <c r="P857" s="5"/>
      <c r="Q857" s="25" t="str">
        <f t="shared" si="13"/>
        <v>N/A</v>
      </c>
      <c r="R857" s="4"/>
      <c r="S857" s="4"/>
      <c r="T857" s="4"/>
      <c r="U857" s="4"/>
      <c r="V857" s="4"/>
      <c r="W857" s="4"/>
      <c r="X857" s="2"/>
      <c r="Y857" s="4"/>
      <c r="Z857" s="4"/>
    </row>
    <row r="858" spans="1:26" s="6" customFormat="1" x14ac:dyDescent="0.45">
      <c r="A858" s="7"/>
      <c r="B858" s="4"/>
      <c r="C858" s="4"/>
      <c r="D858" s="4"/>
      <c r="E858" s="4"/>
      <c r="F858" s="4"/>
      <c r="G858" s="4"/>
      <c r="H858" s="4"/>
      <c r="I858" s="4"/>
      <c r="J858" s="4"/>
      <c r="K858" s="4"/>
      <c r="L858" s="4"/>
      <c r="M858" s="4"/>
      <c r="N858" s="3"/>
      <c r="O858" s="3"/>
      <c r="P858" s="5"/>
      <c r="Q858" s="25" t="str">
        <f t="shared" si="13"/>
        <v>N/A</v>
      </c>
      <c r="R858" s="4"/>
      <c r="S858" s="4"/>
      <c r="T858" s="4"/>
      <c r="U858" s="4"/>
      <c r="V858" s="4"/>
      <c r="W858" s="4"/>
      <c r="X858" s="2"/>
      <c r="Y858" s="4"/>
      <c r="Z858" s="4"/>
    </row>
    <row r="859" spans="1:26" s="6" customFormat="1" x14ac:dyDescent="0.45">
      <c r="A859" s="7"/>
      <c r="B859" s="4"/>
      <c r="C859" s="4"/>
      <c r="D859" s="4"/>
      <c r="E859" s="4"/>
      <c r="F859" s="4"/>
      <c r="G859" s="4"/>
      <c r="H859" s="4"/>
      <c r="I859" s="4"/>
      <c r="J859" s="4"/>
      <c r="K859" s="4"/>
      <c r="L859" s="4"/>
      <c r="M859" s="4"/>
      <c r="N859" s="3"/>
      <c r="O859" s="3"/>
      <c r="P859" s="5"/>
      <c r="Q859" s="25" t="str">
        <f t="shared" si="13"/>
        <v>N/A</v>
      </c>
      <c r="R859" s="4"/>
      <c r="S859" s="4"/>
      <c r="T859" s="4"/>
      <c r="U859" s="4"/>
      <c r="V859" s="4"/>
      <c r="W859" s="4"/>
      <c r="X859" s="2"/>
      <c r="Y859" s="4"/>
      <c r="Z859" s="4"/>
    </row>
    <row r="860" spans="1:26" s="6" customFormat="1" x14ac:dyDescent="0.45">
      <c r="A860" s="7"/>
      <c r="B860" s="4"/>
      <c r="C860" s="4"/>
      <c r="D860" s="4"/>
      <c r="E860" s="4"/>
      <c r="F860" s="4"/>
      <c r="G860" s="4"/>
      <c r="H860" s="4"/>
      <c r="I860" s="4"/>
      <c r="J860" s="4"/>
      <c r="K860" s="4"/>
      <c r="L860" s="4"/>
      <c r="M860" s="4"/>
      <c r="N860" s="3"/>
      <c r="O860" s="3"/>
      <c r="P860" s="5"/>
      <c r="Q860" s="25" t="str">
        <f t="shared" si="13"/>
        <v>N/A</v>
      </c>
      <c r="R860" s="4"/>
      <c r="S860" s="4"/>
      <c r="T860" s="4"/>
      <c r="U860" s="4"/>
      <c r="V860" s="4"/>
      <c r="W860" s="4"/>
      <c r="X860" s="2"/>
      <c r="Y860" s="4"/>
      <c r="Z860" s="4"/>
    </row>
    <row r="861" spans="1:26" s="6" customFormat="1" x14ac:dyDescent="0.45">
      <c r="A861" s="7"/>
      <c r="B861" s="4"/>
      <c r="C861" s="4"/>
      <c r="D861" s="4"/>
      <c r="E861" s="4"/>
      <c r="F861" s="4"/>
      <c r="G861" s="4"/>
      <c r="H861" s="4"/>
      <c r="I861" s="4"/>
      <c r="J861" s="4"/>
      <c r="K861" s="4"/>
      <c r="L861" s="4"/>
      <c r="M861" s="4"/>
      <c r="N861" s="3"/>
      <c r="O861" s="3"/>
      <c r="P861" s="5"/>
      <c r="Q861" s="25" t="str">
        <f t="shared" si="13"/>
        <v>N/A</v>
      </c>
      <c r="R861" s="4"/>
      <c r="S861" s="4"/>
      <c r="T861" s="4"/>
      <c r="U861" s="4"/>
      <c r="V861" s="4"/>
      <c r="W861" s="4"/>
      <c r="X861" s="2"/>
      <c r="Y861" s="4"/>
      <c r="Z861" s="4"/>
    </row>
    <row r="862" spans="1:26" s="6" customFormat="1" x14ac:dyDescent="0.45">
      <c r="A862" s="7"/>
      <c r="B862" s="4"/>
      <c r="C862" s="4"/>
      <c r="D862" s="4"/>
      <c r="E862" s="4"/>
      <c r="F862" s="4"/>
      <c r="G862" s="4"/>
      <c r="H862" s="4"/>
      <c r="I862" s="4"/>
      <c r="J862" s="4"/>
      <c r="K862" s="4"/>
      <c r="L862" s="4"/>
      <c r="M862" s="4"/>
      <c r="N862" s="3"/>
      <c r="O862" s="3"/>
      <c r="P862" s="5"/>
      <c r="Q862" s="25" t="str">
        <f t="shared" si="13"/>
        <v>N/A</v>
      </c>
      <c r="R862" s="4"/>
      <c r="S862" s="4"/>
      <c r="T862" s="4"/>
      <c r="U862" s="4"/>
      <c r="V862" s="4"/>
      <c r="W862" s="4"/>
      <c r="X862" s="2"/>
      <c r="Y862" s="4"/>
      <c r="Z862" s="4"/>
    </row>
    <row r="863" spans="1:26" s="6" customFormat="1" x14ac:dyDescent="0.45">
      <c r="A863" s="7"/>
      <c r="B863" s="4"/>
      <c r="C863" s="4"/>
      <c r="D863" s="4"/>
      <c r="E863" s="4"/>
      <c r="F863" s="4"/>
      <c r="G863" s="4"/>
      <c r="H863" s="4"/>
      <c r="I863" s="4"/>
      <c r="J863" s="4"/>
      <c r="K863" s="4"/>
      <c r="L863" s="4"/>
      <c r="M863" s="4"/>
      <c r="N863" s="3"/>
      <c r="O863" s="3"/>
      <c r="P863" s="5"/>
      <c r="Q863" s="25" t="str">
        <f t="shared" si="13"/>
        <v>N/A</v>
      </c>
      <c r="R863" s="4"/>
      <c r="S863" s="4"/>
      <c r="T863" s="4"/>
      <c r="U863" s="4"/>
      <c r="V863" s="4"/>
      <c r="W863" s="4"/>
      <c r="X863" s="2"/>
      <c r="Y863" s="4"/>
      <c r="Z863" s="4"/>
    </row>
    <row r="864" spans="1:26" s="6" customFormat="1" x14ac:dyDescent="0.45">
      <c r="A864" s="7"/>
      <c r="B864" s="4"/>
      <c r="C864" s="4"/>
      <c r="D864" s="4"/>
      <c r="E864" s="4"/>
      <c r="F864" s="4"/>
      <c r="G864" s="4"/>
      <c r="H864" s="4"/>
      <c r="I864" s="4"/>
      <c r="J864" s="4"/>
      <c r="K864" s="4"/>
      <c r="L864" s="4"/>
      <c r="M864" s="4"/>
      <c r="N864" s="3"/>
      <c r="O864" s="3"/>
      <c r="P864" s="5"/>
      <c r="Q864" s="25" t="str">
        <f t="shared" si="13"/>
        <v>N/A</v>
      </c>
      <c r="R864" s="4"/>
      <c r="S864" s="4"/>
      <c r="T864" s="4"/>
      <c r="U864" s="4"/>
      <c r="V864" s="4"/>
      <c r="W864" s="4"/>
      <c r="X864" s="2"/>
      <c r="Y864" s="4"/>
      <c r="Z864" s="4"/>
    </row>
    <row r="865" spans="1:26" s="6" customFormat="1" x14ac:dyDescent="0.45">
      <c r="A865" s="7"/>
      <c r="B865" s="4"/>
      <c r="C865" s="4"/>
      <c r="D865" s="4"/>
      <c r="E865" s="4"/>
      <c r="F865" s="4"/>
      <c r="G865" s="4"/>
      <c r="H865" s="4"/>
      <c r="I865" s="4"/>
      <c r="J865" s="4"/>
      <c r="K865" s="4"/>
      <c r="L865" s="4"/>
      <c r="M865" s="4"/>
      <c r="N865" s="3"/>
      <c r="O865" s="3"/>
      <c r="P865" s="5"/>
      <c r="Q865" s="25" t="str">
        <f t="shared" si="13"/>
        <v>N/A</v>
      </c>
      <c r="R865" s="4"/>
      <c r="S865" s="4"/>
      <c r="T865" s="4"/>
      <c r="U865" s="4"/>
      <c r="V865" s="4"/>
      <c r="W865" s="4"/>
      <c r="X865" s="2"/>
      <c r="Y865" s="4"/>
      <c r="Z865" s="4"/>
    </row>
    <row r="866" spans="1:26" s="6" customFormat="1" x14ac:dyDescent="0.45">
      <c r="A866" s="7"/>
      <c r="B866" s="4"/>
      <c r="C866" s="4"/>
      <c r="D866" s="4"/>
      <c r="E866" s="4"/>
      <c r="F866" s="4"/>
      <c r="G866" s="4"/>
      <c r="H866" s="4"/>
      <c r="I866" s="4"/>
      <c r="J866" s="4"/>
      <c r="K866" s="4"/>
      <c r="L866" s="4"/>
      <c r="M866" s="4"/>
      <c r="N866" s="3"/>
      <c r="O866" s="3"/>
      <c r="P866" s="5"/>
      <c r="Q866" s="25" t="str">
        <f t="shared" si="13"/>
        <v>N/A</v>
      </c>
      <c r="R866" s="4"/>
      <c r="S866" s="4"/>
      <c r="T866" s="4"/>
      <c r="U866" s="4"/>
      <c r="V866" s="4"/>
      <c r="W866" s="4"/>
      <c r="X866" s="2"/>
      <c r="Y866" s="4"/>
      <c r="Z866" s="4"/>
    </row>
    <row r="867" spans="1:26" s="6" customFormat="1" x14ac:dyDescent="0.45">
      <c r="A867" s="7"/>
      <c r="B867" s="4"/>
      <c r="C867" s="4"/>
      <c r="D867" s="4"/>
      <c r="E867" s="4"/>
      <c r="F867" s="4"/>
      <c r="G867" s="4"/>
      <c r="H867" s="4"/>
      <c r="I867" s="4"/>
      <c r="J867" s="4"/>
      <c r="K867" s="4"/>
      <c r="L867" s="4"/>
      <c r="M867" s="4"/>
      <c r="N867" s="3"/>
      <c r="O867" s="3"/>
      <c r="P867" s="5"/>
      <c r="Q867" s="25" t="str">
        <f t="shared" si="13"/>
        <v>N/A</v>
      </c>
      <c r="R867" s="4"/>
      <c r="S867" s="4"/>
      <c r="T867" s="4"/>
      <c r="U867" s="4"/>
      <c r="V867" s="4"/>
      <c r="W867" s="4"/>
      <c r="X867" s="2"/>
      <c r="Y867" s="4"/>
      <c r="Z867" s="4"/>
    </row>
    <row r="868" spans="1:26" s="6" customFormat="1" x14ac:dyDescent="0.45">
      <c r="A868" s="7"/>
      <c r="B868" s="4"/>
      <c r="C868" s="4"/>
      <c r="D868" s="4"/>
      <c r="E868" s="4"/>
      <c r="F868" s="4"/>
      <c r="G868" s="4"/>
      <c r="H868" s="4"/>
      <c r="I868" s="4"/>
      <c r="J868" s="4"/>
      <c r="K868" s="4"/>
      <c r="L868" s="4"/>
      <c r="M868" s="4"/>
      <c r="N868" s="3"/>
      <c r="O868" s="3"/>
      <c r="P868" s="5"/>
      <c r="Q868" s="25" t="str">
        <f t="shared" si="13"/>
        <v>N/A</v>
      </c>
      <c r="R868" s="4"/>
      <c r="S868" s="4"/>
      <c r="T868" s="4"/>
      <c r="U868" s="4"/>
      <c r="V868" s="4"/>
      <c r="W868" s="4"/>
      <c r="X868" s="2"/>
      <c r="Y868" s="4"/>
      <c r="Z868" s="4"/>
    </row>
    <row r="869" spans="1:26" s="6" customFormat="1" x14ac:dyDescent="0.45">
      <c r="A869" s="7"/>
      <c r="B869" s="4"/>
      <c r="C869" s="4"/>
      <c r="D869" s="4"/>
      <c r="E869" s="4"/>
      <c r="F869" s="4"/>
      <c r="G869" s="4"/>
      <c r="H869" s="4"/>
      <c r="I869" s="4"/>
      <c r="J869" s="4"/>
      <c r="K869" s="4"/>
      <c r="L869" s="4"/>
      <c r="M869" s="4"/>
      <c r="N869" s="3"/>
      <c r="O869" s="3"/>
      <c r="P869" s="5"/>
      <c r="Q869" s="25" t="str">
        <f t="shared" si="13"/>
        <v>N/A</v>
      </c>
      <c r="R869" s="4"/>
      <c r="S869" s="4"/>
      <c r="T869" s="4"/>
      <c r="U869" s="4"/>
      <c r="V869" s="4"/>
      <c r="W869" s="4"/>
      <c r="X869" s="2"/>
      <c r="Y869" s="4"/>
      <c r="Z869" s="4"/>
    </row>
    <row r="870" spans="1:26" s="6" customFormat="1" x14ac:dyDescent="0.45">
      <c r="A870" s="7"/>
      <c r="B870" s="4"/>
      <c r="C870" s="4"/>
      <c r="D870" s="4"/>
      <c r="E870" s="4"/>
      <c r="F870" s="4"/>
      <c r="G870" s="4"/>
      <c r="H870" s="4"/>
      <c r="I870" s="4"/>
      <c r="J870" s="4"/>
      <c r="K870" s="4"/>
      <c r="L870" s="4"/>
      <c r="M870" s="4"/>
      <c r="N870" s="3"/>
      <c r="O870" s="3"/>
      <c r="P870" s="5"/>
      <c r="Q870" s="25" t="str">
        <f t="shared" si="13"/>
        <v>N/A</v>
      </c>
      <c r="R870" s="4"/>
      <c r="S870" s="4"/>
      <c r="T870" s="4"/>
      <c r="U870" s="4"/>
      <c r="V870" s="4"/>
      <c r="W870" s="4"/>
      <c r="X870" s="2"/>
      <c r="Y870" s="4"/>
      <c r="Z870" s="4"/>
    </row>
    <row r="871" spans="1:26" s="6" customFormat="1" x14ac:dyDescent="0.45">
      <c r="A871" s="7"/>
      <c r="B871" s="4"/>
      <c r="C871" s="4"/>
      <c r="D871" s="4"/>
      <c r="E871" s="4"/>
      <c r="F871" s="4"/>
      <c r="G871" s="4"/>
      <c r="H871" s="4"/>
      <c r="I871" s="4"/>
      <c r="J871" s="4"/>
      <c r="K871" s="4"/>
      <c r="L871" s="4"/>
      <c r="M871" s="4"/>
      <c r="N871" s="3"/>
      <c r="O871" s="3"/>
      <c r="P871" s="5"/>
      <c r="Q871" s="25" t="str">
        <f t="shared" si="13"/>
        <v>N/A</v>
      </c>
      <c r="R871" s="4"/>
      <c r="S871" s="4"/>
      <c r="T871" s="4"/>
      <c r="U871" s="4"/>
      <c r="V871" s="4"/>
      <c r="W871" s="4"/>
      <c r="X871" s="2"/>
      <c r="Y871" s="4"/>
      <c r="Z871" s="4"/>
    </row>
    <row r="872" spans="1:26" s="6" customFormat="1" x14ac:dyDescent="0.45">
      <c r="A872" s="7"/>
      <c r="B872" s="4"/>
      <c r="C872" s="4"/>
      <c r="D872" s="4"/>
      <c r="E872" s="4"/>
      <c r="F872" s="4"/>
      <c r="G872" s="4"/>
      <c r="H872" s="4"/>
      <c r="I872" s="4"/>
      <c r="J872" s="4"/>
      <c r="K872" s="4"/>
      <c r="L872" s="4"/>
      <c r="M872" s="4"/>
      <c r="N872" s="3"/>
      <c r="O872" s="3"/>
      <c r="P872" s="5"/>
      <c r="Q872" s="25" t="str">
        <f t="shared" si="13"/>
        <v>N/A</v>
      </c>
      <c r="R872" s="4"/>
      <c r="S872" s="4"/>
      <c r="T872" s="4"/>
      <c r="U872" s="4"/>
      <c r="V872" s="4"/>
      <c r="W872" s="4"/>
      <c r="X872" s="2"/>
      <c r="Y872" s="4"/>
      <c r="Z872" s="4"/>
    </row>
    <row r="873" spans="1:26" s="6" customFormat="1" x14ac:dyDescent="0.45">
      <c r="A873" s="7"/>
      <c r="B873" s="4"/>
      <c r="C873" s="4"/>
      <c r="D873" s="4"/>
      <c r="E873" s="4"/>
      <c r="F873" s="4"/>
      <c r="G873" s="4"/>
      <c r="H873" s="4"/>
      <c r="I873" s="4"/>
      <c r="J873" s="4"/>
      <c r="K873" s="4"/>
      <c r="L873" s="4"/>
      <c r="M873" s="4"/>
      <c r="N873" s="3"/>
      <c r="O873" s="3"/>
      <c r="P873" s="5"/>
      <c r="Q873" s="25" t="str">
        <f t="shared" si="13"/>
        <v>N/A</v>
      </c>
      <c r="R873" s="4"/>
      <c r="S873" s="4"/>
      <c r="T873" s="4"/>
      <c r="U873" s="4"/>
      <c r="V873" s="4"/>
      <c r="W873" s="4"/>
      <c r="X873" s="2"/>
      <c r="Y873" s="4"/>
      <c r="Z873" s="4"/>
    </row>
    <row r="874" spans="1:26" s="6" customFormat="1" x14ac:dyDescent="0.45">
      <c r="A874" s="7"/>
      <c r="B874" s="4"/>
      <c r="C874" s="4"/>
      <c r="D874" s="4"/>
      <c r="E874" s="4"/>
      <c r="F874" s="4"/>
      <c r="G874" s="4"/>
      <c r="H874" s="4"/>
      <c r="I874" s="4"/>
      <c r="J874" s="4"/>
      <c r="K874" s="4"/>
      <c r="L874" s="4"/>
      <c r="M874" s="4"/>
      <c r="N874" s="3"/>
      <c r="O874" s="3"/>
      <c r="P874" s="5"/>
      <c r="Q874" s="25" t="str">
        <f t="shared" si="13"/>
        <v>N/A</v>
      </c>
      <c r="R874" s="4"/>
      <c r="S874" s="4"/>
      <c r="T874" s="4"/>
      <c r="U874" s="4"/>
      <c r="V874" s="4"/>
      <c r="W874" s="4"/>
      <c r="X874" s="2"/>
      <c r="Y874" s="4"/>
      <c r="Z874" s="4"/>
    </row>
    <row r="875" spans="1:26" s="6" customFormat="1" x14ac:dyDescent="0.45">
      <c r="A875" s="7"/>
      <c r="B875" s="4"/>
      <c r="C875" s="4"/>
      <c r="D875" s="4"/>
      <c r="E875" s="4"/>
      <c r="F875" s="4"/>
      <c r="G875" s="4"/>
      <c r="H875" s="4"/>
      <c r="I875" s="4"/>
      <c r="J875" s="4"/>
      <c r="K875" s="4"/>
      <c r="L875" s="4"/>
      <c r="M875" s="4"/>
      <c r="N875" s="3"/>
      <c r="O875" s="3"/>
      <c r="P875" s="5"/>
      <c r="Q875" s="25" t="str">
        <f t="shared" si="13"/>
        <v>N/A</v>
      </c>
      <c r="R875" s="4"/>
      <c r="S875" s="4"/>
      <c r="T875" s="4"/>
      <c r="U875" s="4"/>
      <c r="V875" s="4"/>
      <c r="W875" s="4"/>
      <c r="X875" s="2"/>
      <c r="Y875" s="4"/>
      <c r="Z875" s="4"/>
    </row>
    <row r="876" spans="1:26" s="6" customFormat="1" x14ac:dyDescent="0.45">
      <c r="A876" s="7"/>
      <c r="B876" s="4"/>
      <c r="C876" s="4"/>
      <c r="D876" s="4"/>
      <c r="E876" s="4"/>
      <c r="F876" s="4"/>
      <c r="G876" s="4"/>
      <c r="H876" s="4"/>
      <c r="I876" s="4"/>
      <c r="J876" s="4"/>
      <c r="K876" s="4"/>
      <c r="L876" s="4"/>
      <c r="M876" s="4"/>
      <c r="N876" s="3"/>
      <c r="O876" s="3"/>
      <c r="P876" s="5"/>
      <c r="Q876" s="25" t="str">
        <f t="shared" si="13"/>
        <v>N/A</v>
      </c>
      <c r="R876" s="4"/>
      <c r="S876" s="4"/>
      <c r="T876" s="4"/>
      <c r="U876" s="4"/>
      <c r="V876" s="4"/>
      <c r="W876" s="4"/>
      <c r="X876" s="2"/>
      <c r="Y876" s="4"/>
      <c r="Z876" s="4"/>
    </row>
    <row r="877" spans="1:26" s="6" customFormat="1" x14ac:dyDescent="0.45">
      <c r="A877" s="7"/>
      <c r="B877" s="4"/>
      <c r="C877" s="4"/>
      <c r="D877" s="4"/>
      <c r="E877" s="4"/>
      <c r="F877" s="4"/>
      <c r="G877" s="4"/>
      <c r="H877" s="4"/>
      <c r="I877" s="4"/>
      <c r="J877" s="4"/>
      <c r="K877" s="4"/>
      <c r="L877" s="4"/>
      <c r="M877" s="4"/>
      <c r="N877" s="3"/>
      <c r="O877" s="3"/>
      <c r="P877" s="5"/>
      <c r="Q877" s="25" t="str">
        <f t="shared" si="13"/>
        <v>N/A</v>
      </c>
      <c r="R877" s="4"/>
      <c r="S877" s="4"/>
      <c r="T877" s="4"/>
      <c r="U877" s="4"/>
      <c r="V877" s="4"/>
      <c r="W877" s="4"/>
      <c r="X877" s="2"/>
      <c r="Y877" s="4"/>
      <c r="Z877" s="4"/>
    </row>
    <row r="878" spans="1:26" s="6" customFormat="1" x14ac:dyDescent="0.45">
      <c r="A878" s="7"/>
      <c r="B878" s="4"/>
      <c r="C878" s="4"/>
      <c r="D878" s="4"/>
      <c r="E878" s="4"/>
      <c r="F878" s="4"/>
      <c r="G878" s="4"/>
      <c r="H878" s="4"/>
      <c r="I878" s="4"/>
      <c r="J878" s="4"/>
      <c r="K878" s="4"/>
      <c r="L878" s="4"/>
      <c r="M878" s="4"/>
      <c r="N878" s="3"/>
      <c r="O878" s="3"/>
      <c r="P878" s="5"/>
      <c r="Q878" s="25" t="str">
        <f t="shared" si="13"/>
        <v>N/A</v>
      </c>
      <c r="R878" s="4"/>
      <c r="S878" s="4"/>
      <c r="T878" s="4"/>
      <c r="U878" s="4"/>
      <c r="V878" s="4"/>
      <c r="W878" s="4"/>
      <c r="X878" s="2"/>
      <c r="Y878" s="4"/>
      <c r="Z878" s="4"/>
    </row>
    <row r="879" spans="1:26" s="6" customFormat="1" x14ac:dyDescent="0.45">
      <c r="A879" s="7"/>
      <c r="B879" s="4"/>
      <c r="C879" s="4"/>
      <c r="D879" s="4"/>
      <c r="E879" s="4"/>
      <c r="F879" s="4"/>
      <c r="G879" s="4"/>
      <c r="H879" s="4"/>
      <c r="I879" s="4"/>
      <c r="J879" s="4"/>
      <c r="K879" s="4"/>
      <c r="L879" s="4"/>
      <c r="M879" s="4"/>
      <c r="N879" s="3"/>
      <c r="O879" s="3"/>
      <c r="P879" s="5"/>
      <c r="Q879" s="25" t="str">
        <f t="shared" si="13"/>
        <v>N/A</v>
      </c>
      <c r="R879" s="4"/>
      <c r="S879" s="4"/>
      <c r="T879" s="4"/>
      <c r="U879" s="4"/>
      <c r="V879" s="4"/>
      <c r="W879" s="4"/>
      <c r="X879" s="2"/>
      <c r="Y879" s="4"/>
      <c r="Z879" s="4"/>
    </row>
    <row r="880" spans="1:26" s="6" customFormat="1" x14ac:dyDescent="0.45">
      <c r="A880" s="7"/>
      <c r="B880" s="4"/>
      <c r="C880" s="4"/>
      <c r="D880" s="4"/>
      <c r="E880" s="4"/>
      <c r="F880" s="4"/>
      <c r="G880" s="4"/>
      <c r="H880" s="4"/>
      <c r="I880" s="4"/>
      <c r="J880" s="4"/>
      <c r="K880" s="4"/>
      <c r="L880" s="4"/>
      <c r="M880" s="4"/>
      <c r="N880" s="3"/>
      <c r="O880" s="3"/>
      <c r="P880" s="5"/>
      <c r="Q880" s="25" t="str">
        <f t="shared" si="13"/>
        <v>N/A</v>
      </c>
      <c r="R880" s="4"/>
      <c r="S880" s="4"/>
      <c r="T880" s="4"/>
      <c r="U880" s="4"/>
      <c r="V880" s="4"/>
      <c r="W880" s="4"/>
      <c r="X880" s="2"/>
      <c r="Y880" s="4"/>
      <c r="Z880" s="4"/>
    </row>
    <row r="881" spans="1:26" s="6" customFormat="1" x14ac:dyDescent="0.45">
      <c r="A881" s="7"/>
      <c r="B881" s="4"/>
      <c r="C881" s="4"/>
      <c r="D881" s="4"/>
      <c r="E881" s="4"/>
      <c r="F881" s="4"/>
      <c r="G881" s="4"/>
      <c r="H881" s="4"/>
      <c r="I881" s="4"/>
      <c r="J881" s="4"/>
      <c r="K881" s="4"/>
      <c r="L881" s="4"/>
      <c r="M881" s="4"/>
      <c r="N881" s="3"/>
      <c r="O881" s="3"/>
      <c r="P881" s="5"/>
      <c r="Q881" s="25" t="str">
        <f t="shared" si="13"/>
        <v>N/A</v>
      </c>
      <c r="R881" s="4"/>
      <c r="S881" s="4"/>
      <c r="T881" s="4"/>
      <c r="U881" s="4"/>
      <c r="V881" s="4"/>
      <c r="W881" s="4"/>
      <c r="X881" s="2"/>
      <c r="Y881" s="4"/>
      <c r="Z881" s="4"/>
    </row>
    <row r="882" spans="1:26" s="6" customFormat="1" x14ac:dyDescent="0.45">
      <c r="A882" s="7"/>
      <c r="B882" s="4"/>
      <c r="C882" s="4"/>
      <c r="D882" s="4"/>
      <c r="E882" s="4"/>
      <c r="F882" s="4"/>
      <c r="G882" s="4"/>
      <c r="H882" s="4"/>
      <c r="I882" s="4"/>
      <c r="J882" s="4"/>
      <c r="K882" s="4"/>
      <c r="L882" s="4"/>
      <c r="M882" s="4"/>
      <c r="N882" s="3"/>
      <c r="O882" s="3"/>
      <c r="P882" s="5"/>
      <c r="Q882" s="25" t="str">
        <f t="shared" si="13"/>
        <v>N/A</v>
      </c>
      <c r="R882" s="4"/>
      <c r="S882" s="4"/>
      <c r="T882" s="4"/>
      <c r="U882" s="4"/>
      <c r="V882" s="4"/>
      <c r="W882" s="4"/>
      <c r="X882" s="2"/>
      <c r="Y882" s="4"/>
      <c r="Z882" s="4"/>
    </row>
    <row r="883" spans="1:26" s="6" customFormat="1" x14ac:dyDescent="0.45">
      <c r="A883" s="7"/>
      <c r="B883" s="4"/>
      <c r="C883" s="4"/>
      <c r="D883" s="4"/>
      <c r="E883" s="4"/>
      <c r="F883" s="4"/>
      <c r="G883" s="4"/>
      <c r="H883" s="4"/>
      <c r="I883" s="4"/>
      <c r="J883" s="4"/>
      <c r="K883" s="4"/>
      <c r="L883" s="4"/>
      <c r="M883" s="4"/>
      <c r="N883" s="3"/>
      <c r="O883" s="3"/>
      <c r="P883" s="5"/>
      <c r="Q883" s="25" t="str">
        <f t="shared" si="13"/>
        <v>N/A</v>
      </c>
      <c r="R883" s="4"/>
      <c r="S883" s="4"/>
      <c r="T883" s="4"/>
      <c r="U883" s="4"/>
      <c r="V883" s="4"/>
      <c r="W883" s="4"/>
      <c r="X883" s="2"/>
      <c r="Y883" s="4"/>
      <c r="Z883" s="4"/>
    </row>
    <row r="884" spans="1:26" s="6" customFormat="1" x14ac:dyDescent="0.45">
      <c r="A884" s="7"/>
      <c r="B884" s="4"/>
      <c r="C884" s="4"/>
      <c r="D884" s="4"/>
      <c r="E884" s="4"/>
      <c r="F884" s="4"/>
      <c r="G884" s="4"/>
      <c r="H884" s="4"/>
      <c r="I884" s="4"/>
      <c r="J884" s="4"/>
      <c r="K884" s="4"/>
      <c r="L884" s="4"/>
      <c r="M884" s="4"/>
      <c r="N884" s="3"/>
      <c r="O884" s="3"/>
      <c r="P884" s="5"/>
      <c r="Q884" s="25" t="str">
        <f t="shared" si="13"/>
        <v>N/A</v>
      </c>
      <c r="R884" s="4"/>
      <c r="S884" s="4"/>
      <c r="T884" s="4"/>
      <c r="U884" s="4"/>
      <c r="V884" s="4"/>
      <c r="W884" s="4"/>
      <c r="X884" s="2"/>
      <c r="Y884" s="4"/>
      <c r="Z884" s="4"/>
    </row>
    <row r="885" spans="1:26" s="6" customFormat="1" x14ac:dyDescent="0.45">
      <c r="A885" s="7"/>
      <c r="B885" s="4"/>
      <c r="C885" s="4"/>
      <c r="D885" s="4"/>
      <c r="E885" s="4"/>
      <c r="F885" s="4"/>
      <c r="G885" s="4"/>
      <c r="H885" s="4"/>
      <c r="I885" s="4"/>
      <c r="J885" s="4"/>
      <c r="K885" s="4"/>
      <c r="L885" s="4"/>
      <c r="M885" s="4"/>
      <c r="N885" s="3"/>
      <c r="O885" s="3"/>
      <c r="P885" s="5"/>
      <c r="Q885" s="25" t="str">
        <f t="shared" si="13"/>
        <v>N/A</v>
      </c>
      <c r="R885" s="4"/>
      <c r="S885" s="4"/>
      <c r="T885" s="4"/>
      <c r="U885" s="4"/>
      <c r="V885" s="4"/>
      <c r="W885" s="4"/>
      <c r="X885" s="2"/>
      <c r="Y885" s="4"/>
      <c r="Z885" s="4"/>
    </row>
    <row r="886" spans="1:26" s="6" customFormat="1" x14ac:dyDescent="0.45">
      <c r="A886" s="7"/>
      <c r="B886" s="4"/>
      <c r="C886" s="4"/>
      <c r="D886" s="4"/>
      <c r="E886" s="4"/>
      <c r="F886" s="4"/>
      <c r="G886" s="4"/>
      <c r="H886" s="4"/>
      <c r="I886" s="4"/>
      <c r="J886" s="4"/>
      <c r="K886" s="4"/>
      <c r="L886" s="4"/>
      <c r="M886" s="4"/>
      <c r="N886" s="3"/>
      <c r="O886" s="3"/>
      <c r="P886" s="5"/>
      <c r="Q886" s="25" t="str">
        <f t="shared" si="13"/>
        <v>N/A</v>
      </c>
      <c r="R886" s="4"/>
      <c r="S886" s="4"/>
      <c r="T886" s="4"/>
      <c r="U886" s="4"/>
      <c r="V886" s="4"/>
      <c r="W886" s="4"/>
      <c r="X886" s="2"/>
      <c r="Y886" s="4"/>
      <c r="Z886" s="4"/>
    </row>
    <row r="887" spans="1:26" s="6" customFormat="1" x14ac:dyDescent="0.45">
      <c r="A887" s="7"/>
      <c r="B887" s="4"/>
      <c r="C887" s="4"/>
      <c r="D887" s="4"/>
      <c r="E887" s="4"/>
      <c r="F887" s="4"/>
      <c r="G887" s="4"/>
      <c r="H887" s="4"/>
      <c r="I887" s="4"/>
      <c r="J887" s="4"/>
      <c r="K887" s="4"/>
      <c r="L887" s="4"/>
      <c r="M887" s="4"/>
      <c r="N887" s="3"/>
      <c r="O887" s="3"/>
      <c r="P887" s="5"/>
      <c r="Q887" s="25" t="str">
        <f t="shared" si="13"/>
        <v>N/A</v>
      </c>
      <c r="R887" s="4"/>
      <c r="S887" s="4"/>
      <c r="T887" s="4"/>
      <c r="U887" s="4"/>
      <c r="V887" s="4"/>
      <c r="W887" s="4"/>
      <c r="X887" s="2"/>
      <c r="Y887" s="4"/>
      <c r="Z887" s="4"/>
    </row>
    <row r="888" spans="1:26" s="6" customFormat="1" x14ac:dyDescent="0.45">
      <c r="A888" s="7"/>
      <c r="B888" s="4"/>
      <c r="C888" s="4"/>
      <c r="D888" s="4"/>
      <c r="E888" s="4"/>
      <c r="F888" s="4"/>
      <c r="G888" s="4"/>
      <c r="H888" s="4"/>
      <c r="I888" s="4"/>
      <c r="J888" s="4"/>
      <c r="K888" s="4"/>
      <c r="L888" s="4"/>
      <c r="M888" s="4"/>
      <c r="N888" s="3"/>
      <c r="O888" s="3"/>
      <c r="P888" s="5"/>
      <c r="Q888" s="25" t="str">
        <f t="shared" si="13"/>
        <v>N/A</v>
      </c>
      <c r="R888" s="4"/>
      <c r="S888" s="4"/>
      <c r="T888" s="4"/>
      <c r="U888" s="4"/>
      <c r="V888" s="4"/>
      <c r="W888" s="4"/>
      <c r="X888" s="2"/>
      <c r="Y888" s="4"/>
      <c r="Z888" s="4"/>
    </row>
    <row r="889" spans="1:26" s="6" customFormat="1" x14ac:dyDescent="0.45">
      <c r="A889" s="7"/>
      <c r="B889" s="4"/>
      <c r="C889" s="4"/>
      <c r="D889" s="4"/>
      <c r="E889" s="4"/>
      <c r="F889" s="4"/>
      <c r="G889" s="4"/>
      <c r="H889" s="4"/>
      <c r="I889" s="4"/>
      <c r="J889" s="4"/>
      <c r="K889" s="4"/>
      <c r="L889" s="4"/>
      <c r="M889" s="4"/>
      <c r="N889" s="3"/>
      <c r="O889" s="3"/>
      <c r="P889" s="5"/>
      <c r="Q889" s="25" t="str">
        <f t="shared" si="13"/>
        <v>N/A</v>
      </c>
      <c r="R889" s="4"/>
      <c r="S889" s="4"/>
      <c r="T889" s="4"/>
      <c r="U889" s="4"/>
      <c r="V889" s="4"/>
      <c r="W889" s="4"/>
      <c r="X889" s="2"/>
      <c r="Y889" s="4"/>
      <c r="Z889" s="4"/>
    </row>
    <row r="890" spans="1:26" s="6" customFormat="1" x14ac:dyDescent="0.45">
      <c r="A890" s="7"/>
      <c r="B890" s="4"/>
      <c r="C890" s="4"/>
      <c r="D890" s="4"/>
      <c r="E890" s="4"/>
      <c r="F890" s="4"/>
      <c r="G890" s="4"/>
      <c r="H890" s="4"/>
      <c r="I890" s="4"/>
      <c r="J890" s="4"/>
      <c r="K890" s="4"/>
      <c r="L890" s="4"/>
      <c r="M890" s="4"/>
      <c r="N890" s="3"/>
      <c r="O890" s="3"/>
      <c r="P890" s="5"/>
      <c r="Q890" s="25" t="str">
        <f t="shared" si="13"/>
        <v>N/A</v>
      </c>
      <c r="R890" s="4"/>
      <c r="S890" s="4"/>
      <c r="T890" s="4"/>
      <c r="U890" s="4"/>
      <c r="V890" s="4"/>
      <c r="W890" s="4"/>
      <c r="X890" s="2"/>
      <c r="Y890" s="4"/>
      <c r="Z890" s="4"/>
    </row>
    <row r="891" spans="1:26" s="6" customFormat="1" x14ac:dyDescent="0.45">
      <c r="A891" s="7"/>
      <c r="B891" s="4"/>
      <c r="C891" s="4"/>
      <c r="D891" s="4"/>
      <c r="E891" s="4"/>
      <c r="F891" s="4"/>
      <c r="G891" s="4"/>
      <c r="H891" s="4"/>
      <c r="I891" s="4"/>
      <c r="J891" s="4"/>
      <c r="K891" s="4"/>
      <c r="L891" s="4"/>
      <c r="M891" s="4"/>
      <c r="N891" s="3"/>
      <c r="O891" s="3"/>
      <c r="P891" s="5"/>
      <c r="Q891" s="25" t="str">
        <f t="shared" si="13"/>
        <v>N/A</v>
      </c>
      <c r="R891" s="4"/>
      <c r="S891" s="4"/>
      <c r="T891" s="4"/>
      <c r="U891" s="4"/>
      <c r="V891" s="4"/>
      <c r="W891" s="4"/>
      <c r="X891" s="2"/>
      <c r="Y891" s="4"/>
      <c r="Z891" s="4"/>
    </row>
    <row r="892" spans="1:26" s="6" customFormat="1" x14ac:dyDescent="0.45">
      <c r="A892" s="7"/>
      <c r="B892" s="4"/>
      <c r="C892" s="4"/>
      <c r="D892" s="4"/>
      <c r="E892" s="4"/>
      <c r="F892" s="4"/>
      <c r="G892" s="4"/>
      <c r="H892" s="4"/>
      <c r="I892" s="4"/>
      <c r="J892" s="4"/>
      <c r="K892" s="4"/>
      <c r="L892" s="4"/>
      <c r="M892" s="4"/>
      <c r="N892" s="3"/>
      <c r="O892" s="3"/>
      <c r="P892" s="5"/>
      <c r="Q892" s="25" t="str">
        <f t="shared" si="13"/>
        <v>N/A</v>
      </c>
      <c r="R892" s="4"/>
      <c r="S892" s="4"/>
      <c r="T892" s="4"/>
      <c r="U892" s="4"/>
      <c r="V892" s="4"/>
      <c r="W892" s="4"/>
      <c r="X892" s="2"/>
      <c r="Y892" s="4"/>
      <c r="Z892" s="4"/>
    </row>
    <row r="893" spans="1:26" s="6" customFormat="1" x14ac:dyDescent="0.45">
      <c r="A893" s="7"/>
      <c r="B893" s="4"/>
      <c r="C893" s="4"/>
      <c r="D893" s="4"/>
      <c r="E893" s="4"/>
      <c r="F893" s="4"/>
      <c r="G893" s="4"/>
      <c r="H893" s="4"/>
      <c r="I893" s="4"/>
      <c r="J893" s="4"/>
      <c r="K893" s="4"/>
      <c r="L893" s="4"/>
      <c r="M893" s="4"/>
      <c r="N893" s="3"/>
      <c r="O893" s="3"/>
      <c r="P893" s="5"/>
      <c r="Q893" s="25" t="str">
        <f t="shared" si="13"/>
        <v>N/A</v>
      </c>
      <c r="R893" s="4"/>
      <c r="S893" s="4"/>
      <c r="T893" s="4"/>
      <c r="U893" s="4"/>
      <c r="V893" s="4"/>
      <c r="W893" s="4"/>
      <c r="X893" s="2"/>
      <c r="Y893" s="4"/>
      <c r="Z893" s="4"/>
    </row>
    <row r="894" spans="1:26" s="6" customFormat="1" x14ac:dyDescent="0.45">
      <c r="A894" s="7"/>
      <c r="B894" s="4"/>
      <c r="C894" s="4"/>
      <c r="D894" s="4"/>
      <c r="E894" s="4"/>
      <c r="F894" s="4"/>
      <c r="G894" s="4"/>
      <c r="H894" s="4"/>
      <c r="I894" s="4"/>
      <c r="J894" s="4"/>
      <c r="K894" s="4"/>
      <c r="L894" s="4"/>
      <c r="M894" s="4"/>
      <c r="N894" s="3"/>
      <c r="O894" s="3"/>
      <c r="P894" s="5"/>
      <c r="Q894" s="25" t="str">
        <f t="shared" si="13"/>
        <v>N/A</v>
      </c>
      <c r="R894" s="4"/>
      <c r="S894" s="4"/>
      <c r="T894" s="4"/>
      <c r="U894" s="4"/>
      <c r="V894" s="4"/>
      <c r="W894" s="4"/>
      <c r="X894" s="2"/>
      <c r="Y894" s="4"/>
      <c r="Z894" s="4"/>
    </row>
    <row r="895" spans="1:26" s="6" customFormat="1" x14ac:dyDescent="0.45">
      <c r="A895" s="7"/>
      <c r="B895" s="4"/>
      <c r="C895" s="4"/>
      <c r="D895" s="4"/>
      <c r="E895" s="4"/>
      <c r="F895" s="4"/>
      <c r="G895" s="4"/>
      <c r="H895" s="4"/>
      <c r="I895" s="4"/>
      <c r="J895" s="4"/>
      <c r="K895" s="4"/>
      <c r="L895" s="4"/>
      <c r="M895" s="4"/>
      <c r="N895" s="3"/>
      <c r="O895" s="3"/>
      <c r="P895" s="5"/>
      <c r="Q895" s="25" t="str">
        <f t="shared" si="13"/>
        <v>N/A</v>
      </c>
      <c r="R895" s="4"/>
      <c r="S895" s="4"/>
      <c r="T895" s="4"/>
      <c r="U895" s="4"/>
      <c r="V895" s="4"/>
      <c r="W895" s="4"/>
      <c r="X895" s="2"/>
      <c r="Y895" s="4"/>
      <c r="Z895" s="4"/>
    </row>
    <row r="896" spans="1:26" s="6" customFormat="1" x14ac:dyDescent="0.45">
      <c r="A896" s="7"/>
      <c r="B896" s="4"/>
      <c r="C896" s="4"/>
      <c r="D896" s="4"/>
      <c r="E896" s="4"/>
      <c r="F896" s="4"/>
      <c r="G896" s="4"/>
      <c r="H896" s="4"/>
      <c r="I896" s="4"/>
      <c r="J896" s="4"/>
      <c r="K896" s="4"/>
      <c r="L896" s="4"/>
      <c r="M896" s="4"/>
      <c r="N896" s="3"/>
      <c r="O896" s="3"/>
      <c r="P896" s="5"/>
      <c r="Q896" s="25" t="str">
        <f t="shared" si="13"/>
        <v>N/A</v>
      </c>
      <c r="R896" s="4"/>
      <c r="S896" s="4"/>
      <c r="T896" s="4"/>
      <c r="U896" s="4"/>
      <c r="V896" s="4"/>
      <c r="W896" s="4"/>
      <c r="X896" s="2"/>
      <c r="Y896" s="4"/>
      <c r="Z896" s="4"/>
    </row>
    <row r="897" spans="1:26" s="6" customFormat="1" x14ac:dyDescent="0.45">
      <c r="A897" s="7"/>
      <c r="B897" s="4"/>
      <c r="C897" s="4"/>
      <c r="D897" s="4"/>
      <c r="E897" s="4"/>
      <c r="F897" s="4"/>
      <c r="G897" s="4"/>
      <c r="H897" s="4"/>
      <c r="I897" s="4"/>
      <c r="J897" s="4"/>
      <c r="K897" s="4"/>
      <c r="L897" s="4"/>
      <c r="M897" s="4"/>
      <c r="N897" s="3"/>
      <c r="O897" s="3"/>
      <c r="P897" s="5"/>
      <c r="Q897" s="25" t="str">
        <f t="shared" si="13"/>
        <v>N/A</v>
      </c>
      <c r="R897" s="4"/>
      <c r="S897" s="4"/>
      <c r="T897" s="4"/>
      <c r="U897" s="4"/>
      <c r="V897" s="4"/>
      <c r="W897" s="4"/>
      <c r="X897" s="2"/>
      <c r="Y897" s="4"/>
      <c r="Z897" s="4"/>
    </row>
    <row r="898" spans="1:26" s="6" customFormat="1" x14ac:dyDescent="0.45">
      <c r="A898" s="7"/>
      <c r="B898" s="4"/>
      <c r="C898" s="4"/>
      <c r="D898" s="4"/>
      <c r="E898" s="4"/>
      <c r="F898" s="4"/>
      <c r="G898" s="4"/>
      <c r="H898" s="4"/>
      <c r="I898" s="4"/>
      <c r="J898" s="4"/>
      <c r="K898" s="4"/>
      <c r="L898" s="4"/>
      <c r="M898" s="4"/>
      <c r="N898" s="3"/>
      <c r="O898" s="3"/>
      <c r="P898" s="5"/>
      <c r="Q898" s="25" t="str">
        <f t="shared" si="13"/>
        <v>N/A</v>
      </c>
      <c r="R898" s="4"/>
      <c r="S898" s="4"/>
      <c r="T898" s="4"/>
      <c r="U898" s="4"/>
      <c r="V898" s="4"/>
      <c r="W898" s="4"/>
      <c r="X898" s="2"/>
      <c r="Y898" s="4"/>
      <c r="Z898" s="4"/>
    </row>
    <row r="899" spans="1:26" s="6" customFormat="1" x14ac:dyDescent="0.45">
      <c r="A899" s="7"/>
      <c r="B899" s="4"/>
      <c r="C899" s="4"/>
      <c r="D899" s="4"/>
      <c r="E899" s="4"/>
      <c r="F899" s="4"/>
      <c r="G899" s="4"/>
      <c r="H899" s="4"/>
      <c r="I899" s="4"/>
      <c r="J899" s="4"/>
      <c r="K899" s="4"/>
      <c r="L899" s="4"/>
      <c r="M899" s="4"/>
      <c r="N899" s="3"/>
      <c r="O899" s="3"/>
      <c r="P899" s="5"/>
      <c r="Q899" s="25" t="str">
        <f t="shared" ref="Q899:Q962" si="14">IFERROR((((MID(N899,FIND("(",N899,1)+1,(FIND(")",N899,1)-FIND("(",N899,1)-2)))*0.25)+((MID(O899,FIND("(",O899,1)+1,(FIND(")",O899,1)-FIND("(",O899,1)-2)))*0.25)+((MID(P899,FIND("(",P899,1)+1,(FIND(")",P899,1)-FIND("(",P899,1)-2)))*0.25)+(0*0.15)+(0*0.1))/100,"N/A")</f>
        <v>N/A</v>
      </c>
      <c r="R899" s="4"/>
      <c r="S899" s="4"/>
      <c r="T899" s="4"/>
      <c r="U899" s="4"/>
      <c r="V899" s="4"/>
      <c r="W899" s="4"/>
      <c r="X899" s="2"/>
      <c r="Y899" s="4"/>
      <c r="Z899" s="4"/>
    </row>
    <row r="900" spans="1:26" s="6" customFormat="1" x14ac:dyDescent="0.45">
      <c r="A900" s="7"/>
      <c r="B900" s="4"/>
      <c r="C900" s="4"/>
      <c r="D900" s="4"/>
      <c r="E900" s="4"/>
      <c r="F900" s="4"/>
      <c r="G900" s="4"/>
      <c r="H900" s="4"/>
      <c r="I900" s="4"/>
      <c r="J900" s="4"/>
      <c r="K900" s="4"/>
      <c r="L900" s="4"/>
      <c r="M900" s="4"/>
      <c r="N900" s="3"/>
      <c r="O900" s="3"/>
      <c r="P900" s="5"/>
      <c r="Q900" s="25" t="str">
        <f t="shared" si="14"/>
        <v>N/A</v>
      </c>
      <c r="R900" s="4"/>
      <c r="S900" s="4"/>
      <c r="T900" s="4"/>
      <c r="U900" s="4"/>
      <c r="V900" s="4"/>
      <c r="W900" s="4"/>
      <c r="X900" s="2"/>
      <c r="Y900" s="4"/>
      <c r="Z900" s="4"/>
    </row>
    <row r="901" spans="1:26" s="6" customFormat="1" x14ac:dyDescent="0.45">
      <c r="A901" s="7"/>
      <c r="B901" s="4"/>
      <c r="C901" s="4"/>
      <c r="D901" s="4"/>
      <c r="E901" s="4"/>
      <c r="F901" s="4"/>
      <c r="G901" s="4"/>
      <c r="H901" s="4"/>
      <c r="I901" s="4"/>
      <c r="J901" s="4"/>
      <c r="K901" s="4"/>
      <c r="L901" s="4"/>
      <c r="M901" s="4"/>
      <c r="N901" s="3"/>
      <c r="O901" s="3"/>
      <c r="P901" s="5"/>
      <c r="Q901" s="25" t="str">
        <f t="shared" si="14"/>
        <v>N/A</v>
      </c>
      <c r="R901" s="4"/>
      <c r="S901" s="4"/>
      <c r="T901" s="4"/>
      <c r="U901" s="4"/>
      <c r="V901" s="4"/>
      <c r="W901" s="4"/>
      <c r="X901" s="2"/>
      <c r="Y901" s="4"/>
      <c r="Z901" s="4"/>
    </row>
    <row r="902" spans="1:26" s="6" customFormat="1" x14ac:dyDescent="0.45">
      <c r="A902" s="7"/>
      <c r="B902" s="4"/>
      <c r="C902" s="4"/>
      <c r="D902" s="4"/>
      <c r="E902" s="4"/>
      <c r="F902" s="4"/>
      <c r="G902" s="4"/>
      <c r="H902" s="4"/>
      <c r="I902" s="4"/>
      <c r="J902" s="4"/>
      <c r="K902" s="4"/>
      <c r="L902" s="4"/>
      <c r="M902" s="4"/>
      <c r="N902" s="3"/>
      <c r="O902" s="3"/>
      <c r="P902" s="5"/>
      <c r="Q902" s="25" t="str">
        <f t="shared" si="14"/>
        <v>N/A</v>
      </c>
      <c r="R902" s="4"/>
      <c r="S902" s="4"/>
      <c r="T902" s="4"/>
      <c r="U902" s="4"/>
      <c r="V902" s="4"/>
      <c r="W902" s="4"/>
      <c r="X902" s="2"/>
      <c r="Y902" s="4"/>
      <c r="Z902" s="4"/>
    </row>
    <row r="903" spans="1:26" s="6" customFormat="1" x14ac:dyDescent="0.45">
      <c r="A903" s="7"/>
      <c r="B903" s="4"/>
      <c r="C903" s="4"/>
      <c r="D903" s="4"/>
      <c r="E903" s="4"/>
      <c r="F903" s="4"/>
      <c r="G903" s="4"/>
      <c r="H903" s="4"/>
      <c r="I903" s="4"/>
      <c r="J903" s="4"/>
      <c r="K903" s="4"/>
      <c r="L903" s="4"/>
      <c r="M903" s="4"/>
      <c r="N903" s="3"/>
      <c r="O903" s="3"/>
      <c r="P903" s="5"/>
      <c r="Q903" s="25" t="str">
        <f t="shared" si="14"/>
        <v>N/A</v>
      </c>
      <c r="R903" s="4"/>
      <c r="S903" s="4"/>
      <c r="T903" s="4"/>
      <c r="U903" s="4"/>
      <c r="V903" s="4"/>
      <c r="W903" s="4"/>
      <c r="X903" s="2"/>
      <c r="Y903" s="4"/>
      <c r="Z903" s="4"/>
    </row>
    <row r="904" spans="1:26" s="6" customFormat="1" x14ac:dyDescent="0.45">
      <c r="A904" s="7"/>
      <c r="B904" s="4"/>
      <c r="C904" s="4"/>
      <c r="D904" s="4"/>
      <c r="E904" s="4"/>
      <c r="F904" s="4"/>
      <c r="G904" s="4"/>
      <c r="H904" s="4"/>
      <c r="I904" s="4"/>
      <c r="J904" s="4"/>
      <c r="K904" s="4"/>
      <c r="L904" s="4"/>
      <c r="M904" s="4"/>
      <c r="N904" s="3"/>
      <c r="O904" s="3"/>
      <c r="P904" s="5"/>
      <c r="Q904" s="25" t="str">
        <f t="shared" si="14"/>
        <v>N/A</v>
      </c>
      <c r="R904" s="4"/>
      <c r="S904" s="4"/>
      <c r="T904" s="4"/>
      <c r="U904" s="4"/>
      <c r="V904" s="4"/>
      <c r="W904" s="4"/>
      <c r="X904" s="2"/>
      <c r="Y904" s="4"/>
      <c r="Z904" s="4"/>
    </row>
    <row r="905" spans="1:26" s="6" customFormat="1" x14ac:dyDescent="0.45">
      <c r="A905" s="7"/>
      <c r="B905" s="4"/>
      <c r="C905" s="4"/>
      <c r="D905" s="4"/>
      <c r="E905" s="4"/>
      <c r="F905" s="4"/>
      <c r="G905" s="4"/>
      <c r="H905" s="4"/>
      <c r="I905" s="4"/>
      <c r="J905" s="4"/>
      <c r="K905" s="4"/>
      <c r="L905" s="4"/>
      <c r="M905" s="4"/>
      <c r="N905" s="3"/>
      <c r="O905" s="3"/>
      <c r="P905" s="5"/>
      <c r="Q905" s="25" t="str">
        <f t="shared" si="14"/>
        <v>N/A</v>
      </c>
      <c r="R905" s="4"/>
      <c r="S905" s="4"/>
      <c r="T905" s="4"/>
      <c r="U905" s="4"/>
      <c r="V905" s="4"/>
      <c r="W905" s="4"/>
      <c r="X905" s="2"/>
      <c r="Y905" s="4"/>
      <c r="Z905" s="4"/>
    </row>
    <row r="906" spans="1:26" s="6" customFormat="1" x14ac:dyDescent="0.45">
      <c r="A906" s="7"/>
      <c r="B906" s="4"/>
      <c r="C906" s="4"/>
      <c r="D906" s="4"/>
      <c r="E906" s="4"/>
      <c r="F906" s="4"/>
      <c r="G906" s="4"/>
      <c r="H906" s="4"/>
      <c r="I906" s="4"/>
      <c r="J906" s="4"/>
      <c r="K906" s="4"/>
      <c r="L906" s="4"/>
      <c r="M906" s="4"/>
      <c r="N906" s="3"/>
      <c r="O906" s="3"/>
      <c r="P906" s="5"/>
      <c r="Q906" s="25" t="str">
        <f t="shared" si="14"/>
        <v>N/A</v>
      </c>
      <c r="R906" s="4"/>
      <c r="S906" s="4"/>
      <c r="T906" s="4"/>
      <c r="U906" s="4"/>
      <c r="V906" s="4"/>
      <c r="W906" s="4"/>
      <c r="X906" s="2"/>
      <c r="Y906" s="4"/>
      <c r="Z906" s="4"/>
    </row>
    <row r="907" spans="1:26" s="6" customFormat="1" x14ac:dyDescent="0.45">
      <c r="A907" s="7"/>
      <c r="B907" s="4"/>
      <c r="C907" s="4"/>
      <c r="D907" s="4"/>
      <c r="E907" s="4"/>
      <c r="F907" s="4"/>
      <c r="G907" s="4"/>
      <c r="H907" s="4"/>
      <c r="I907" s="4"/>
      <c r="J907" s="4"/>
      <c r="K907" s="4"/>
      <c r="L907" s="4"/>
      <c r="M907" s="4"/>
      <c r="N907" s="3"/>
      <c r="O907" s="3"/>
      <c r="P907" s="5"/>
      <c r="Q907" s="25" t="str">
        <f t="shared" si="14"/>
        <v>N/A</v>
      </c>
      <c r="R907" s="4"/>
      <c r="S907" s="4"/>
      <c r="T907" s="4"/>
      <c r="U907" s="4"/>
      <c r="V907" s="4"/>
      <c r="W907" s="4"/>
      <c r="X907" s="2"/>
      <c r="Y907" s="4"/>
      <c r="Z907" s="4"/>
    </row>
    <row r="908" spans="1:26" s="6" customFormat="1" x14ac:dyDescent="0.45">
      <c r="A908" s="7"/>
      <c r="B908" s="4"/>
      <c r="C908" s="4"/>
      <c r="D908" s="4"/>
      <c r="E908" s="4"/>
      <c r="F908" s="4"/>
      <c r="G908" s="4"/>
      <c r="H908" s="4"/>
      <c r="I908" s="4"/>
      <c r="J908" s="4"/>
      <c r="K908" s="4"/>
      <c r="L908" s="4"/>
      <c r="M908" s="4"/>
      <c r="N908" s="3"/>
      <c r="O908" s="3"/>
      <c r="P908" s="5"/>
      <c r="Q908" s="25" t="str">
        <f t="shared" si="14"/>
        <v>N/A</v>
      </c>
      <c r="R908" s="4"/>
      <c r="S908" s="4"/>
      <c r="T908" s="4"/>
      <c r="U908" s="4"/>
      <c r="V908" s="4"/>
      <c r="W908" s="4"/>
      <c r="X908" s="2"/>
      <c r="Y908" s="4"/>
      <c r="Z908" s="4"/>
    </row>
    <row r="909" spans="1:26" s="6" customFormat="1" x14ac:dyDescent="0.45">
      <c r="A909" s="7"/>
      <c r="B909" s="4"/>
      <c r="C909" s="4"/>
      <c r="D909" s="4"/>
      <c r="E909" s="4"/>
      <c r="F909" s="4"/>
      <c r="G909" s="4"/>
      <c r="H909" s="4"/>
      <c r="I909" s="4"/>
      <c r="J909" s="4"/>
      <c r="K909" s="4"/>
      <c r="L909" s="4"/>
      <c r="M909" s="4"/>
      <c r="N909" s="3"/>
      <c r="O909" s="3"/>
      <c r="P909" s="5"/>
      <c r="Q909" s="25" t="str">
        <f t="shared" si="14"/>
        <v>N/A</v>
      </c>
      <c r="R909" s="4"/>
      <c r="S909" s="4"/>
      <c r="T909" s="4"/>
      <c r="U909" s="4"/>
      <c r="V909" s="4"/>
      <c r="W909" s="4"/>
      <c r="X909" s="2"/>
      <c r="Y909" s="4"/>
      <c r="Z909" s="4"/>
    </row>
    <row r="910" spans="1:26" s="6" customFormat="1" x14ac:dyDescent="0.45">
      <c r="A910" s="7"/>
      <c r="B910" s="4"/>
      <c r="C910" s="4"/>
      <c r="D910" s="4"/>
      <c r="E910" s="4"/>
      <c r="F910" s="4"/>
      <c r="G910" s="4"/>
      <c r="H910" s="4"/>
      <c r="I910" s="4"/>
      <c r="J910" s="4"/>
      <c r="K910" s="4"/>
      <c r="L910" s="4"/>
      <c r="M910" s="4"/>
      <c r="N910" s="3"/>
      <c r="O910" s="3"/>
      <c r="P910" s="5"/>
      <c r="Q910" s="25" t="str">
        <f t="shared" si="14"/>
        <v>N/A</v>
      </c>
      <c r="R910" s="4"/>
      <c r="S910" s="4"/>
      <c r="T910" s="4"/>
      <c r="U910" s="4"/>
      <c r="V910" s="4"/>
      <c r="W910" s="4"/>
      <c r="X910" s="2"/>
      <c r="Y910" s="4"/>
      <c r="Z910" s="4"/>
    </row>
    <row r="911" spans="1:26" s="6" customFormat="1" x14ac:dyDescent="0.45">
      <c r="A911" s="7"/>
      <c r="B911" s="4"/>
      <c r="C911" s="4"/>
      <c r="D911" s="4"/>
      <c r="E911" s="4"/>
      <c r="F911" s="4"/>
      <c r="G911" s="4"/>
      <c r="H911" s="4"/>
      <c r="I911" s="4"/>
      <c r="J911" s="4"/>
      <c r="K911" s="4"/>
      <c r="L911" s="4"/>
      <c r="M911" s="4"/>
      <c r="N911" s="3"/>
      <c r="O911" s="3"/>
      <c r="P911" s="5"/>
      <c r="Q911" s="25" t="str">
        <f t="shared" si="14"/>
        <v>N/A</v>
      </c>
      <c r="R911" s="4"/>
      <c r="S911" s="4"/>
      <c r="T911" s="4"/>
      <c r="U911" s="4"/>
      <c r="V911" s="4"/>
      <c r="W911" s="4"/>
      <c r="X911" s="2"/>
      <c r="Y911" s="4"/>
      <c r="Z911" s="4"/>
    </row>
    <row r="912" spans="1:26" s="6" customFormat="1" x14ac:dyDescent="0.45">
      <c r="A912" s="7"/>
      <c r="B912" s="4"/>
      <c r="C912" s="4"/>
      <c r="D912" s="4"/>
      <c r="E912" s="4"/>
      <c r="F912" s="4"/>
      <c r="G912" s="4"/>
      <c r="H912" s="4"/>
      <c r="I912" s="4"/>
      <c r="J912" s="4"/>
      <c r="K912" s="4"/>
      <c r="L912" s="4"/>
      <c r="M912" s="4"/>
      <c r="N912" s="3"/>
      <c r="O912" s="3"/>
      <c r="P912" s="5"/>
      <c r="Q912" s="25" t="str">
        <f t="shared" si="14"/>
        <v>N/A</v>
      </c>
      <c r="R912" s="4"/>
      <c r="S912" s="4"/>
      <c r="T912" s="4"/>
      <c r="U912" s="4"/>
      <c r="V912" s="4"/>
      <c r="W912" s="4"/>
      <c r="X912" s="2"/>
      <c r="Y912" s="4"/>
      <c r="Z912" s="4"/>
    </row>
    <row r="913" spans="1:26" s="6" customFormat="1" x14ac:dyDescent="0.45">
      <c r="A913" s="7"/>
      <c r="B913" s="4"/>
      <c r="C913" s="4"/>
      <c r="D913" s="4"/>
      <c r="E913" s="4"/>
      <c r="F913" s="4"/>
      <c r="G913" s="4"/>
      <c r="H913" s="4"/>
      <c r="I913" s="4"/>
      <c r="J913" s="4"/>
      <c r="K913" s="4"/>
      <c r="L913" s="4"/>
      <c r="M913" s="4"/>
      <c r="N913" s="3"/>
      <c r="O913" s="3"/>
      <c r="P913" s="5"/>
      <c r="Q913" s="25" t="str">
        <f t="shared" si="14"/>
        <v>N/A</v>
      </c>
      <c r="R913" s="4"/>
      <c r="S913" s="4"/>
      <c r="T913" s="4"/>
      <c r="U913" s="4"/>
      <c r="V913" s="4"/>
      <c r="W913" s="4"/>
      <c r="X913" s="2"/>
      <c r="Y913" s="4"/>
      <c r="Z913" s="4"/>
    </row>
    <row r="914" spans="1:26" s="6" customFormat="1" x14ac:dyDescent="0.45">
      <c r="A914" s="7"/>
      <c r="B914" s="4"/>
      <c r="C914" s="4"/>
      <c r="D914" s="4"/>
      <c r="E914" s="4"/>
      <c r="F914" s="4"/>
      <c r="G914" s="4"/>
      <c r="H914" s="4"/>
      <c r="I914" s="4"/>
      <c r="J914" s="4"/>
      <c r="K914" s="4"/>
      <c r="L914" s="4"/>
      <c r="M914" s="4"/>
      <c r="N914" s="3"/>
      <c r="O914" s="3"/>
      <c r="P914" s="5"/>
      <c r="Q914" s="25" t="str">
        <f t="shared" si="14"/>
        <v>N/A</v>
      </c>
      <c r="R914" s="4"/>
      <c r="S914" s="4"/>
      <c r="T914" s="4"/>
      <c r="U914" s="4"/>
      <c r="V914" s="4"/>
      <c r="W914" s="4"/>
      <c r="X914" s="2"/>
      <c r="Y914" s="4"/>
      <c r="Z914" s="4"/>
    </row>
    <row r="915" spans="1:26" s="6" customFormat="1" x14ac:dyDescent="0.45">
      <c r="A915" s="7"/>
      <c r="B915" s="4"/>
      <c r="C915" s="4"/>
      <c r="D915" s="4"/>
      <c r="E915" s="4"/>
      <c r="F915" s="4"/>
      <c r="G915" s="4"/>
      <c r="H915" s="4"/>
      <c r="I915" s="4"/>
      <c r="J915" s="4"/>
      <c r="K915" s="4"/>
      <c r="L915" s="4"/>
      <c r="M915" s="4"/>
      <c r="N915" s="3"/>
      <c r="O915" s="3"/>
      <c r="P915" s="5"/>
      <c r="Q915" s="25" t="str">
        <f t="shared" si="14"/>
        <v>N/A</v>
      </c>
      <c r="R915" s="4"/>
      <c r="S915" s="4"/>
      <c r="T915" s="4"/>
      <c r="U915" s="4"/>
      <c r="V915" s="4"/>
      <c r="W915" s="4"/>
      <c r="X915" s="2"/>
      <c r="Y915" s="4"/>
      <c r="Z915" s="4"/>
    </row>
    <row r="916" spans="1:26" s="6" customFormat="1" x14ac:dyDescent="0.45">
      <c r="A916" s="7"/>
      <c r="B916" s="4"/>
      <c r="C916" s="4"/>
      <c r="D916" s="4"/>
      <c r="E916" s="4"/>
      <c r="F916" s="4"/>
      <c r="G916" s="4"/>
      <c r="H916" s="4"/>
      <c r="I916" s="4"/>
      <c r="J916" s="4"/>
      <c r="K916" s="4"/>
      <c r="L916" s="4"/>
      <c r="M916" s="4"/>
      <c r="N916" s="3"/>
      <c r="O916" s="3"/>
      <c r="P916" s="5"/>
      <c r="Q916" s="25" t="str">
        <f t="shared" si="14"/>
        <v>N/A</v>
      </c>
      <c r="R916" s="4"/>
      <c r="S916" s="4"/>
      <c r="T916" s="4"/>
      <c r="U916" s="4"/>
      <c r="V916" s="4"/>
      <c r="W916" s="4"/>
      <c r="X916" s="2"/>
      <c r="Y916" s="4"/>
      <c r="Z916" s="4"/>
    </row>
    <row r="917" spans="1:26" s="6" customFormat="1" x14ac:dyDescent="0.45">
      <c r="A917" s="7"/>
      <c r="B917" s="4"/>
      <c r="C917" s="4"/>
      <c r="D917" s="4"/>
      <c r="E917" s="4"/>
      <c r="F917" s="4"/>
      <c r="G917" s="4"/>
      <c r="H917" s="4"/>
      <c r="I917" s="4"/>
      <c r="J917" s="4"/>
      <c r="K917" s="4"/>
      <c r="L917" s="4"/>
      <c r="M917" s="4"/>
      <c r="N917" s="3"/>
      <c r="O917" s="3"/>
      <c r="P917" s="5"/>
      <c r="Q917" s="25" t="str">
        <f t="shared" si="14"/>
        <v>N/A</v>
      </c>
      <c r="R917" s="4"/>
      <c r="S917" s="4"/>
      <c r="T917" s="4"/>
      <c r="U917" s="4"/>
      <c r="V917" s="4"/>
      <c r="W917" s="4"/>
      <c r="X917" s="2"/>
      <c r="Y917" s="4"/>
      <c r="Z917" s="4"/>
    </row>
    <row r="918" spans="1:26" s="6" customFormat="1" x14ac:dyDescent="0.45">
      <c r="A918" s="7"/>
      <c r="B918" s="4"/>
      <c r="C918" s="4"/>
      <c r="D918" s="4"/>
      <c r="E918" s="4"/>
      <c r="F918" s="4"/>
      <c r="G918" s="4"/>
      <c r="H918" s="4"/>
      <c r="I918" s="4"/>
      <c r="J918" s="4"/>
      <c r="K918" s="4"/>
      <c r="L918" s="4"/>
      <c r="M918" s="4"/>
      <c r="N918" s="3"/>
      <c r="O918" s="3"/>
      <c r="P918" s="5"/>
      <c r="Q918" s="25" t="str">
        <f t="shared" si="14"/>
        <v>N/A</v>
      </c>
      <c r="R918" s="4"/>
      <c r="S918" s="4"/>
      <c r="T918" s="4"/>
      <c r="U918" s="4"/>
      <c r="V918" s="4"/>
      <c r="W918" s="4"/>
      <c r="X918" s="2"/>
      <c r="Y918" s="4"/>
      <c r="Z918" s="4"/>
    </row>
    <row r="919" spans="1:26" s="6" customFormat="1" x14ac:dyDescent="0.45">
      <c r="A919" s="7"/>
      <c r="B919" s="4"/>
      <c r="C919" s="4"/>
      <c r="D919" s="4"/>
      <c r="E919" s="4"/>
      <c r="F919" s="4"/>
      <c r="G919" s="4"/>
      <c r="H919" s="4"/>
      <c r="I919" s="4"/>
      <c r="J919" s="4"/>
      <c r="K919" s="4"/>
      <c r="L919" s="4"/>
      <c r="M919" s="4"/>
      <c r="N919" s="3"/>
      <c r="O919" s="3"/>
      <c r="P919" s="5"/>
      <c r="Q919" s="25" t="str">
        <f t="shared" si="14"/>
        <v>N/A</v>
      </c>
      <c r="R919" s="4"/>
      <c r="S919" s="4"/>
      <c r="T919" s="4"/>
      <c r="U919" s="4"/>
      <c r="V919" s="4"/>
      <c r="W919" s="4"/>
      <c r="X919" s="2"/>
      <c r="Y919" s="4"/>
      <c r="Z919" s="4"/>
    </row>
    <row r="920" spans="1:26" s="6" customFormat="1" x14ac:dyDescent="0.45">
      <c r="A920" s="7"/>
      <c r="B920" s="4"/>
      <c r="C920" s="4"/>
      <c r="D920" s="4"/>
      <c r="E920" s="4"/>
      <c r="F920" s="4"/>
      <c r="G920" s="4"/>
      <c r="H920" s="4"/>
      <c r="I920" s="4"/>
      <c r="J920" s="4"/>
      <c r="K920" s="4"/>
      <c r="L920" s="4"/>
      <c r="M920" s="4"/>
      <c r="N920" s="3"/>
      <c r="O920" s="3"/>
      <c r="P920" s="5"/>
      <c r="Q920" s="25" t="str">
        <f t="shared" si="14"/>
        <v>N/A</v>
      </c>
      <c r="R920" s="4"/>
      <c r="S920" s="4"/>
      <c r="T920" s="4"/>
      <c r="U920" s="4"/>
      <c r="V920" s="4"/>
      <c r="W920" s="4"/>
      <c r="X920" s="2"/>
      <c r="Y920" s="4"/>
      <c r="Z920" s="4"/>
    </row>
    <row r="921" spans="1:26" s="6" customFormat="1" x14ac:dyDescent="0.45">
      <c r="A921" s="7"/>
      <c r="B921" s="4"/>
      <c r="C921" s="4"/>
      <c r="D921" s="4"/>
      <c r="E921" s="4"/>
      <c r="F921" s="4"/>
      <c r="G921" s="4"/>
      <c r="H921" s="4"/>
      <c r="I921" s="4"/>
      <c r="J921" s="4"/>
      <c r="K921" s="4"/>
      <c r="L921" s="4"/>
      <c r="M921" s="4"/>
      <c r="N921" s="3"/>
      <c r="O921" s="3"/>
      <c r="P921" s="5"/>
      <c r="Q921" s="25" t="str">
        <f t="shared" si="14"/>
        <v>N/A</v>
      </c>
      <c r="R921" s="4"/>
      <c r="S921" s="4"/>
      <c r="T921" s="4"/>
      <c r="U921" s="4"/>
      <c r="V921" s="4"/>
      <c r="W921" s="4"/>
      <c r="X921" s="2"/>
      <c r="Y921" s="4"/>
      <c r="Z921" s="4"/>
    </row>
    <row r="922" spans="1:26" s="6" customFormat="1" x14ac:dyDescent="0.45">
      <c r="A922" s="7"/>
      <c r="B922" s="4"/>
      <c r="C922" s="4"/>
      <c r="D922" s="4"/>
      <c r="E922" s="4"/>
      <c r="F922" s="4"/>
      <c r="G922" s="4"/>
      <c r="H922" s="4"/>
      <c r="I922" s="4"/>
      <c r="J922" s="4"/>
      <c r="K922" s="4"/>
      <c r="L922" s="4"/>
      <c r="M922" s="4"/>
      <c r="N922" s="3"/>
      <c r="O922" s="3"/>
      <c r="P922" s="5"/>
      <c r="Q922" s="25" t="str">
        <f t="shared" si="14"/>
        <v>N/A</v>
      </c>
      <c r="R922" s="4"/>
      <c r="S922" s="4"/>
      <c r="T922" s="4"/>
      <c r="U922" s="4"/>
      <c r="V922" s="4"/>
      <c r="W922" s="4"/>
      <c r="X922" s="2"/>
      <c r="Y922" s="4"/>
      <c r="Z922" s="4"/>
    </row>
    <row r="923" spans="1:26" s="6" customFormat="1" x14ac:dyDescent="0.45">
      <c r="A923" s="7"/>
      <c r="B923" s="4"/>
      <c r="C923" s="4"/>
      <c r="D923" s="4"/>
      <c r="E923" s="4"/>
      <c r="F923" s="4"/>
      <c r="G923" s="4"/>
      <c r="H923" s="4"/>
      <c r="I923" s="4"/>
      <c r="J923" s="4"/>
      <c r="K923" s="4"/>
      <c r="L923" s="4"/>
      <c r="M923" s="4"/>
      <c r="N923" s="3"/>
      <c r="O923" s="3"/>
      <c r="P923" s="5"/>
      <c r="Q923" s="25" t="str">
        <f t="shared" si="14"/>
        <v>N/A</v>
      </c>
      <c r="R923" s="4"/>
      <c r="S923" s="4"/>
      <c r="T923" s="4"/>
      <c r="U923" s="4"/>
      <c r="V923" s="4"/>
      <c r="W923" s="4"/>
      <c r="X923" s="2"/>
      <c r="Y923" s="4"/>
      <c r="Z923" s="4"/>
    </row>
    <row r="924" spans="1:26" s="6" customFormat="1" x14ac:dyDescent="0.45">
      <c r="A924" s="7"/>
      <c r="B924" s="4"/>
      <c r="C924" s="4"/>
      <c r="D924" s="4"/>
      <c r="E924" s="4"/>
      <c r="F924" s="4"/>
      <c r="G924" s="4"/>
      <c r="H924" s="4"/>
      <c r="I924" s="4"/>
      <c r="J924" s="4"/>
      <c r="K924" s="4"/>
      <c r="L924" s="4"/>
      <c r="M924" s="4"/>
      <c r="N924" s="3"/>
      <c r="O924" s="3"/>
      <c r="P924" s="5"/>
      <c r="Q924" s="25" t="str">
        <f t="shared" si="14"/>
        <v>N/A</v>
      </c>
      <c r="R924" s="4"/>
      <c r="S924" s="4"/>
      <c r="T924" s="4"/>
      <c r="U924" s="4"/>
      <c r="V924" s="4"/>
      <c r="W924" s="4"/>
      <c r="X924" s="2"/>
      <c r="Y924" s="4"/>
      <c r="Z924" s="4"/>
    </row>
    <row r="925" spans="1:26" s="6" customFormat="1" x14ac:dyDescent="0.45">
      <c r="A925" s="7"/>
      <c r="B925" s="4"/>
      <c r="C925" s="4"/>
      <c r="D925" s="4"/>
      <c r="E925" s="4"/>
      <c r="F925" s="4"/>
      <c r="G925" s="4"/>
      <c r="H925" s="4"/>
      <c r="I925" s="4"/>
      <c r="J925" s="4"/>
      <c r="K925" s="4"/>
      <c r="L925" s="4"/>
      <c r="M925" s="4"/>
      <c r="N925" s="3"/>
      <c r="O925" s="3"/>
      <c r="P925" s="5"/>
      <c r="Q925" s="25" t="str">
        <f t="shared" si="14"/>
        <v>N/A</v>
      </c>
      <c r="R925" s="4"/>
      <c r="S925" s="4"/>
      <c r="T925" s="4"/>
      <c r="U925" s="4"/>
      <c r="V925" s="4"/>
      <c r="W925" s="4"/>
      <c r="X925" s="2"/>
      <c r="Y925" s="4"/>
      <c r="Z925" s="4"/>
    </row>
    <row r="926" spans="1:26" s="6" customFormat="1" x14ac:dyDescent="0.45">
      <c r="A926" s="7"/>
      <c r="B926" s="4"/>
      <c r="C926" s="4"/>
      <c r="D926" s="4"/>
      <c r="E926" s="4"/>
      <c r="F926" s="4"/>
      <c r="G926" s="4"/>
      <c r="H926" s="4"/>
      <c r="I926" s="4"/>
      <c r="J926" s="4"/>
      <c r="K926" s="4"/>
      <c r="L926" s="4"/>
      <c r="M926" s="4"/>
      <c r="N926" s="3"/>
      <c r="O926" s="3"/>
      <c r="P926" s="5"/>
      <c r="Q926" s="25" t="str">
        <f t="shared" si="14"/>
        <v>N/A</v>
      </c>
      <c r="R926" s="4"/>
      <c r="S926" s="4"/>
      <c r="T926" s="4"/>
      <c r="U926" s="4"/>
      <c r="V926" s="4"/>
      <c r="W926" s="4"/>
      <c r="X926" s="2"/>
      <c r="Y926" s="4"/>
      <c r="Z926" s="4"/>
    </row>
    <row r="927" spans="1:26" s="6" customFormat="1" x14ac:dyDescent="0.45">
      <c r="A927" s="7"/>
      <c r="B927" s="4"/>
      <c r="C927" s="4"/>
      <c r="D927" s="4"/>
      <c r="E927" s="4"/>
      <c r="F927" s="4"/>
      <c r="G927" s="4"/>
      <c r="H927" s="4"/>
      <c r="I927" s="4"/>
      <c r="J927" s="4"/>
      <c r="K927" s="4"/>
      <c r="L927" s="4"/>
      <c r="M927" s="4"/>
      <c r="N927" s="3"/>
      <c r="O927" s="3"/>
      <c r="P927" s="5"/>
      <c r="Q927" s="25" t="str">
        <f t="shared" si="14"/>
        <v>N/A</v>
      </c>
      <c r="R927" s="4"/>
      <c r="S927" s="4"/>
      <c r="T927" s="4"/>
      <c r="U927" s="4"/>
      <c r="V927" s="4"/>
      <c r="W927" s="4"/>
      <c r="X927" s="2"/>
      <c r="Y927" s="4"/>
      <c r="Z927" s="4"/>
    </row>
    <row r="928" spans="1:26" s="6" customFormat="1" x14ac:dyDescent="0.45">
      <c r="A928" s="7"/>
      <c r="B928" s="4"/>
      <c r="C928" s="4"/>
      <c r="D928" s="4"/>
      <c r="E928" s="4"/>
      <c r="F928" s="4"/>
      <c r="G928" s="4"/>
      <c r="H928" s="4"/>
      <c r="I928" s="4"/>
      <c r="J928" s="4"/>
      <c r="K928" s="4"/>
      <c r="L928" s="4"/>
      <c r="M928" s="4"/>
      <c r="N928" s="3"/>
      <c r="O928" s="3"/>
      <c r="P928" s="5"/>
      <c r="Q928" s="25" t="str">
        <f t="shared" si="14"/>
        <v>N/A</v>
      </c>
      <c r="R928" s="4"/>
      <c r="S928" s="4"/>
      <c r="T928" s="4"/>
      <c r="U928" s="4"/>
      <c r="V928" s="4"/>
      <c r="W928" s="4"/>
      <c r="X928" s="2"/>
      <c r="Y928" s="4"/>
      <c r="Z928" s="4"/>
    </row>
    <row r="929" spans="1:26" s="6" customFormat="1" x14ac:dyDescent="0.45">
      <c r="A929" s="7"/>
      <c r="B929" s="4"/>
      <c r="C929" s="4"/>
      <c r="D929" s="4"/>
      <c r="E929" s="4"/>
      <c r="F929" s="4"/>
      <c r="G929" s="4"/>
      <c r="H929" s="4"/>
      <c r="I929" s="4"/>
      <c r="J929" s="4"/>
      <c r="K929" s="4"/>
      <c r="L929" s="4"/>
      <c r="M929" s="4"/>
      <c r="N929" s="3"/>
      <c r="O929" s="3"/>
      <c r="P929" s="5"/>
      <c r="Q929" s="25" t="str">
        <f t="shared" si="14"/>
        <v>N/A</v>
      </c>
      <c r="R929" s="4"/>
      <c r="S929" s="4"/>
      <c r="T929" s="4"/>
      <c r="U929" s="4"/>
      <c r="V929" s="4"/>
      <c r="W929" s="4"/>
      <c r="X929" s="2"/>
      <c r="Y929" s="4"/>
      <c r="Z929" s="4"/>
    </row>
    <row r="930" spans="1:26" s="6" customFormat="1" x14ac:dyDescent="0.45">
      <c r="A930" s="7"/>
      <c r="B930" s="4"/>
      <c r="C930" s="4"/>
      <c r="D930" s="4"/>
      <c r="E930" s="4"/>
      <c r="F930" s="4"/>
      <c r="G930" s="4"/>
      <c r="H930" s="4"/>
      <c r="I930" s="4"/>
      <c r="J930" s="4"/>
      <c r="K930" s="4"/>
      <c r="L930" s="4"/>
      <c r="M930" s="4"/>
      <c r="N930" s="3"/>
      <c r="O930" s="3"/>
      <c r="P930" s="5"/>
      <c r="Q930" s="25" t="str">
        <f t="shared" si="14"/>
        <v>N/A</v>
      </c>
      <c r="R930" s="4"/>
      <c r="S930" s="4"/>
      <c r="T930" s="4"/>
      <c r="U930" s="4"/>
      <c r="V930" s="4"/>
      <c r="W930" s="4"/>
      <c r="X930" s="2"/>
      <c r="Y930" s="4"/>
      <c r="Z930" s="4"/>
    </row>
    <row r="931" spans="1:26" s="6" customFormat="1" x14ac:dyDescent="0.45">
      <c r="A931" s="7"/>
      <c r="B931" s="4"/>
      <c r="C931" s="4"/>
      <c r="D931" s="4"/>
      <c r="E931" s="4"/>
      <c r="F931" s="4"/>
      <c r="G931" s="4"/>
      <c r="H931" s="4"/>
      <c r="I931" s="4"/>
      <c r="J931" s="4"/>
      <c r="K931" s="4"/>
      <c r="L931" s="4"/>
      <c r="M931" s="4"/>
      <c r="N931" s="3"/>
      <c r="O931" s="3"/>
      <c r="P931" s="5"/>
      <c r="Q931" s="25" t="str">
        <f t="shared" si="14"/>
        <v>N/A</v>
      </c>
      <c r="R931" s="4"/>
      <c r="S931" s="4"/>
      <c r="T931" s="4"/>
      <c r="U931" s="4"/>
      <c r="V931" s="4"/>
      <c r="W931" s="4"/>
      <c r="X931" s="2"/>
      <c r="Y931" s="4"/>
      <c r="Z931" s="4"/>
    </row>
    <row r="932" spans="1:26" s="6" customFormat="1" x14ac:dyDescent="0.45">
      <c r="A932" s="7"/>
      <c r="B932" s="4"/>
      <c r="C932" s="4"/>
      <c r="D932" s="4"/>
      <c r="E932" s="4"/>
      <c r="F932" s="4"/>
      <c r="G932" s="4"/>
      <c r="H932" s="4"/>
      <c r="I932" s="4"/>
      <c r="J932" s="4"/>
      <c r="K932" s="4"/>
      <c r="L932" s="4"/>
      <c r="M932" s="4"/>
      <c r="N932" s="3"/>
      <c r="O932" s="3"/>
      <c r="P932" s="5"/>
      <c r="Q932" s="25" t="str">
        <f t="shared" si="14"/>
        <v>N/A</v>
      </c>
      <c r="R932" s="4"/>
      <c r="S932" s="4"/>
      <c r="T932" s="4"/>
      <c r="U932" s="4"/>
      <c r="V932" s="4"/>
      <c r="W932" s="4"/>
      <c r="X932" s="2"/>
      <c r="Y932" s="4"/>
      <c r="Z932" s="4"/>
    </row>
    <row r="933" spans="1:26" s="6" customFormat="1" x14ac:dyDescent="0.45">
      <c r="A933" s="7"/>
      <c r="B933" s="4"/>
      <c r="C933" s="4"/>
      <c r="D933" s="4"/>
      <c r="E933" s="4"/>
      <c r="F933" s="4"/>
      <c r="G933" s="4"/>
      <c r="H933" s="4"/>
      <c r="I933" s="4"/>
      <c r="J933" s="4"/>
      <c r="K933" s="4"/>
      <c r="L933" s="4"/>
      <c r="M933" s="4"/>
      <c r="N933" s="3"/>
      <c r="O933" s="3"/>
      <c r="P933" s="5"/>
      <c r="Q933" s="25" t="str">
        <f t="shared" si="14"/>
        <v>N/A</v>
      </c>
      <c r="R933" s="4"/>
      <c r="S933" s="4"/>
      <c r="T933" s="4"/>
      <c r="U933" s="4"/>
      <c r="V933" s="4"/>
      <c r="W933" s="4"/>
      <c r="X933" s="2"/>
      <c r="Y933" s="4"/>
      <c r="Z933" s="4"/>
    </row>
    <row r="934" spans="1:26" s="6" customFormat="1" x14ac:dyDescent="0.45">
      <c r="A934" s="7"/>
      <c r="B934" s="4"/>
      <c r="C934" s="4"/>
      <c r="D934" s="4"/>
      <c r="E934" s="4"/>
      <c r="F934" s="4"/>
      <c r="G934" s="4"/>
      <c r="H934" s="4"/>
      <c r="I934" s="4"/>
      <c r="J934" s="4"/>
      <c r="K934" s="4"/>
      <c r="L934" s="4"/>
      <c r="M934" s="4"/>
      <c r="N934" s="3"/>
      <c r="O934" s="3"/>
      <c r="P934" s="5"/>
      <c r="Q934" s="25" t="str">
        <f t="shared" si="14"/>
        <v>N/A</v>
      </c>
      <c r="R934" s="4"/>
      <c r="S934" s="4"/>
      <c r="T934" s="4"/>
      <c r="U934" s="4"/>
      <c r="V934" s="4"/>
      <c r="W934" s="4"/>
      <c r="X934" s="2"/>
      <c r="Y934" s="4"/>
      <c r="Z934" s="4"/>
    </row>
    <row r="935" spans="1:26" s="6" customFormat="1" x14ac:dyDescent="0.45">
      <c r="A935" s="7"/>
      <c r="B935" s="4"/>
      <c r="C935" s="4"/>
      <c r="D935" s="4"/>
      <c r="E935" s="4"/>
      <c r="F935" s="4"/>
      <c r="G935" s="4"/>
      <c r="H935" s="4"/>
      <c r="I935" s="4"/>
      <c r="J935" s="4"/>
      <c r="K935" s="4"/>
      <c r="L935" s="4"/>
      <c r="M935" s="4"/>
      <c r="N935" s="3"/>
      <c r="O935" s="3"/>
      <c r="P935" s="5"/>
      <c r="Q935" s="25" t="str">
        <f t="shared" si="14"/>
        <v>N/A</v>
      </c>
      <c r="R935" s="4"/>
      <c r="S935" s="4"/>
      <c r="T935" s="4"/>
      <c r="U935" s="4"/>
      <c r="V935" s="4"/>
      <c r="W935" s="4"/>
      <c r="X935" s="2"/>
      <c r="Y935" s="4"/>
      <c r="Z935" s="4"/>
    </row>
    <row r="936" spans="1:26" s="6" customFormat="1" x14ac:dyDescent="0.45">
      <c r="A936" s="7"/>
      <c r="B936" s="4"/>
      <c r="C936" s="4"/>
      <c r="D936" s="4"/>
      <c r="E936" s="4"/>
      <c r="F936" s="4"/>
      <c r="G936" s="4"/>
      <c r="H936" s="4"/>
      <c r="I936" s="4"/>
      <c r="J936" s="4"/>
      <c r="K936" s="4"/>
      <c r="L936" s="4"/>
      <c r="M936" s="4"/>
      <c r="N936" s="3"/>
      <c r="O936" s="3"/>
      <c r="P936" s="5"/>
      <c r="Q936" s="25" t="str">
        <f t="shared" si="14"/>
        <v>N/A</v>
      </c>
      <c r="R936" s="4"/>
      <c r="S936" s="4"/>
      <c r="T936" s="4"/>
      <c r="U936" s="4"/>
      <c r="V936" s="4"/>
      <c r="W936" s="4"/>
      <c r="X936" s="2"/>
      <c r="Y936" s="4"/>
      <c r="Z936" s="4"/>
    </row>
    <row r="937" spans="1:26" s="6" customFormat="1" x14ac:dyDescent="0.45">
      <c r="A937" s="7"/>
      <c r="B937" s="4"/>
      <c r="C937" s="4"/>
      <c r="D937" s="4"/>
      <c r="E937" s="4"/>
      <c r="F937" s="4"/>
      <c r="G937" s="4"/>
      <c r="H937" s="4"/>
      <c r="I937" s="4"/>
      <c r="J937" s="4"/>
      <c r="K937" s="4"/>
      <c r="L937" s="4"/>
      <c r="M937" s="4"/>
      <c r="N937" s="3"/>
      <c r="O937" s="3"/>
      <c r="P937" s="5"/>
      <c r="Q937" s="25" t="str">
        <f t="shared" si="14"/>
        <v>N/A</v>
      </c>
      <c r="R937" s="4"/>
      <c r="S937" s="4"/>
      <c r="T937" s="4"/>
      <c r="U937" s="4"/>
      <c r="V937" s="4"/>
      <c r="W937" s="4"/>
      <c r="X937" s="2"/>
      <c r="Y937" s="4"/>
      <c r="Z937" s="4"/>
    </row>
    <row r="938" spans="1:26" s="6" customFormat="1" x14ac:dyDescent="0.45">
      <c r="A938" s="7"/>
      <c r="B938" s="4"/>
      <c r="C938" s="4"/>
      <c r="D938" s="4"/>
      <c r="E938" s="4"/>
      <c r="F938" s="4"/>
      <c r="G938" s="4"/>
      <c r="H938" s="4"/>
      <c r="I938" s="4"/>
      <c r="J938" s="4"/>
      <c r="K938" s="4"/>
      <c r="L938" s="4"/>
      <c r="M938" s="4"/>
      <c r="N938" s="3"/>
      <c r="O938" s="3"/>
      <c r="P938" s="5"/>
      <c r="Q938" s="25" t="str">
        <f t="shared" si="14"/>
        <v>N/A</v>
      </c>
      <c r="R938" s="4"/>
      <c r="S938" s="4"/>
      <c r="T938" s="4"/>
      <c r="U938" s="4"/>
      <c r="V938" s="4"/>
      <c r="W938" s="4"/>
      <c r="X938" s="2"/>
      <c r="Y938" s="4"/>
      <c r="Z938" s="4"/>
    </row>
    <row r="939" spans="1:26" s="6" customFormat="1" x14ac:dyDescent="0.45">
      <c r="A939" s="7"/>
      <c r="B939" s="4"/>
      <c r="C939" s="4"/>
      <c r="D939" s="4"/>
      <c r="E939" s="4"/>
      <c r="F939" s="4"/>
      <c r="G939" s="4"/>
      <c r="H939" s="4"/>
      <c r="I939" s="4"/>
      <c r="J939" s="4"/>
      <c r="K939" s="4"/>
      <c r="L939" s="4"/>
      <c r="M939" s="4"/>
      <c r="N939" s="3"/>
      <c r="O939" s="3"/>
      <c r="P939" s="5"/>
      <c r="Q939" s="25" t="str">
        <f t="shared" si="14"/>
        <v>N/A</v>
      </c>
      <c r="R939" s="4"/>
      <c r="S939" s="4"/>
      <c r="T939" s="4"/>
      <c r="U939" s="4"/>
      <c r="V939" s="4"/>
      <c r="W939" s="4"/>
      <c r="X939" s="2"/>
      <c r="Y939" s="4"/>
      <c r="Z939" s="4"/>
    </row>
    <row r="940" spans="1:26" s="6" customFormat="1" x14ac:dyDescent="0.45">
      <c r="A940" s="7"/>
      <c r="B940" s="4"/>
      <c r="C940" s="4"/>
      <c r="D940" s="4"/>
      <c r="E940" s="4"/>
      <c r="F940" s="4"/>
      <c r="G940" s="4"/>
      <c r="H940" s="4"/>
      <c r="I940" s="4"/>
      <c r="J940" s="4"/>
      <c r="K940" s="4"/>
      <c r="L940" s="4"/>
      <c r="M940" s="4"/>
      <c r="N940" s="3"/>
      <c r="O940" s="3"/>
      <c r="P940" s="5"/>
      <c r="Q940" s="25" t="str">
        <f t="shared" si="14"/>
        <v>N/A</v>
      </c>
      <c r="R940" s="4"/>
      <c r="S940" s="4"/>
      <c r="T940" s="4"/>
      <c r="U940" s="4"/>
      <c r="V940" s="4"/>
      <c r="W940" s="4"/>
      <c r="X940" s="2"/>
      <c r="Y940" s="4"/>
      <c r="Z940" s="4"/>
    </row>
    <row r="941" spans="1:26" s="6" customFormat="1" x14ac:dyDescent="0.45">
      <c r="A941" s="7"/>
      <c r="B941" s="4"/>
      <c r="C941" s="4"/>
      <c r="D941" s="4"/>
      <c r="E941" s="4"/>
      <c r="F941" s="4"/>
      <c r="G941" s="4"/>
      <c r="H941" s="4"/>
      <c r="I941" s="4"/>
      <c r="J941" s="4"/>
      <c r="K941" s="4"/>
      <c r="L941" s="4"/>
      <c r="M941" s="4"/>
      <c r="N941" s="3"/>
      <c r="O941" s="3"/>
      <c r="P941" s="5"/>
      <c r="Q941" s="25" t="str">
        <f t="shared" si="14"/>
        <v>N/A</v>
      </c>
      <c r="R941" s="4"/>
      <c r="S941" s="4"/>
      <c r="T941" s="4"/>
      <c r="U941" s="4"/>
      <c r="V941" s="4"/>
      <c r="W941" s="4"/>
      <c r="X941" s="2"/>
      <c r="Y941" s="4"/>
      <c r="Z941" s="4"/>
    </row>
    <row r="942" spans="1:26" s="6" customFormat="1" x14ac:dyDescent="0.45">
      <c r="A942" s="7"/>
      <c r="B942" s="4"/>
      <c r="C942" s="4"/>
      <c r="D942" s="4"/>
      <c r="E942" s="4"/>
      <c r="F942" s="4"/>
      <c r="G942" s="4"/>
      <c r="H942" s="4"/>
      <c r="I942" s="4"/>
      <c r="J942" s="4"/>
      <c r="K942" s="4"/>
      <c r="L942" s="4"/>
      <c r="M942" s="4"/>
      <c r="N942" s="3"/>
      <c r="O942" s="3"/>
      <c r="P942" s="5"/>
      <c r="Q942" s="25" t="str">
        <f t="shared" si="14"/>
        <v>N/A</v>
      </c>
      <c r="R942" s="4"/>
      <c r="S942" s="4"/>
      <c r="T942" s="4"/>
      <c r="U942" s="4"/>
      <c r="V942" s="4"/>
      <c r="W942" s="4"/>
      <c r="X942" s="2"/>
      <c r="Y942" s="4"/>
      <c r="Z942" s="4"/>
    </row>
    <row r="943" spans="1:26" s="6" customFormat="1" x14ac:dyDescent="0.45">
      <c r="A943" s="7"/>
      <c r="B943" s="4"/>
      <c r="C943" s="4"/>
      <c r="D943" s="4"/>
      <c r="E943" s="4"/>
      <c r="F943" s="4"/>
      <c r="G943" s="4"/>
      <c r="H943" s="4"/>
      <c r="I943" s="4"/>
      <c r="J943" s="4"/>
      <c r="K943" s="4"/>
      <c r="L943" s="4"/>
      <c r="M943" s="4"/>
      <c r="N943" s="3"/>
      <c r="O943" s="3"/>
      <c r="P943" s="5"/>
      <c r="Q943" s="25" t="str">
        <f t="shared" si="14"/>
        <v>N/A</v>
      </c>
      <c r="R943" s="4"/>
      <c r="S943" s="4"/>
      <c r="T943" s="4"/>
      <c r="U943" s="4"/>
      <c r="V943" s="4"/>
      <c r="W943" s="4"/>
      <c r="X943" s="2"/>
      <c r="Y943" s="4"/>
      <c r="Z943" s="4"/>
    </row>
    <row r="944" spans="1:26" s="6" customFormat="1" x14ac:dyDescent="0.45">
      <c r="A944" s="7"/>
      <c r="B944" s="4"/>
      <c r="C944" s="4"/>
      <c r="D944" s="4"/>
      <c r="E944" s="4"/>
      <c r="F944" s="4"/>
      <c r="G944" s="4"/>
      <c r="H944" s="4"/>
      <c r="I944" s="4"/>
      <c r="J944" s="4"/>
      <c r="K944" s="4"/>
      <c r="L944" s="4"/>
      <c r="M944" s="4"/>
      <c r="N944" s="3"/>
      <c r="O944" s="3"/>
      <c r="P944" s="5"/>
      <c r="Q944" s="25" t="str">
        <f t="shared" si="14"/>
        <v>N/A</v>
      </c>
      <c r="R944" s="4"/>
      <c r="S944" s="4"/>
      <c r="T944" s="4"/>
      <c r="U944" s="4"/>
      <c r="V944" s="4"/>
      <c r="W944" s="4"/>
      <c r="X944" s="2"/>
      <c r="Y944" s="4"/>
      <c r="Z944" s="4"/>
    </row>
    <row r="945" spans="1:26" s="6" customFormat="1" x14ac:dyDescent="0.45">
      <c r="A945" s="7"/>
      <c r="B945" s="4"/>
      <c r="C945" s="4"/>
      <c r="D945" s="4"/>
      <c r="E945" s="4"/>
      <c r="F945" s="4"/>
      <c r="G945" s="4"/>
      <c r="H945" s="4"/>
      <c r="I945" s="4"/>
      <c r="J945" s="4"/>
      <c r="K945" s="4"/>
      <c r="L945" s="4"/>
      <c r="M945" s="4"/>
      <c r="N945" s="3"/>
      <c r="O945" s="3"/>
      <c r="P945" s="5"/>
      <c r="Q945" s="25" t="str">
        <f t="shared" si="14"/>
        <v>N/A</v>
      </c>
      <c r="R945" s="4"/>
      <c r="S945" s="4"/>
      <c r="T945" s="4"/>
      <c r="U945" s="4"/>
      <c r="V945" s="4"/>
      <c r="W945" s="4"/>
      <c r="X945" s="2"/>
      <c r="Y945" s="4"/>
      <c r="Z945" s="4"/>
    </row>
    <row r="946" spans="1:26" s="6" customFormat="1" x14ac:dyDescent="0.45">
      <c r="A946" s="7"/>
      <c r="B946" s="4"/>
      <c r="C946" s="4"/>
      <c r="D946" s="4"/>
      <c r="E946" s="4"/>
      <c r="F946" s="4"/>
      <c r="G946" s="4"/>
      <c r="H946" s="4"/>
      <c r="I946" s="4"/>
      <c r="J946" s="4"/>
      <c r="K946" s="4"/>
      <c r="L946" s="4"/>
      <c r="M946" s="4"/>
      <c r="N946" s="3"/>
      <c r="O946" s="3"/>
      <c r="P946" s="5"/>
      <c r="Q946" s="25" t="str">
        <f t="shared" si="14"/>
        <v>N/A</v>
      </c>
      <c r="R946" s="4"/>
      <c r="S946" s="4"/>
      <c r="T946" s="4"/>
      <c r="U946" s="4"/>
      <c r="V946" s="4"/>
      <c r="W946" s="4"/>
      <c r="X946" s="2"/>
      <c r="Y946" s="4"/>
      <c r="Z946" s="4"/>
    </row>
    <row r="947" spans="1:26" s="6" customFormat="1" x14ac:dyDescent="0.45">
      <c r="A947" s="7"/>
      <c r="B947" s="4"/>
      <c r="C947" s="4"/>
      <c r="D947" s="4"/>
      <c r="E947" s="4"/>
      <c r="F947" s="4"/>
      <c r="G947" s="4"/>
      <c r="H947" s="4"/>
      <c r="I947" s="4"/>
      <c r="J947" s="4"/>
      <c r="K947" s="4"/>
      <c r="L947" s="4"/>
      <c r="M947" s="4"/>
      <c r="N947" s="3"/>
      <c r="O947" s="3"/>
      <c r="P947" s="5"/>
      <c r="Q947" s="25" t="str">
        <f t="shared" si="14"/>
        <v>N/A</v>
      </c>
      <c r="R947" s="4"/>
      <c r="S947" s="4"/>
      <c r="T947" s="4"/>
      <c r="U947" s="4"/>
      <c r="V947" s="4"/>
      <c r="W947" s="4"/>
      <c r="X947" s="2"/>
      <c r="Y947" s="4"/>
      <c r="Z947" s="4"/>
    </row>
    <row r="948" spans="1:26" s="6" customFormat="1" x14ac:dyDescent="0.45">
      <c r="A948" s="7"/>
      <c r="B948" s="4"/>
      <c r="C948" s="4"/>
      <c r="D948" s="4"/>
      <c r="E948" s="4"/>
      <c r="F948" s="4"/>
      <c r="G948" s="4"/>
      <c r="H948" s="4"/>
      <c r="I948" s="4"/>
      <c r="J948" s="4"/>
      <c r="K948" s="4"/>
      <c r="L948" s="4"/>
      <c r="M948" s="4"/>
      <c r="N948" s="3"/>
      <c r="O948" s="3"/>
      <c r="P948" s="5"/>
      <c r="Q948" s="25" t="str">
        <f t="shared" si="14"/>
        <v>N/A</v>
      </c>
      <c r="R948" s="4"/>
      <c r="S948" s="4"/>
      <c r="T948" s="4"/>
      <c r="U948" s="4"/>
      <c r="V948" s="4"/>
      <c r="W948" s="4"/>
      <c r="X948" s="2"/>
      <c r="Y948" s="4"/>
      <c r="Z948" s="4"/>
    </row>
    <row r="949" spans="1:26" s="6" customFormat="1" x14ac:dyDescent="0.45">
      <c r="A949" s="7"/>
      <c r="B949" s="4"/>
      <c r="C949" s="4"/>
      <c r="D949" s="4"/>
      <c r="E949" s="4"/>
      <c r="F949" s="4"/>
      <c r="G949" s="4"/>
      <c r="H949" s="4"/>
      <c r="I949" s="4"/>
      <c r="J949" s="4"/>
      <c r="K949" s="4"/>
      <c r="L949" s="4"/>
      <c r="M949" s="4"/>
      <c r="N949" s="3"/>
      <c r="O949" s="3"/>
      <c r="P949" s="5"/>
      <c r="Q949" s="25" t="str">
        <f t="shared" si="14"/>
        <v>N/A</v>
      </c>
      <c r="R949" s="4"/>
      <c r="S949" s="4"/>
      <c r="T949" s="4"/>
      <c r="U949" s="4"/>
      <c r="V949" s="4"/>
      <c r="W949" s="4"/>
      <c r="X949" s="2"/>
      <c r="Y949" s="4"/>
      <c r="Z949" s="4"/>
    </row>
    <row r="950" spans="1:26" s="6" customFormat="1" x14ac:dyDescent="0.45">
      <c r="A950" s="7"/>
      <c r="B950" s="4"/>
      <c r="C950" s="4"/>
      <c r="D950" s="4"/>
      <c r="E950" s="4"/>
      <c r="F950" s="4"/>
      <c r="G950" s="4"/>
      <c r="H950" s="4"/>
      <c r="I950" s="4"/>
      <c r="J950" s="4"/>
      <c r="K950" s="4"/>
      <c r="L950" s="4"/>
      <c r="M950" s="4"/>
      <c r="N950" s="3"/>
      <c r="O950" s="3"/>
      <c r="P950" s="5"/>
      <c r="Q950" s="25" t="str">
        <f t="shared" si="14"/>
        <v>N/A</v>
      </c>
      <c r="R950" s="4"/>
      <c r="S950" s="4"/>
      <c r="T950" s="4"/>
      <c r="U950" s="4"/>
      <c r="V950" s="4"/>
      <c r="W950" s="4"/>
      <c r="X950" s="2"/>
      <c r="Y950" s="4"/>
      <c r="Z950" s="4"/>
    </row>
    <row r="951" spans="1:26" s="6" customFormat="1" x14ac:dyDescent="0.45">
      <c r="A951" s="7"/>
      <c r="B951" s="4"/>
      <c r="C951" s="4"/>
      <c r="D951" s="4"/>
      <c r="E951" s="4"/>
      <c r="F951" s="4"/>
      <c r="G951" s="4"/>
      <c r="H951" s="4"/>
      <c r="I951" s="4"/>
      <c r="J951" s="4"/>
      <c r="K951" s="4"/>
      <c r="L951" s="4"/>
      <c r="M951" s="4"/>
      <c r="N951" s="3"/>
      <c r="O951" s="3"/>
      <c r="P951" s="5"/>
      <c r="Q951" s="25" t="str">
        <f t="shared" si="14"/>
        <v>N/A</v>
      </c>
      <c r="R951" s="4"/>
      <c r="S951" s="4"/>
      <c r="T951" s="4"/>
      <c r="U951" s="4"/>
      <c r="V951" s="4"/>
      <c r="W951" s="4"/>
      <c r="X951" s="2"/>
      <c r="Y951" s="4"/>
      <c r="Z951" s="4"/>
    </row>
    <row r="952" spans="1:26" s="6" customFormat="1" x14ac:dyDescent="0.45">
      <c r="A952" s="7"/>
      <c r="B952" s="4"/>
      <c r="C952" s="4"/>
      <c r="D952" s="4"/>
      <c r="E952" s="4"/>
      <c r="F952" s="4"/>
      <c r="G952" s="4"/>
      <c r="H952" s="4"/>
      <c r="I952" s="4"/>
      <c r="J952" s="4"/>
      <c r="K952" s="4"/>
      <c r="L952" s="4"/>
      <c r="M952" s="4"/>
      <c r="N952" s="3"/>
      <c r="O952" s="3"/>
      <c r="P952" s="5"/>
      <c r="Q952" s="25" t="str">
        <f t="shared" si="14"/>
        <v>N/A</v>
      </c>
      <c r="R952" s="4"/>
      <c r="S952" s="4"/>
      <c r="T952" s="4"/>
      <c r="U952" s="4"/>
      <c r="V952" s="4"/>
      <c r="W952" s="4"/>
      <c r="X952" s="2"/>
      <c r="Y952" s="4"/>
      <c r="Z952" s="4"/>
    </row>
    <row r="953" spans="1:26" s="6" customFormat="1" x14ac:dyDescent="0.45">
      <c r="A953" s="7"/>
      <c r="B953" s="4"/>
      <c r="C953" s="4"/>
      <c r="D953" s="4"/>
      <c r="E953" s="4"/>
      <c r="F953" s="4"/>
      <c r="G953" s="4"/>
      <c r="H953" s="4"/>
      <c r="I953" s="4"/>
      <c r="J953" s="4"/>
      <c r="K953" s="4"/>
      <c r="L953" s="4"/>
      <c r="M953" s="4"/>
      <c r="N953" s="3"/>
      <c r="O953" s="3"/>
      <c r="P953" s="5"/>
      <c r="Q953" s="25" t="str">
        <f t="shared" si="14"/>
        <v>N/A</v>
      </c>
      <c r="R953" s="4"/>
      <c r="S953" s="4"/>
      <c r="T953" s="4"/>
      <c r="U953" s="4"/>
      <c r="V953" s="4"/>
      <c r="W953" s="4"/>
      <c r="X953" s="2"/>
      <c r="Y953" s="4"/>
      <c r="Z953" s="4"/>
    </row>
    <row r="954" spans="1:26" s="6" customFormat="1" x14ac:dyDescent="0.45">
      <c r="A954" s="7"/>
      <c r="B954" s="4"/>
      <c r="C954" s="4"/>
      <c r="D954" s="4"/>
      <c r="E954" s="4"/>
      <c r="F954" s="4"/>
      <c r="G954" s="4"/>
      <c r="H954" s="4"/>
      <c r="I954" s="4"/>
      <c r="J954" s="4"/>
      <c r="K954" s="4"/>
      <c r="L954" s="4"/>
      <c r="M954" s="4"/>
      <c r="N954" s="3"/>
      <c r="O954" s="3"/>
      <c r="P954" s="5"/>
      <c r="Q954" s="25" t="str">
        <f t="shared" si="14"/>
        <v>N/A</v>
      </c>
      <c r="R954" s="4"/>
      <c r="S954" s="4"/>
      <c r="T954" s="4"/>
      <c r="U954" s="4"/>
      <c r="V954" s="4"/>
      <c r="W954" s="4"/>
      <c r="X954" s="2"/>
      <c r="Y954" s="4"/>
      <c r="Z954" s="4"/>
    </row>
    <row r="955" spans="1:26" s="6" customFormat="1" x14ac:dyDescent="0.45">
      <c r="A955" s="7"/>
      <c r="B955" s="4"/>
      <c r="C955" s="4"/>
      <c r="D955" s="4"/>
      <c r="E955" s="4"/>
      <c r="F955" s="4"/>
      <c r="G955" s="4"/>
      <c r="H955" s="4"/>
      <c r="I955" s="4"/>
      <c r="J955" s="4"/>
      <c r="K955" s="4"/>
      <c r="L955" s="4"/>
      <c r="M955" s="4"/>
      <c r="N955" s="3"/>
      <c r="O955" s="3"/>
      <c r="P955" s="5"/>
      <c r="Q955" s="25" t="str">
        <f t="shared" si="14"/>
        <v>N/A</v>
      </c>
      <c r="R955" s="4"/>
      <c r="S955" s="4"/>
      <c r="T955" s="4"/>
      <c r="U955" s="4"/>
      <c r="V955" s="4"/>
      <c r="W955" s="4"/>
      <c r="X955" s="2"/>
      <c r="Y955" s="4"/>
      <c r="Z955" s="4"/>
    </row>
    <row r="956" spans="1:26" s="6" customFormat="1" x14ac:dyDescent="0.45">
      <c r="A956" s="7"/>
      <c r="B956" s="4"/>
      <c r="C956" s="4"/>
      <c r="D956" s="4"/>
      <c r="E956" s="4"/>
      <c r="F956" s="4"/>
      <c r="G956" s="4"/>
      <c r="H956" s="4"/>
      <c r="I956" s="4"/>
      <c r="J956" s="4"/>
      <c r="K956" s="4"/>
      <c r="L956" s="4"/>
      <c r="M956" s="4"/>
      <c r="N956" s="3"/>
      <c r="O956" s="3"/>
      <c r="P956" s="5"/>
      <c r="Q956" s="25" t="str">
        <f t="shared" si="14"/>
        <v>N/A</v>
      </c>
      <c r="R956" s="4"/>
      <c r="S956" s="4"/>
      <c r="T956" s="4"/>
      <c r="U956" s="4"/>
      <c r="V956" s="4"/>
      <c r="W956" s="4"/>
      <c r="X956" s="2"/>
      <c r="Y956" s="4"/>
      <c r="Z956" s="4"/>
    </row>
    <row r="957" spans="1:26" s="6" customFormat="1" x14ac:dyDescent="0.45">
      <c r="A957" s="7"/>
      <c r="B957" s="4"/>
      <c r="C957" s="4"/>
      <c r="D957" s="4"/>
      <c r="E957" s="4"/>
      <c r="F957" s="4"/>
      <c r="G957" s="4"/>
      <c r="H957" s="4"/>
      <c r="I957" s="4"/>
      <c r="J957" s="4"/>
      <c r="K957" s="4"/>
      <c r="L957" s="4"/>
      <c r="M957" s="4"/>
      <c r="N957" s="3"/>
      <c r="O957" s="3"/>
      <c r="P957" s="5"/>
      <c r="Q957" s="25" t="str">
        <f t="shared" si="14"/>
        <v>N/A</v>
      </c>
      <c r="R957" s="4"/>
      <c r="S957" s="4"/>
      <c r="T957" s="4"/>
      <c r="U957" s="4"/>
      <c r="V957" s="4"/>
      <c r="W957" s="4"/>
      <c r="X957" s="2"/>
      <c r="Y957" s="4"/>
      <c r="Z957" s="4"/>
    </row>
    <row r="958" spans="1:26" s="6" customFormat="1" x14ac:dyDescent="0.45">
      <c r="A958" s="7"/>
      <c r="B958" s="4"/>
      <c r="C958" s="4"/>
      <c r="D958" s="4"/>
      <c r="E958" s="4"/>
      <c r="F958" s="4"/>
      <c r="G958" s="4"/>
      <c r="H958" s="4"/>
      <c r="I958" s="4"/>
      <c r="J958" s="4"/>
      <c r="K958" s="4"/>
      <c r="L958" s="4"/>
      <c r="M958" s="4"/>
      <c r="N958" s="3"/>
      <c r="O958" s="3"/>
      <c r="P958" s="5"/>
      <c r="Q958" s="25" t="str">
        <f t="shared" si="14"/>
        <v>N/A</v>
      </c>
      <c r="R958" s="4"/>
      <c r="S958" s="4"/>
      <c r="T958" s="4"/>
      <c r="U958" s="4"/>
      <c r="V958" s="4"/>
      <c r="W958" s="4"/>
      <c r="X958" s="2"/>
      <c r="Y958" s="4"/>
      <c r="Z958" s="4"/>
    </row>
    <row r="959" spans="1:26" s="6" customFormat="1" x14ac:dyDescent="0.45">
      <c r="A959" s="7"/>
      <c r="B959" s="4"/>
      <c r="C959" s="4"/>
      <c r="D959" s="4"/>
      <c r="E959" s="4"/>
      <c r="F959" s="4"/>
      <c r="G959" s="4"/>
      <c r="H959" s="4"/>
      <c r="I959" s="4"/>
      <c r="J959" s="4"/>
      <c r="K959" s="4"/>
      <c r="L959" s="4"/>
      <c r="M959" s="4"/>
      <c r="N959" s="3"/>
      <c r="O959" s="3"/>
      <c r="P959" s="5"/>
      <c r="Q959" s="25" t="str">
        <f t="shared" si="14"/>
        <v>N/A</v>
      </c>
      <c r="R959" s="4"/>
      <c r="S959" s="4"/>
      <c r="T959" s="4"/>
      <c r="U959" s="4"/>
      <c r="V959" s="4"/>
      <c r="W959" s="4"/>
      <c r="X959" s="2"/>
      <c r="Y959" s="4"/>
      <c r="Z959" s="4"/>
    </row>
    <row r="960" spans="1:26" s="6" customFormat="1" x14ac:dyDescent="0.45">
      <c r="A960" s="7"/>
      <c r="B960" s="4"/>
      <c r="C960" s="4"/>
      <c r="D960" s="4"/>
      <c r="E960" s="4"/>
      <c r="F960" s="4"/>
      <c r="G960" s="4"/>
      <c r="H960" s="4"/>
      <c r="I960" s="4"/>
      <c r="J960" s="4"/>
      <c r="K960" s="4"/>
      <c r="L960" s="4"/>
      <c r="M960" s="4"/>
      <c r="N960" s="3"/>
      <c r="O960" s="3"/>
      <c r="P960" s="5"/>
      <c r="Q960" s="25" t="str">
        <f t="shared" si="14"/>
        <v>N/A</v>
      </c>
      <c r="R960" s="4"/>
      <c r="S960" s="4"/>
      <c r="T960" s="4"/>
      <c r="U960" s="4"/>
      <c r="V960" s="4"/>
      <c r="W960" s="4"/>
      <c r="X960" s="2"/>
      <c r="Y960" s="4"/>
      <c r="Z960" s="4"/>
    </row>
    <row r="961" spans="1:26" s="6" customFormat="1" x14ac:dyDescent="0.45">
      <c r="A961" s="7"/>
      <c r="B961" s="4"/>
      <c r="C961" s="4"/>
      <c r="D961" s="4"/>
      <c r="E961" s="4"/>
      <c r="F961" s="4"/>
      <c r="G961" s="4"/>
      <c r="H961" s="4"/>
      <c r="I961" s="4"/>
      <c r="J961" s="4"/>
      <c r="K961" s="4"/>
      <c r="L961" s="4"/>
      <c r="M961" s="4"/>
      <c r="N961" s="3"/>
      <c r="O961" s="3"/>
      <c r="P961" s="5"/>
      <c r="Q961" s="25" t="str">
        <f t="shared" si="14"/>
        <v>N/A</v>
      </c>
      <c r="R961" s="4"/>
      <c r="S961" s="4"/>
      <c r="T961" s="4"/>
      <c r="U961" s="4"/>
      <c r="V961" s="4"/>
      <c r="W961" s="4"/>
      <c r="X961" s="2"/>
      <c r="Y961" s="4"/>
      <c r="Z961" s="4"/>
    </row>
    <row r="962" spans="1:26" s="6" customFormat="1" x14ac:dyDescent="0.45">
      <c r="A962" s="7"/>
      <c r="B962" s="4"/>
      <c r="C962" s="4"/>
      <c r="D962" s="4"/>
      <c r="E962" s="4"/>
      <c r="F962" s="4"/>
      <c r="G962" s="4"/>
      <c r="H962" s="4"/>
      <c r="I962" s="4"/>
      <c r="J962" s="4"/>
      <c r="K962" s="4"/>
      <c r="L962" s="4"/>
      <c r="M962" s="4"/>
      <c r="N962" s="3"/>
      <c r="O962" s="3"/>
      <c r="P962" s="5"/>
      <c r="Q962" s="25" t="str">
        <f t="shared" si="14"/>
        <v>N/A</v>
      </c>
      <c r="R962" s="4"/>
      <c r="S962" s="4"/>
      <c r="T962" s="4"/>
      <c r="U962" s="4"/>
      <c r="V962" s="4"/>
      <c r="W962" s="4"/>
      <c r="X962" s="2"/>
      <c r="Y962" s="4"/>
      <c r="Z962" s="4"/>
    </row>
    <row r="963" spans="1:26" s="6" customFormat="1" x14ac:dyDescent="0.45">
      <c r="A963" s="7"/>
      <c r="B963" s="4"/>
      <c r="C963" s="4"/>
      <c r="D963" s="4"/>
      <c r="E963" s="4"/>
      <c r="F963" s="4"/>
      <c r="G963" s="4"/>
      <c r="H963" s="4"/>
      <c r="I963" s="4"/>
      <c r="J963" s="4"/>
      <c r="K963" s="4"/>
      <c r="L963" s="4"/>
      <c r="M963" s="4"/>
      <c r="N963" s="3"/>
      <c r="O963" s="3"/>
      <c r="P963" s="5"/>
      <c r="Q963" s="25" t="str">
        <f t="shared" ref="Q963:Q1000" si="15">IFERROR((((MID(N963,FIND("(",N963,1)+1,(FIND(")",N963,1)-FIND("(",N963,1)-2)))*0.25)+((MID(O963,FIND("(",O963,1)+1,(FIND(")",O963,1)-FIND("(",O963,1)-2)))*0.25)+((MID(P963,FIND("(",P963,1)+1,(FIND(")",P963,1)-FIND("(",P963,1)-2)))*0.25)+(0*0.15)+(0*0.1))/100,"N/A")</f>
        <v>N/A</v>
      </c>
      <c r="R963" s="4"/>
      <c r="S963" s="4"/>
      <c r="T963" s="4"/>
      <c r="U963" s="4"/>
      <c r="V963" s="4"/>
      <c r="W963" s="4"/>
      <c r="X963" s="2"/>
      <c r="Y963" s="4"/>
      <c r="Z963" s="4"/>
    </row>
    <row r="964" spans="1:26" s="6" customFormat="1" x14ac:dyDescent="0.45">
      <c r="A964" s="7"/>
      <c r="B964" s="4"/>
      <c r="C964" s="4"/>
      <c r="D964" s="4"/>
      <c r="E964" s="4"/>
      <c r="F964" s="4"/>
      <c r="G964" s="4"/>
      <c r="H964" s="4"/>
      <c r="I964" s="4"/>
      <c r="J964" s="4"/>
      <c r="K964" s="4"/>
      <c r="L964" s="4"/>
      <c r="M964" s="4"/>
      <c r="N964" s="3"/>
      <c r="O964" s="3"/>
      <c r="P964" s="5"/>
      <c r="Q964" s="25" t="str">
        <f t="shared" si="15"/>
        <v>N/A</v>
      </c>
      <c r="R964" s="4"/>
      <c r="S964" s="4"/>
      <c r="T964" s="4"/>
      <c r="U964" s="4"/>
      <c r="V964" s="4"/>
      <c r="W964" s="4"/>
      <c r="X964" s="2"/>
      <c r="Y964" s="4"/>
      <c r="Z964" s="4"/>
    </row>
    <row r="965" spans="1:26" s="6" customFormat="1" x14ac:dyDescent="0.45">
      <c r="A965" s="7"/>
      <c r="B965" s="4"/>
      <c r="C965" s="4"/>
      <c r="D965" s="4"/>
      <c r="E965" s="4"/>
      <c r="F965" s="4"/>
      <c r="G965" s="4"/>
      <c r="H965" s="4"/>
      <c r="I965" s="4"/>
      <c r="J965" s="4"/>
      <c r="K965" s="4"/>
      <c r="L965" s="4"/>
      <c r="M965" s="4"/>
      <c r="N965" s="3"/>
      <c r="O965" s="3"/>
      <c r="P965" s="5"/>
      <c r="Q965" s="25" t="str">
        <f t="shared" si="15"/>
        <v>N/A</v>
      </c>
      <c r="R965" s="4"/>
      <c r="S965" s="4"/>
      <c r="T965" s="4"/>
      <c r="U965" s="4"/>
      <c r="V965" s="4"/>
      <c r="W965" s="4"/>
      <c r="X965" s="2"/>
      <c r="Y965" s="4"/>
      <c r="Z965" s="4"/>
    </row>
    <row r="966" spans="1:26" s="6" customFormat="1" x14ac:dyDescent="0.45">
      <c r="A966" s="7"/>
      <c r="B966" s="4"/>
      <c r="C966" s="4"/>
      <c r="D966" s="4"/>
      <c r="E966" s="4"/>
      <c r="F966" s="4"/>
      <c r="G966" s="4"/>
      <c r="H966" s="4"/>
      <c r="I966" s="4"/>
      <c r="J966" s="4"/>
      <c r="K966" s="4"/>
      <c r="L966" s="4"/>
      <c r="M966" s="4"/>
      <c r="N966" s="3"/>
      <c r="O966" s="3"/>
      <c r="P966" s="5"/>
      <c r="Q966" s="25" t="str">
        <f t="shared" si="15"/>
        <v>N/A</v>
      </c>
      <c r="R966" s="4"/>
      <c r="S966" s="4"/>
      <c r="T966" s="4"/>
      <c r="U966" s="4"/>
      <c r="V966" s="4"/>
      <c r="W966" s="4"/>
      <c r="X966" s="2"/>
      <c r="Y966" s="4"/>
      <c r="Z966" s="4"/>
    </row>
    <row r="967" spans="1:26" s="6" customFormat="1" x14ac:dyDescent="0.45">
      <c r="A967" s="7"/>
      <c r="B967" s="4"/>
      <c r="C967" s="4"/>
      <c r="D967" s="4"/>
      <c r="E967" s="4"/>
      <c r="F967" s="4"/>
      <c r="G967" s="4"/>
      <c r="H967" s="4"/>
      <c r="I967" s="4"/>
      <c r="J967" s="4"/>
      <c r="K967" s="4"/>
      <c r="L967" s="4"/>
      <c r="M967" s="4"/>
      <c r="N967" s="3"/>
      <c r="O967" s="3"/>
      <c r="P967" s="5"/>
      <c r="Q967" s="25" t="str">
        <f t="shared" si="15"/>
        <v>N/A</v>
      </c>
      <c r="R967" s="4"/>
      <c r="S967" s="4"/>
      <c r="T967" s="4"/>
      <c r="U967" s="4"/>
      <c r="V967" s="4"/>
      <c r="W967" s="4"/>
      <c r="X967" s="2"/>
      <c r="Y967" s="4"/>
      <c r="Z967" s="4"/>
    </row>
    <row r="968" spans="1:26" s="6" customFormat="1" x14ac:dyDescent="0.45">
      <c r="A968" s="7"/>
      <c r="B968" s="4"/>
      <c r="C968" s="4"/>
      <c r="D968" s="4"/>
      <c r="E968" s="4"/>
      <c r="F968" s="4"/>
      <c r="G968" s="4"/>
      <c r="H968" s="4"/>
      <c r="I968" s="4"/>
      <c r="J968" s="4"/>
      <c r="K968" s="4"/>
      <c r="L968" s="4"/>
      <c r="M968" s="4"/>
      <c r="N968" s="3"/>
      <c r="O968" s="3"/>
      <c r="P968" s="5"/>
      <c r="Q968" s="25" t="str">
        <f t="shared" si="15"/>
        <v>N/A</v>
      </c>
      <c r="R968" s="4"/>
      <c r="S968" s="4"/>
      <c r="T968" s="4"/>
      <c r="U968" s="4"/>
      <c r="V968" s="4"/>
      <c r="W968" s="4"/>
      <c r="X968" s="2"/>
      <c r="Y968" s="4"/>
      <c r="Z968" s="4"/>
    </row>
    <row r="969" spans="1:26" s="6" customFormat="1" x14ac:dyDescent="0.45">
      <c r="A969" s="7"/>
      <c r="B969" s="4"/>
      <c r="C969" s="4"/>
      <c r="D969" s="4"/>
      <c r="E969" s="4"/>
      <c r="F969" s="4"/>
      <c r="G969" s="4"/>
      <c r="H969" s="4"/>
      <c r="I969" s="4"/>
      <c r="J969" s="4"/>
      <c r="K969" s="4"/>
      <c r="L969" s="4"/>
      <c r="M969" s="4"/>
      <c r="N969" s="3"/>
      <c r="O969" s="3"/>
      <c r="P969" s="5"/>
      <c r="Q969" s="25" t="str">
        <f t="shared" si="15"/>
        <v>N/A</v>
      </c>
      <c r="R969" s="4"/>
      <c r="S969" s="4"/>
      <c r="T969" s="4"/>
      <c r="U969" s="4"/>
      <c r="V969" s="4"/>
      <c r="W969" s="4"/>
      <c r="X969" s="2"/>
      <c r="Y969" s="4"/>
      <c r="Z969" s="4"/>
    </row>
    <row r="970" spans="1:26" s="6" customFormat="1" x14ac:dyDescent="0.45">
      <c r="A970" s="7"/>
      <c r="B970" s="4"/>
      <c r="C970" s="4"/>
      <c r="D970" s="4"/>
      <c r="E970" s="4"/>
      <c r="F970" s="4"/>
      <c r="G970" s="4"/>
      <c r="H970" s="4"/>
      <c r="I970" s="4"/>
      <c r="J970" s="4"/>
      <c r="K970" s="4"/>
      <c r="L970" s="4"/>
      <c r="M970" s="4"/>
      <c r="N970" s="3"/>
      <c r="O970" s="3"/>
      <c r="P970" s="5"/>
      <c r="Q970" s="25" t="str">
        <f t="shared" si="15"/>
        <v>N/A</v>
      </c>
      <c r="R970" s="4"/>
      <c r="S970" s="4"/>
      <c r="T970" s="4"/>
      <c r="U970" s="4"/>
      <c r="V970" s="4"/>
      <c r="W970" s="4"/>
      <c r="X970" s="2"/>
      <c r="Y970" s="4"/>
      <c r="Z970" s="4"/>
    </row>
    <row r="971" spans="1:26" s="6" customFormat="1" x14ac:dyDescent="0.45">
      <c r="A971" s="7"/>
      <c r="B971" s="4"/>
      <c r="C971" s="4"/>
      <c r="D971" s="4"/>
      <c r="E971" s="4"/>
      <c r="F971" s="4"/>
      <c r="G971" s="4"/>
      <c r="H971" s="4"/>
      <c r="I971" s="4"/>
      <c r="J971" s="4"/>
      <c r="K971" s="4"/>
      <c r="L971" s="4"/>
      <c r="M971" s="4"/>
      <c r="N971" s="3"/>
      <c r="O971" s="3"/>
      <c r="P971" s="5"/>
      <c r="Q971" s="25" t="str">
        <f t="shared" si="15"/>
        <v>N/A</v>
      </c>
      <c r="R971" s="4"/>
      <c r="S971" s="4"/>
      <c r="T971" s="4"/>
      <c r="U971" s="4"/>
      <c r="V971" s="4"/>
      <c r="W971" s="4"/>
      <c r="X971" s="2"/>
      <c r="Y971" s="4"/>
      <c r="Z971" s="4"/>
    </row>
    <row r="972" spans="1:26" s="6" customFormat="1" x14ac:dyDescent="0.45">
      <c r="A972" s="7"/>
      <c r="B972" s="4"/>
      <c r="C972" s="4"/>
      <c r="D972" s="4"/>
      <c r="E972" s="4"/>
      <c r="F972" s="4"/>
      <c r="G972" s="4"/>
      <c r="H972" s="4"/>
      <c r="I972" s="4"/>
      <c r="J972" s="4"/>
      <c r="K972" s="4"/>
      <c r="L972" s="4"/>
      <c r="M972" s="4"/>
      <c r="N972" s="3"/>
      <c r="O972" s="3"/>
      <c r="P972" s="5"/>
      <c r="Q972" s="25" t="str">
        <f t="shared" si="15"/>
        <v>N/A</v>
      </c>
      <c r="R972" s="4"/>
      <c r="S972" s="4"/>
      <c r="T972" s="4"/>
      <c r="U972" s="4"/>
      <c r="V972" s="4"/>
      <c r="W972" s="4"/>
      <c r="X972" s="2"/>
      <c r="Y972" s="4"/>
      <c r="Z972" s="4"/>
    </row>
    <row r="973" spans="1:26" s="6" customFormat="1" x14ac:dyDescent="0.45">
      <c r="A973" s="7"/>
      <c r="B973" s="4"/>
      <c r="C973" s="4"/>
      <c r="D973" s="4"/>
      <c r="E973" s="4"/>
      <c r="F973" s="4"/>
      <c r="G973" s="4"/>
      <c r="H973" s="4"/>
      <c r="I973" s="4"/>
      <c r="J973" s="4"/>
      <c r="K973" s="4"/>
      <c r="L973" s="4"/>
      <c r="M973" s="4"/>
      <c r="N973" s="3"/>
      <c r="O973" s="3"/>
      <c r="P973" s="5"/>
      <c r="Q973" s="25" t="str">
        <f t="shared" si="15"/>
        <v>N/A</v>
      </c>
      <c r="R973" s="4"/>
      <c r="S973" s="4"/>
      <c r="T973" s="4"/>
      <c r="U973" s="4"/>
      <c r="V973" s="4"/>
      <c r="W973" s="4"/>
      <c r="X973" s="2"/>
      <c r="Y973" s="4"/>
      <c r="Z973" s="4"/>
    </row>
    <row r="974" spans="1:26" s="6" customFormat="1" x14ac:dyDescent="0.45">
      <c r="A974" s="7"/>
      <c r="B974" s="4"/>
      <c r="C974" s="4"/>
      <c r="D974" s="4"/>
      <c r="E974" s="4"/>
      <c r="F974" s="4"/>
      <c r="G974" s="4"/>
      <c r="H974" s="4"/>
      <c r="I974" s="4"/>
      <c r="J974" s="4"/>
      <c r="K974" s="4"/>
      <c r="L974" s="4"/>
      <c r="M974" s="4"/>
      <c r="N974" s="3"/>
      <c r="O974" s="3"/>
      <c r="P974" s="5"/>
      <c r="Q974" s="25" t="str">
        <f t="shared" si="15"/>
        <v>N/A</v>
      </c>
      <c r="R974" s="4"/>
      <c r="S974" s="4"/>
      <c r="T974" s="4"/>
      <c r="U974" s="4"/>
      <c r="V974" s="4"/>
      <c r="W974" s="4"/>
      <c r="X974" s="2"/>
      <c r="Y974" s="4"/>
      <c r="Z974" s="4"/>
    </row>
    <row r="975" spans="1:26" s="6" customFormat="1" x14ac:dyDescent="0.45">
      <c r="A975" s="7"/>
      <c r="B975" s="4"/>
      <c r="C975" s="4"/>
      <c r="D975" s="4"/>
      <c r="E975" s="4"/>
      <c r="F975" s="4"/>
      <c r="G975" s="4"/>
      <c r="H975" s="4"/>
      <c r="I975" s="4"/>
      <c r="J975" s="4"/>
      <c r="K975" s="4"/>
      <c r="L975" s="4"/>
      <c r="M975" s="4"/>
      <c r="N975" s="3"/>
      <c r="O975" s="3"/>
      <c r="P975" s="5"/>
      <c r="Q975" s="25" t="str">
        <f t="shared" si="15"/>
        <v>N/A</v>
      </c>
      <c r="R975" s="4"/>
      <c r="S975" s="4"/>
      <c r="T975" s="4"/>
      <c r="U975" s="4"/>
      <c r="V975" s="4"/>
      <c r="W975" s="4"/>
      <c r="X975" s="2"/>
      <c r="Y975" s="4"/>
      <c r="Z975" s="4"/>
    </row>
    <row r="976" spans="1:26" s="6" customFormat="1" x14ac:dyDescent="0.45">
      <c r="A976" s="7"/>
      <c r="B976" s="4"/>
      <c r="C976" s="4"/>
      <c r="D976" s="4"/>
      <c r="E976" s="4"/>
      <c r="F976" s="4"/>
      <c r="G976" s="4"/>
      <c r="H976" s="4"/>
      <c r="I976" s="4"/>
      <c r="J976" s="4"/>
      <c r="K976" s="4"/>
      <c r="L976" s="4"/>
      <c r="M976" s="4"/>
      <c r="N976" s="3"/>
      <c r="O976" s="3"/>
      <c r="P976" s="5"/>
      <c r="Q976" s="25" t="str">
        <f t="shared" si="15"/>
        <v>N/A</v>
      </c>
      <c r="R976" s="4"/>
      <c r="S976" s="4"/>
      <c r="T976" s="4"/>
      <c r="U976" s="4"/>
      <c r="V976" s="4"/>
      <c r="W976" s="4"/>
      <c r="X976" s="2"/>
      <c r="Y976" s="4"/>
      <c r="Z976" s="4"/>
    </row>
    <row r="977" spans="1:26" s="6" customFormat="1" x14ac:dyDescent="0.45">
      <c r="A977" s="7"/>
      <c r="B977" s="4"/>
      <c r="C977" s="4"/>
      <c r="D977" s="4"/>
      <c r="E977" s="4"/>
      <c r="F977" s="4"/>
      <c r="G977" s="4"/>
      <c r="H977" s="4"/>
      <c r="I977" s="4"/>
      <c r="J977" s="4"/>
      <c r="K977" s="4"/>
      <c r="L977" s="4"/>
      <c r="M977" s="4"/>
      <c r="N977" s="3"/>
      <c r="O977" s="3"/>
      <c r="P977" s="5"/>
      <c r="Q977" s="25" t="str">
        <f t="shared" si="15"/>
        <v>N/A</v>
      </c>
      <c r="R977" s="4"/>
      <c r="S977" s="4"/>
      <c r="T977" s="4"/>
      <c r="U977" s="4"/>
      <c r="V977" s="4"/>
      <c r="W977" s="4"/>
      <c r="X977" s="2"/>
      <c r="Y977" s="4"/>
      <c r="Z977" s="4"/>
    </row>
    <row r="978" spans="1:26" s="6" customFormat="1" x14ac:dyDescent="0.45">
      <c r="A978" s="7"/>
      <c r="B978" s="4"/>
      <c r="C978" s="4"/>
      <c r="D978" s="4"/>
      <c r="E978" s="4"/>
      <c r="F978" s="4"/>
      <c r="G978" s="4"/>
      <c r="H978" s="4"/>
      <c r="I978" s="4"/>
      <c r="J978" s="4"/>
      <c r="K978" s="4"/>
      <c r="L978" s="4"/>
      <c r="M978" s="4"/>
      <c r="N978" s="3"/>
      <c r="O978" s="3"/>
      <c r="P978" s="5"/>
      <c r="Q978" s="25" t="str">
        <f t="shared" si="15"/>
        <v>N/A</v>
      </c>
      <c r="R978" s="4"/>
      <c r="S978" s="4"/>
      <c r="T978" s="4"/>
      <c r="U978" s="4"/>
      <c r="V978" s="4"/>
      <c r="W978" s="4"/>
      <c r="X978" s="2"/>
      <c r="Y978" s="4"/>
      <c r="Z978" s="4"/>
    </row>
    <row r="979" spans="1:26" s="6" customFormat="1" x14ac:dyDescent="0.45">
      <c r="A979" s="7"/>
      <c r="B979" s="4"/>
      <c r="C979" s="4"/>
      <c r="D979" s="4"/>
      <c r="E979" s="4"/>
      <c r="F979" s="4"/>
      <c r="G979" s="4"/>
      <c r="H979" s="4"/>
      <c r="I979" s="4"/>
      <c r="J979" s="4"/>
      <c r="K979" s="4"/>
      <c r="L979" s="4"/>
      <c r="M979" s="4"/>
      <c r="N979" s="3"/>
      <c r="O979" s="3"/>
      <c r="P979" s="5"/>
      <c r="Q979" s="25" t="str">
        <f t="shared" si="15"/>
        <v>N/A</v>
      </c>
      <c r="R979" s="4"/>
      <c r="S979" s="4"/>
      <c r="T979" s="4"/>
      <c r="U979" s="4"/>
      <c r="V979" s="4"/>
      <c r="W979" s="4"/>
      <c r="X979" s="2"/>
      <c r="Y979" s="4"/>
      <c r="Z979" s="4"/>
    </row>
    <row r="980" spans="1:26" s="6" customFormat="1" x14ac:dyDescent="0.45">
      <c r="A980" s="7"/>
      <c r="B980" s="4"/>
      <c r="C980" s="4"/>
      <c r="D980" s="4"/>
      <c r="E980" s="4"/>
      <c r="F980" s="4"/>
      <c r="G980" s="4"/>
      <c r="H980" s="4"/>
      <c r="I980" s="4"/>
      <c r="J980" s="4"/>
      <c r="K980" s="4"/>
      <c r="L980" s="4"/>
      <c r="M980" s="4"/>
      <c r="N980" s="3"/>
      <c r="O980" s="3"/>
      <c r="P980" s="5"/>
      <c r="Q980" s="25" t="str">
        <f t="shared" si="15"/>
        <v>N/A</v>
      </c>
      <c r="R980" s="4"/>
      <c r="S980" s="4"/>
      <c r="T980" s="4"/>
      <c r="U980" s="4"/>
      <c r="V980" s="4"/>
      <c r="W980" s="4"/>
      <c r="X980" s="2"/>
      <c r="Y980" s="4"/>
      <c r="Z980" s="4"/>
    </row>
    <row r="981" spans="1:26" s="6" customFormat="1" x14ac:dyDescent="0.45">
      <c r="A981" s="7"/>
      <c r="B981" s="4"/>
      <c r="C981" s="4"/>
      <c r="D981" s="4"/>
      <c r="E981" s="4"/>
      <c r="F981" s="4"/>
      <c r="G981" s="4"/>
      <c r="H981" s="4"/>
      <c r="I981" s="4"/>
      <c r="J981" s="4"/>
      <c r="K981" s="4"/>
      <c r="L981" s="4"/>
      <c r="M981" s="4"/>
      <c r="N981" s="3"/>
      <c r="O981" s="3"/>
      <c r="P981" s="5"/>
      <c r="Q981" s="25" t="str">
        <f t="shared" si="15"/>
        <v>N/A</v>
      </c>
      <c r="R981" s="4"/>
      <c r="S981" s="4"/>
      <c r="T981" s="4"/>
      <c r="U981" s="4"/>
      <c r="V981" s="4"/>
      <c r="W981" s="4"/>
      <c r="X981" s="2"/>
      <c r="Y981" s="4"/>
      <c r="Z981" s="4"/>
    </row>
    <row r="982" spans="1:26" s="6" customFormat="1" x14ac:dyDescent="0.45">
      <c r="A982" s="7"/>
      <c r="B982" s="4"/>
      <c r="C982" s="4"/>
      <c r="D982" s="4"/>
      <c r="E982" s="4"/>
      <c r="F982" s="4"/>
      <c r="G982" s="4"/>
      <c r="H982" s="4"/>
      <c r="I982" s="4"/>
      <c r="J982" s="4"/>
      <c r="K982" s="4"/>
      <c r="L982" s="4"/>
      <c r="M982" s="4"/>
      <c r="N982" s="3"/>
      <c r="O982" s="3"/>
      <c r="P982" s="5"/>
      <c r="Q982" s="25" t="str">
        <f t="shared" si="15"/>
        <v>N/A</v>
      </c>
      <c r="R982" s="4"/>
      <c r="S982" s="4"/>
      <c r="T982" s="4"/>
      <c r="U982" s="4"/>
      <c r="V982" s="4"/>
      <c r="W982" s="4"/>
      <c r="X982" s="2"/>
      <c r="Y982" s="4"/>
      <c r="Z982" s="4"/>
    </row>
    <row r="983" spans="1:26" s="6" customFormat="1" x14ac:dyDescent="0.45">
      <c r="A983" s="7"/>
      <c r="B983" s="4"/>
      <c r="C983" s="4"/>
      <c r="D983" s="4"/>
      <c r="E983" s="4"/>
      <c r="F983" s="4"/>
      <c r="G983" s="4"/>
      <c r="H983" s="4"/>
      <c r="I983" s="4"/>
      <c r="J983" s="4"/>
      <c r="K983" s="4"/>
      <c r="L983" s="4"/>
      <c r="M983" s="4"/>
      <c r="N983" s="3"/>
      <c r="O983" s="3"/>
      <c r="P983" s="5"/>
      <c r="Q983" s="25" t="str">
        <f t="shared" si="15"/>
        <v>N/A</v>
      </c>
      <c r="R983" s="4"/>
      <c r="S983" s="4"/>
      <c r="T983" s="4"/>
      <c r="U983" s="4"/>
      <c r="V983" s="4"/>
      <c r="W983" s="4"/>
      <c r="X983" s="2"/>
      <c r="Y983" s="4"/>
      <c r="Z983" s="4"/>
    </row>
    <row r="984" spans="1:26" s="6" customFormat="1" x14ac:dyDescent="0.45">
      <c r="A984" s="7"/>
      <c r="B984" s="4"/>
      <c r="C984" s="4"/>
      <c r="D984" s="4"/>
      <c r="E984" s="4"/>
      <c r="F984" s="4"/>
      <c r="G984" s="4"/>
      <c r="H984" s="4"/>
      <c r="I984" s="4"/>
      <c r="J984" s="4"/>
      <c r="K984" s="4"/>
      <c r="L984" s="4"/>
      <c r="M984" s="4"/>
      <c r="N984" s="3"/>
      <c r="O984" s="3"/>
      <c r="P984" s="5"/>
      <c r="Q984" s="25" t="str">
        <f t="shared" si="15"/>
        <v>N/A</v>
      </c>
      <c r="R984" s="4"/>
      <c r="S984" s="4"/>
      <c r="T984" s="4"/>
      <c r="U984" s="4"/>
      <c r="V984" s="4"/>
      <c r="W984" s="4"/>
      <c r="X984" s="2"/>
      <c r="Y984" s="4"/>
      <c r="Z984" s="4"/>
    </row>
    <row r="985" spans="1:26" s="6" customFormat="1" x14ac:dyDescent="0.45">
      <c r="A985" s="7"/>
      <c r="B985" s="4"/>
      <c r="C985" s="4"/>
      <c r="D985" s="4"/>
      <c r="E985" s="4"/>
      <c r="F985" s="4"/>
      <c r="G985" s="4"/>
      <c r="H985" s="4"/>
      <c r="I985" s="4"/>
      <c r="J985" s="4"/>
      <c r="K985" s="4"/>
      <c r="L985" s="4"/>
      <c r="M985" s="4"/>
      <c r="N985" s="3"/>
      <c r="O985" s="3"/>
      <c r="P985" s="5"/>
      <c r="Q985" s="25" t="str">
        <f t="shared" si="15"/>
        <v>N/A</v>
      </c>
      <c r="R985" s="4"/>
      <c r="S985" s="4"/>
      <c r="T985" s="4"/>
      <c r="U985" s="4"/>
      <c r="V985" s="4"/>
      <c r="W985" s="4"/>
      <c r="X985" s="2"/>
      <c r="Y985" s="4"/>
      <c r="Z985" s="4"/>
    </row>
    <row r="986" spans="1:26" s="6" customFormat="1" x14ac:dyDescent="0.45">
      <c r="A986" s="7"/>
      <c r="B986" s="4"/>
      <c r="C986" s="4"/>
      <c r="D986" s="4"/>
      <c r="E986" s="4"/>
      <c r="F986" s="4"/>
      <c r="G986" s="4"/>
      <c r="H986" s="4"/>
      <c r="I986" s="4"/>
      <c r="J986" s="4"/>
      <c r="K986" s="4"/>
      <c r="L986" s="4"/>
      <c r="M986" s="4"/>
      <c r="N986" s="3"/>
      <c r="O986" s="3"/>
      <c r="P986" s="5"/>
      <c r="Q986" s="25" t="str">
        <f t="shared" si="15"/>
        <v>N/A</v>
      </c>
      <c r="R986" s="4"/>
      <c r="S986" s="4"/>
      <c r="T986" s="4"/>
      <c r="U986" s="4"/>
      <c r="V986" s="4"/>
      <c r="W986" s="4"/>
      <c r="X986" s="2"/>
      <c r="Y986" s="4"/>
      <c r="Z986" s="4"/>
    </row>
    <row r="987" spans="1:26" s="6" customFormat="1" x14ac:dyDescent="0.45">
      <c r="A987" s="7"/>
      <c r="B987" s="4"/>
      <c r="C987" s="4"/>
      <c r="D987" s="4"/>
      <c r="E987" s="4"/>
      <c r="F987" s="4"/>
      <c r="G987" s="4"/>
      <c r="H987" s="4"/>
      <c r="I987" s="4"/>
      <c r="J987" s="4"/>
      <c r="K987" s="4"/>
      <c r="L987" s="4"/>
      <c r="M987" s="4"/>
      <c r="N987" s="3"/>
      <c r="O987" s="3"/>
      <c r="P987" s="5"/>
      <c r="Q987" s="25" t="str">
        <f t="shared" si="15"/>
        <v>N/A</v>
      </c>
      <c r="R987" s="4"/>
      <c r="S987" s="4"/>
      <c r="T987" s="4"/>
      <c r="U987" s="4"/>
      <c r="V987" s="4"/>
      <c r="W987" s="4"/>
      <c r="X987" s="2"/>
      <c r="Y987" s="4"/>
      <c r="Z987" s="4"/>
    </row>
    <row r="988" spans="1:26" s="6" customFormat="1" x14ac:dyDescent="0.45">
      <c r="A988" s="7"/>
      <c r="B988" s="4"/>
      <c r="C988" s="4"/>
      <c r="D988" s="4"/>
      <c r="E988" s="4"/>
      <c r="F988" s="4"/>
      <c r="G988" s="4"/>
      <c r="H988" s="4"/>
      <c r="I988" s="4"/>
      <c r="J988" s="4"/>
      <c r="K988" s="4"/>
      <c r="L988" s="4"/>
      <c r="M988" s="4"/>
      <c r="N988" s="3"/>
      <c r="O988" s="3"/>
      <c r="P988" s="5"/>
      <c r="Q988" s="25" t="str">
        <f t="shared" si="15"/>
        <v>N/A</v>
      </c>
      <c r="R988" s="4"/>
      <c r="S988" s="4"/>
      <c r="T988" s="4"/>
      <c r="U988" s="4"/>
      <c r="V988" s="4"/>
      <c r="W988" s="4"/>
      <c r="X988" s="2"/>
      <c r="Y988" s="4"/>
      <c r="Z988" s="4"/>
    </row>
    <row r="989" spans="1:26" s="6" customFormat="1" x14ac:dyDescent="0.45">
      <c r="A989" s="7"/>
      <c r="B989" s="4"/>
      <c r="C989" s="4"/>
      <c r="D989" s="4"/>
      <c r="E989" s="4"/>
      <c r="F989" s="4"/>
      <c r="G989" s="4"/>
      <c r="H989" s="4"/>
      <c r="I989" s="4"/>
      <c r="J989" s="4"/>
      <c r="K989" s="4"/>
      <c r="L989" s="4"/>
      <c r="M989" s="4"/>
      <c r="N989" s="3"/>
      <c r="O989" s="3"/>
      <c r="P989" s="5"/>
      <c r="Q989" s="25" t="str">
        <f t="shared" si="15"/>
        <v>N/A</v>
      </c>
      <c r="R989" s="4"/>
      <c r="S989" s="4"/>
      <c r="T989" s="4"/>
      <c r="U989" s="4"/>
      <c r="V989" s="4"/>
      <c r="W989" s="4"/>
      <c r="X989" s="2"/>
      <c r="Y989" s="4"/>
      <c r="Z989" s="4"/>
    </row>
    <row r="990" spans="1:26" s="6" customFormat="1" x14ac:dyDescent="0.45">
      <c r="A990" s="7"/>
      <c r="B990" s="4"/>
      <c r="C990" s="4"/>
      <c r="D990" s="4"/>
      <c r="E990" s="4"/>
      <c r="F990" s="4"/>
      <c r="G990" s="4"/>
      <c r="H990" s="4"/>
      <c r="I990" s="4"/>
      <c r="J990" s="4"/>
      <c r="K990" s="4"/>
      <c r="L990" s="4"/>
      <c r="M990" s="4"/>
      <c r="N990" s="3"/>
      <c r="O990" s="3"/>
      <c r="P990" s="5"/>
      <c r="Q990" s="25" t="str">
        <f t="shared" si="15"/>
        <v>N/A</v>
      </c>
      <c r="R990" s="4"/>
      <c r="S990" s="4"/>
      <c r="T990" s="4"/>
      <c r="U990" s="4"/>
      <c r="V990" s="4"/>
      <c r="W990" s="4"/>
      <c r="X990" s="2"/>
      <c r="Y990" s="4"/>
      <c r="Z990" s="4"/>
    </row>
    <row r="991" spans="1:26" s="6" customFormat="1" x14ac:dyDescent="0.45">
      <c r="A991" s="7"/>
      <c r="B991" s="4"/>
      <c r="C991" s="4"/>
      <c r="D991" s="4"/>
      <c r="E991" s="4"/>
      <c r="F991" s="4"/>
      <c r="G991" s="4"/>
      <c r="H991" s="4"/>
      <c r="I991" s="4"/>
      <c r="J991" s="4"/>
      <c r="K991" s="4"/>
      <c r="L991" s="4"/>
      <c r="M991" s="4"/>
      <c r="N991" s="3"/>
      <c r="O991" s="3"/>
      <c r="P991" s="5"/>
      <c r="Q991" s="25" t="str">
        <f t="shared" si="15"/>
        <v>N/A</v>
      </c>
      <c r="R991" s="4"/>
      <c r="S991" s="4"/>
      <c r="T991" s="4"/>
      <c r="U991" s="4"/>
      <c r="V991" s="4"/>
      <c r="W991" s="4"/>
      <c r="X991" s="2"/>
      <c r="Y991" s="4"/>
      <c r="Z991" s="4"/>
    </row>
    <row r="992" spans="1:26" s="6" customFormat="1" x14ac:dyDescent="0.45">
      <c r="A992" s="7"/>
      <c r="B992" s="4"/>
      <c r="C992" s="4"/>
      <c r="D992" s="4"/>
      <c r="E992" s="4"/>
      <c r="F992" s="4"/>
      <c r="G992" s="4"/>
      <c r="H992" s="4"/>
      <c r="I992" s="4"/>
      <c r="J992" s="4"/>
      <c r="K992" s="4"/>
      <c r="L992" s="4"/>
      <c r="M992" s="4"/>
      <c r="N992" s="3"/>
      <c r="O992" s="3"/>
      <c r="P992" s="5"/>
      <c r="Q992" s="25" t="str">
        <f t="shared" si="15"/>
        <v>N/A</v>
      </c>
      <c r="R992" s="4"/>
      <c r="S992" s="4"/>
      <c r="T992" s="4"/>
      <c r="U992" s="4"/>
      <c r="V992" s="4"/>
      <c r="W992" s="4"/>
      <c r="X992" s="2"/>
      <c r="Y992" s="4"/>
      <c r="Z992" s="4"/>
    </row>
    <row r="993" spans="1:26" s="6" customFormat="1" x14ac:dyDescent="0.45">
      <c r="A993" s="7"/>
      <c r="B993" s="4"/>
      <c r="C993" s="4"/>
      <c r="D993" s="4"/>
      <c r="E993" s="4"/>
      <c r="F993" s="4"/>
      <c r="G993" s="4"/>
      <c r="H993" s="4"/>
      <c r="I993" s="4"/>
      <c r="J993" s="4"/>
      <c r="K993" s="4"/>
      <c r="L993" s="4"/>
      <c r="M993" s="4"/>
      <c r="N993" s="3"/>
      <c r="O993" s="3"/>
      <c r="P993" s="5"/>
      <c r="Q993" s="25" t="str">
        <f t="shared" si="15"/>
        <v>N/A</v>
      </c>
      <c r="R993" s="4"/>
      <c r="S993" s="4"/>
      <c r="T993" s="4"/>
      <c r="U993" s="4"/>
      <c r="V993" s="4"/>
      <c r="W993" s="4"/>
      <c r="X993" s="2"/>
      <c r="Y993" s="4"/>
      <c r="Z993" s="4"/>
    </row>
    <row r="994" spans="1:26" s="6" customFormat="1" x14ac:dyDescent="0.45">
      <c r="A994" s="7"/>
      <c r="B994" s="4"/>
      <c r="C994" s="4"/>
      <c r="D994" s="4"/>
      <c r="E994" s="4"/>
      <c r="F994" s="4"/>
      <c r="G994" s="4"/>
      <c r="H994" s="4"/>
      <c r="I994" s="4"/>
      <c r="J994" s="4"/>
      <c r="K994" s="4"/>
      <c r="L994" s="4"/>
      <c r="M994" s="4"/>
      <c r="N994" s="3"/>
      <c r="O994" s="3"/>
      <c r="P994" s="5"/>
      <c r="Q994" s="25" t="str">
        <f t="shared" si="15"/>
        <v>N/A</v>
      </c>
      <c r="R994" s="4"/>
      <c r="S994" s="4"/>
      <c r="T994" s="4"/>
      <c r="U994" s="4"/>
      <c r="V994" s="4"/>
      <c r="W994" s="4"/>
      <c r="X994" s="2"/>
      <c r="Y994" s="4"/>
      <c r="Z994" s="4"/>
    </row>
    <row r="995" spans="1:26" s="6" customFormat="1" x14ac:dyDescent="0.45">
      <c r="A995" s="7"/>
      <c r="B995" s="4"/>
      <c r="C995" s="4"/>
      <c r="D995" s="4"/>
      <c r="E995" s="4"/>
      <c r="F995" s="4"/>
      <c r="G995" s="4"/>
      <c r="H995" s="4"/>
      <c r="I995" s="4"/>
      <c r="J995" s="4"/>
      <c r="K995" s="4"/>
      <c r="L995" s="4"/>
      <c r="M995" s="4"/>
      <c r="N995" s="3"/>
      <c r="O995" s="3"/>
      <c r="P995" s="5"/>
      <c r="Q995" s="25" t="str">
        <f t="shared" si="15"/>
        <v>N/A</v>
      </c>
      <c r="R995" s="4"/>
      <c r="S995" s="4"/>
      <c r="T995" s="4"/>
      <c r="U995" s="4"/>
      <c r="V995" s="4"/>
      <c r="W995" s="4"/>
      <c r="X995" s="2"/>
      <c r="Y995" s="4"/>
      <c r="Z995" s="4"/>
    </row>
    <row r="996" spans="1:26" s="6" customFormat="1" x14ac:dyDescent="0.45">
      <c r="A996" s="7"/>
      <c r="B996" s="4"/>
      <c r="C996" s="4"/>
      <c r="D996" s="4"/>
      <c r="E996" s="4"/>
      <c r="F996" s="4"/>
      <c r="G996" s="4"/>
      <c r="H996" s="4"/>
      <c r="I996" s="4"/>
      <c r="J996" s="4"/>
      <c r="K996" s="4"/>
      <c r="L996" s="4"/>
      <c r="M996" s="4"/>
      <c r="N996" s="3"/>
      <c r="O996" s="3"/>
      <c r="P996" s="5"/>
      <c r="Q996" s="25" t="str">
        <f t="shared" si="15"/>
        <v>N/A</v>
      </c>
      <c r="R996" s="4"/>
      <c r="S996" s="4"/>
      <c r="T996" s="4"/>
      <c r="U996" s="4"/>
      <c r="V996" s="4"/>
      <c r="W996" s="4"/>
      <c r="X996" s="2"/>
      <c r="Y996" s="4"/>
      <c r="Z996" s="4"/>
    </row>
    <row r="997" spans="1:26" s="6" customFormat="1" x14ac:dyDescent="0.45">
      <c r="A997" s="7"/>
      <c r="B997" s="4"/>
      <c r="C997" s="4"/>
      <c r="D997" s="4"/>
      <c r="E997" s="4"/>
      <c r="F997" s="4"/>
      <c r="G997" s="4"/>
      <c r="H997" s="4"/>
      <c r="I997" s="4"/>
      <c r="J997" s="4"/>
      <c r="K997" s="4"/>
      <c r="L997" s="4"/>
      <c r="M997" s="4"/>
      <c r="N997" s="3"/>
      <c r="O997" s="3"/>
      <c r="P997" s="5"/>
      <c r="Q997" s="25" t="str">
        <f t="shared" si="15"/>
        <v>N/A</v>
      </c>
      <c r="R997" s="4"/>
      <c r="S997" s="4"/>
      <c r="T997" s="4"/>
      <c r="U997" s="4"/>
      <c r="V997" s="4"/>
      <c r="W997" s="4"/>
      <c r="X997" s="2"/>
      <c r="Y997" s="4"/>
      <c r="Z997" s="4"/>
    </row>
    <row r="998" spans="1:26" s="6" customFormat="1" x14ac:dyDescent="0.45">
      <c r="A998" s="7"/>
      <c r="B998" s="4"/>
      <c r="C998" s="4"/>
      <c r="D998" s="4"/>
      <c r="E998" s="4"/>
      <c r="F998" s="4"/>
      <c r="G998" s="4"/>
      <c r="H998" s="4"/>
      <c r="I998" s="4"/>
      <c r="J998" s="4"/>
      <c r="K998" s="4"/>
      <c r="L998" s="4"/>
      <c r="M998" s="4"/>
      <c r="N998" s="3"/>
      <c r="O998" s="3"/>
      <c r="P998" s="5"/>
      <c r="Q998" s="25" t="str">
        <f t="shared" si="15"/>
        <v>N/A</v>
      </c>
      <c r="R998" s="4"/>
      <c r="S998" s="4"/>
      <c r="T998" s="4"/>
      <c r="U998" s="4"/>
      <c r="V998" s="4"/>
      <c r="W998" s="4"/>
      <c r="X998" s="2"/>
      <c r="Y998" s="4"/>
      <c r="Z998" s="4"/>
    </row>
    <row r="999" spans="1:26" s="6" customFormat="1" x14ac:dyDescent="0.45">
      <c r="A999" s="7"/>
      <c r="B999" s="4"/>
      <c r="C999" s="4"/>
      <c r="D999" s="4"/>
      <c r="E999" s="4"/>
      <c r="F999" s="4"/>
      <c r="G999" s="4"/>
      <c r="H999" s="4"/>
      <c r="I999" s="4"/>
      <c r="J999" s="4"/>
      <c r="K999" s="4"/>
      <c r="L999" s="4"/>
      <c r="M999" s="4"/>
      <c r="N999" s="3"/>
      <c r="O999" s="3"/>
      <c r="P999" s="5"/>
      <c r="Q999" s="25" t="str">
        <f t="shared" si="15"/>
        <v>N/A</v>
      </c>
      <c r="R999" s="4"/>
      <c r="S999" s="4"/>
      <c r="T999" s="4"/>
      <c r="U999" s="4"/>
      <c r="V999" s="4"/>
      <c r="W999" s="4"/>
      <c r="X999" s="2"/>
      <c r="Y999" s="4"/>
      <c r="Z999" s="4"/>
    </row>
    <row r="1000" spans="1:26" s="6" customFormat="1" x14ac:dyDescent="0.45">
      <c r="A1000" s="7"/>
      <c r="B1000" s="4"/>
      <c r="C1000" s="4"/>
      <c r="D1000" s="4"/>
      <c r="E1000" s="4"/>
      <c r="F1000" s="4"/>
      <c r="G1000" s="4"/>
      <c r="H1000" s="4"/>
      <c r="I1000" s="4"/>
      <c r="J1000" s="4"/>
      <c r="K1000" s="4"/>
      <c r="L1000" s="4"/>
      <c r="M1000" s="4"/>
      <c r="N1000" s="3"/>
      <c r="O1000" s="3"/>
      <c r="P1000" s="5"/>
      <c r="Q1000" s="25" t="str">
        <f t="shared" si="15"/>
        <v>N/A</v>
      </c>
      <c r="R1000" s="4"/>
      <c r="S1000" s="4"/>
      <c r="T1000" s="4"/>
      <c r="U1000" s="4"/>
      <c r="V1000" s="4"/>
      <c r="W1000" s="4"/>
      <c r="X1000" s="2"/>
      <c r="Y1000" s="4"/>
      <c r="Z1000" s="4"/>
    </row>
  </sheetData>
  <autoFilter ref="B2:Z335" xr:uid="{00000000-0009-0000-0000-000006000000}"/>
  <conditionalFormatting sqref="W1 B1 S1:T1 H1:I1 N1:O1">
    <cfRule type="expression" dxfId="45" priority="19">
      <formula>$N1:$N205="N/A"</formula>
    </cfRule>
    <cfRule type="expression" dxfId="44" priority="20">
      <formula>$N1:$N205="1. Non Compliant (0%)"</formula>
    </cfRule>
    <cfRule type="expression" dxfId="43" priority="21">
      <formula>$N1:$N205="5. Fully Compliant (100%)"</formula>
    </cfRule>
    <cfRule type="expression" dxfId="42" priority="22">
      <formula>$N1:$N205="4. Mostly Compliant (75%)"</formula>
    </cfRule>
    <cfRule type="expression" dxfId="41" priority="23">
      <formula>$N1:$N205="3. Partially Compliant (50%)"</formula>
    </cfRule>
    <cfRule type="expression" dxfId="40" priority="24">
      <formula>$N1:$N205="2. Somewhat Compliant (25%)"</formula>
    </cfRule>
  </conditionalFormatting>
  <conditionalFormatting sqref="N3:N335">
    <cfRule type="expression" dxfId="39" priority="25">
      <formula>$N3:$N398="N/A"</formula>
    </cfRule>
    <cfRule type="expression" dxfId="38" priority="26">
      <formula>$N3:$N398="2. Somewhat Compliant (25%)"</formula>
    </cfRule>
    <cfRule type="expression" dxfId="37" priority="27">
      <formula>$N3:$N398="3. Partially Compliant (50%)"</formula>
    </cfRule>
    <cfRule type="expression" dxfId="36" priority="28">
      <formula>$N3:$N398="4. Mostly Compliant (75%)"</formula>
    </cfRule>
    <cfRule type="expression" dxfId="35" priority="29">
      <formula>$N3:$N398="5. Fully Compliant (100%)"</formula>
    </cfRule>
    <cfRule type="expression" dxfId="34" priority="30">
      <formula>$N3:$N207="1. Non Compliant (0%)"</formula>
    </cfRule>
  </conditionalFormatting>
  <conditionalFormatting sqref="O3:O335">
    <cfRule type="expression" dxfId="33" priority="31">
      <formula>$O3:$O398="N/A"</formula>
    </cfRule>
    <cfRule type="expression" dxfId="32" priority="32">
      <formula>$O3:$O398="2. Somewhat Compliant (25%)"</formula>
    </cfRule>
    <cfRule type="expression" dxfId="31" priority="33">
      <formula>$O3:$O398="3. Partially Compliant (50%)"</formula>
    </cfRule>
    <cfRule type="expression" dxfId="30" priority="34">
      <formula>$O3:$O398="4. Mostly Compliant (75%)"</formula>
    </cfRule>
    <cfRule type="expression" dxfId="29" priority="35">
      <formula>$O3:$O398="5. Fully Compliant (100%)"</formula>
    </cfRule>
    <cfRule type="expression" dxfId="28" priority="36">
      <formula>$O3:$O398="1. Non Compliant (0%)"</formula>
    </cfRule>
  </conditionalFormatting>
  <conditionalFormatting sqref="P3:P335">
    <cfRule type="expression" dxfId="27" priority="37">
      <formula>$P3:$P398="N/A"</formula>
    </cfRule>
    <cfRule type="expression" dxfId="26" priority="38">
      <formula>$P3:$P398="2. Somewhat Compliant (25%)"</formula>
    </cfRule>
    <cfRule type="expression" dxfId="25" priority="39">
      <formula>$P3:$P398="3. Partially Compliant (50%)"</formula>
    </cfRule>
    <cfRule type="expression" dxfId="24" priority="40">
      <formula>$P3:$P398="4. Mostly Compliant (75%)"</formula>
    </cfRule>
    <cfRule type="expression" dxfId="23" priority="41">
      <formula>$P3:$P398="5. Fully Compliant (100%)"</formula>
    </cfRule>
    <cfRule type="expression" dxfId="22" priority="42">
      <formula>$P3:$P398="1. Non Compliant (0%)"</formula>
    </cfRule>
  </conditionalFormatting>
  <conditionalFormatting sqref="N336:N1000">
    <cfRule type="expression" dxfId="21" priority="1">
      <formula>$N336:$N731="N/A"</formula>
    </cfRule>
    <cfRule type="expression" dxfId="20" priority="2">
      <formula>$N336:$N731="2. Somewhat Compliant (25%)"</formula>
    </cfRule>
    <cfRule type="expression" dxfId="19" priority="3">
      <formula>$N336:$N731="3. Partially Compliant (50%)"</formula>
    </cfRule>
    <cfRule type="expression" dxfId="18" priority="4">
      <formula>$N336:$N731="4. Mostly Compliant (75%)"</formula>
    </cfRule>
    <cfRule type="expression" dxfId="17" priority="5">
      <formula>$N336:$N731="5. Fully Compliant (100%)"</formula>
    </cfRule>
    <cfRule type="expression" dxfId="16" priority="6">
      <formula>$N336:$N540="1. Non Compliant (0%)"</formula>
    </cfRule>
  </conditionalFormatting>
  <conditionalFormatting sqref="O336:O1000">
    <cfRule type="expression" dxfId="15" priority="7">
      <formula>$O336:$O731="N/A"</formula>
    </cfRule>
    <cfRule type="expression" dxfId="14" priority="8">
      <formula>$O336:$O731="2. Somewhat Compliant (25%)"</formula>
    </cfRule>
    <cfRule type="expression" dxfId="13" priority="9">
      <formula>$O336:$O731="3. Partially Compliant (50%)"</formula>
    </cfRule>
    <cfRule type="expression" dxfId="12" priority="10">
      <formula>$O336:$O731="4. Mostly Compliant (75%)"</formula>
    </cfRule>
    <cfRule type="expression" dxfId="11" priority="11">
      <formula>$O336:$O731="5. Fully Compliant (100%)"</formula>
    </cfRule>
    <cfRule type="expression" dxfId="10" priority="12">
      <formula>$O336:$O731="1. Non Compliant (0%)"</formula>
    </cfRule>
  </conditionalFormatting>
  <conditionalFormatting sqref="P336:P1000">
    <cfRule type="expression" dxfId="9" priority="13">
      <formula>$P336:$P731="N/A"</formula>
    </cfRule>
    <cfRule type="expression" dxfId="8" priority="14">
      <formula>$P336:$P731="2. Somewhat Compliant (25%)"</formula>
    </cfRule>
    <cfRule type="expression" dxfId="7" priority="15">
      <formula>$P336:$P731="3. Partially Compliant (50%)"</formula>
    </cfRule>
    <cfRule type="expression" dxfId="6" priority="16">
      <formula>$P336:$P731="4. Mostly Compliant (75%)"</formula>
    </cfRule>
    <cfRule type="expression" dxfId="5" priority="17">
      <formula>$P336:$P731="5. Fully Compliant (100%)"</formula>
    </cfRule>
    <cfRule type="expression" dxfId="4" priority="18">
      <formula>$P336:$P731="1. Non Compliant (0%)"</formula>
    </cfRule>
  </conditionalFormatting>
  <conditionalFormatting sqref="Q3:Q1000">
    <cfRule type="expression" dxfId="3" priority="43">
      <formula>$Q3:$Q1000="N/A"</formula>
    </cfRule>
    <cfRule type="expression" dxfId="2" priority="44">
      <formula>$Q3:$Q1000=""</formula>
    </cfRule>
    <cfRule type="expression" dxfId="1" priority="45">
      <formula>$Q3:$Q1000&lt;0.7099</formula>
    </cfRule>
    <cfRule type="expression" dxfId="0" priority="46">
      <formula>$Q3:$Q1000&gt;=0.7099</formula>
    </cfRule>
  </conditionalFormatting>
  <dataValidations count="1">
    <dataValidation type="list" allowBlank="1" showInputMessage="1" showErrorMessage="1" sqref="N3:P1000" xr:uid="{00000000-0002-0000-0600-000000000000}">
      <formula1>MaturityRating2</formula1>
    </dataValidation>
  </dataValidations>
  <pageMargins left="0.7" right="0.7" top="0.75" bottom="0.75" header="0.3" footer="0.3"/>
  <pageSetup orientation="portrait" horizontalDpi="4294967293" vertic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1:N1000"/>
  <sheetViews>
    <sheetView zoomScale="80" zoomScaleNormal="80" workbookViewId="0">
      <pane xSplit="7" ySplit="1" topLeftCell="H2" activePane="bottomRight" state="frozen"/>
      <selection activeCell="O3" sqref="O3"/>
      <selection pane="topRight" activeCell="O3" sqref="O3"/>
      <selection pane="bottomLeft" activeCell="O3" sqref="O3"/>
      <selection pane="bottomRight" activeCell="J6" sqref="J6"/>
    </sheetView>
  </sheetViews>
  <sheetFormatPr defaultRowHeight="14.25" x14ac:dyDescent="0.45"/>
  <cols>
    <col min="1" max="3" width="10.86328125" customWidth="1"/>
    <col min="4" max="4" width="11.3984375" customWidth="1"/>
    <col min="5" max="5" width="8.265625" customWidth="1"/>
    <col min="6" max="6" width="5.265625" customWidth="1"/>
    <col min="7" max="7" width="19.3984375" customWidth="1"/>
    <col min="8" max="12" width="40.3984375" customWidth="1"/>
    <col min="13" max="13" width="29.265625" hidden="1" customWidth="1"/>
    <col min="14" max="14" width="21.59765625" hidden="1" customWidth="1"/>
    <col min="15" max="15" width="21" customWidth="1"/>
  </cols>
  <sheetData>
    <row r="1" spans="1:14" s="6" customFormat="1" ht="80.25" customHeight="1" x14ac:dyDescent="0.45">
      <c r="A1" s="20" t="s">
        <v>99</v>
      </c>
      <c r="B1" s="20" t="s">
        <v>9</v>
      </c>
      <c r="C1" s="20" t="s">
        <v>2</v>
      </c>
      <c r="D1" s="20" t="s">
        <v>0</v>
      </c>
      <c r="E1" s="20" t="s">
        <v>10</v>
      </c>
      <c r="F1" s="20" t="s">
        <v>11</v>
      </c>
      <c r="G1" s="20" t="s">
        <v>1</v>
      </c>
      <c r="H1" s="20" t="s">
        <v>19</v>
      </c>
      <c r="I1" s="20" t="s">
        <v>21</v>
      </c>
      <c r="J1" s="20" t="s">
        <v>20</v>
      </c>
      <c r="K1" s="20" t="s">
        <v>22</v>
      </c>
      <c r="L1" s="20" t="s">
        <v>23</v>
      </c>
      <c r="M1" s="20" t="s">
        <v>1386</v>
      </c>
      <c r="N1" s="20" t="s">
        <v>1389</v>
      </c>
    </row>
    <row r="2" spans="1:14" s="6" customFormat="1" ht="81.400000000000006" x14ac:dyDescent="0.45">
      <c r="A2" s="4" t="str">
        <f>IF(assessment_report_column!L2=0,"",assessment_report_column!L2)</f>
        <v>0101.00a1Organizational.123</v>
      </c>
      <c r="B2" s="4">
        <f>IF(IFERROR(VLOOKUP(N2,'Domain Names'!$A$2:$C$20,2,FALSE),"")=0,"",IFERROR(VLOOKUP(N2,'Domain Names'!$A$2:$C$20,2,FALSE),""))</f>
        <v>1</v>
      </c>
      <c r="C2" s="4" t="str">
        <f>IF(IFERROR(VLOOKUP(N2,'Domain Names'!$A$2:$C$20,3,FALSE),"")=0,"",IFERROR(VLOOKUP(N2,'Domain Names'!$A$2:$C$20,3,FALSE),""))</f>
        <v>Information Protection Program</v>
      </c>
      <c r="D2" s="4" t="str">
        <f>IF(assessment_report_column!P2=0,"",assessment_report_column!P2)</f>
        <v>00.a Information Security Management Program</v>
      </c>
      <c r="E2" s="4" t="str">
        <f>IF(assessment_report_column!N2=0,"",assessment_report_column!N2)</f>
        <v>Organizational</v>
      </c>
      <c r="F2" s="4">
        <f>IF(assessment_report_column!O2=0,"",assessment_report_column!O2)</f>
        <v>1</v>
      </c>
      <c r="G2" s="4" t="str">
        <f>IF(assessment_report_column!S2=0,"",assessment_report_column!S2)</f>
        <v>The organization has a formal information protection program based on an accepted industry framework that is reviewed and updated as needed.</v>
      </c>
      <c r="H2" s="4" t="str">
        <f>IF(IFERROR(VLOOKUP(M2,illustrative_procedures!$A$1:$O$1000,11,FALSE),"")=0,"",IFERROR(VLOOKUP(M2,illustrative_procedures!$A$1:$O$1000,11,FALSE),""))</f>
        <v>Obtain and examine information security policies to determine if an information protection program has been established, includes scope, goals, governance, and roles/responsibilities, and is based on an industry-standard security framework (e.g., HITRUST, NIST, ISO).</v>
      </c>
      <c r="I2" s="4" t="str">
        <f>IF(IFERROR(VLOOKUP(M2,illustrative_procedures!$A$1:$O$1000,12,FALSE),"")=0,"",IFERROR(VLOOKUP(M2,illustrative_procedures!$A$1:$O$1000,12,FALSE),""))</f>
        <v>Obtain and examine information security program management procedures to determine if a process is defined for the regular review and update of the information security program compared with industry standards and frameworks for security.</v>
      </c>
      <c r="J2" s="4" t="str">
        <f>IF(IFERROR(VLOOKUP(M2,illustrative_procedures!$A$1:$O$1000,13,FALSE),"")=0,"",IFERROR(VLOOKUP(M2,illustrative_procedures!$A$1:$O$1000,13,FALSE),""))</f>
        <v>Interview the individual(s) responsible for enterprise information security risk management to determine if an information security program has been implemented, the scope, goals, governance and roles/responsibilities defined, and the program periodically reviewed and updated compared with industry standards and frameworks for security.</v>
      </c>
      <c r="K2" s="4" t="str">
        <f>IF(IFERROR(VLOOKUP(M2,illustrative_procedures!$A$1:$O$1000,14,FALSE),"")=0,"",IFERROR(VLOOKUP(M2,illustrative_procedures!$A$1:$O$1000,14,FALSE),""))</f>
        <v>Interview key personnel to determine if reviews, tests or audits are completed by the organization to verify the information security management program is operating in accordance with current industry standards and frameworks for security.</v>
      </c>
      <c r="L2" s="4" t="str">
        <f>IF(IFERROR(VLOOKUP(M2,illustrative_procedures!$A$1:$O$1000,15,FALSE),"")=0,"",IFERROR(VLOOKUP(M2,illustrative_procedures!$A$1:$O$1000,15,FALSE),""))</f>
        <v>Obtain and examine supporting documentation maintained as evidence of these reviews, tests or audits to determine if issues identified were investigated and corrected.</v>
      </c>
      <c r="M2" s="4" t="str">
        <f>LEFT(G2,140)</f>
        <v>The organization has a formal information protection program based on an accepted industry framework that is reviewed and updated as needed.</v>
      </c>
      <c r="N2" s="4" t="str">
        <f>IF(assessment_report_column!K2=0,"",assessment_report_column!K2)</f>
        <v>01 Information Protection Program</v>
      </c>
    </row>
    <row r="3" spans="1:14" s="6" customFormat="1" ht="151.15" x14ac:dyDescent="0.45">
      <c r="A3" s="4" t="str">
        <f>IF(assessment_report_column!L3=0,"",assessment_report_column!L3)</f>
        <v>0104.02a1Organizational.12</v>
      </c>
      <c r="B3" s="4">
        <f>IF(IFERROR(VLOOKUP(N3,'Domain Names'!$A$2:$C$20,2,FALSE),"")=0,"",IFERROR(VLOOKUP(N3,'Domain Names'!$A$2:$C$20,2,FALSE),""))</f>
        <v>1</v>
      </c>
      <c r="C3" s="4" t="str">
        <f>IF(IFERROR(VLOOKUP(N3,'Domain Names'!$A$2:$C$20,3,FALSE),"")=0,"",IFERROR(VLOOKUP(N3,'Domain Names'!$A$2:$C$20,3,FALSE),""))</f>
        <v>Information Protection Program</v>
      </c>
      <c r="D3" s="4" t="str">
        <f>IF(assessment_report_column!P3=0,"",assessment_report_column!P3)</f>
        <v>02.a Roles and Responsibilities</v>
      </c>
      <c r="E3" s="4" t="str">
        <f>IF(assessment_report_column!N3=0,"",assessment_report_column!N3)</f>
        <v>Organizational</v>
      </c>
      <c r="F3" s="4">
        <f>IF(assessment_report_column!O3=0,"",assessment_report_column!O3)</f>
        <v>1</v>
      </c>
      <c r="G3" s="4" t="str">
        <f>IF(assessment_report_column!S3=0,"",assessment_report_column!S3)</f>
        <v>User security roles and responsibilities are clearly defined and communicated.</v>
      </c>
      <c r="H3" s="4" t="str">
        <f>IF(IFERROR(VLOOKUP(M3,illustrative_procedures!$A$1:$O$1000,11,FALSE),"")=0,"",IFERROR(VLOOKUP(M3,illustrative_procedures!$A$1:$O$1000,11,FALSE),""))</f>
        <v>Obtain and examine the personnel security policies to determine if requirements are defined for documenting and communicating users' security roles and responsibilities, including:_x000D_
 - implementing and acting in accordance with the organization's information security policies;_x000D_
 - protecting assets from unauthorized access, disclosure, modification, destruction or interference;_x000D_
 - executing particular security processes or activities;_x000D_
 - ensuring responsibility is assigned to the individual for actions taken; and_x000D_
 - reporting security events or potential events or other security risks to the organization.</v>
      </c>
      <c r="I3" s="4" t="str">
        <f>IF(IFERROR(VLOOKUP(M3,illustrative_procedures!$A$1:$O$1000,12,FALSE),"")=0,"",IFERROR(VLOOKUP(M3,illustrative_procedures!$A$1:$O$1000,12,FALSE),""))</f>
        <v>Obtain and examine the personnel security procedure documentation to determine if a process is defined for documenting and communicating users' security roles and responsibilities.</v>
      </c>
      <c r="J3" s="4" t="str">
        <f>IF(IFERROR(VLOOKUP(M3,illustrative_procedures!$A$1:$O$1000,13,FALSE),"")=0,"",IFERROR(VLOOKUP(M3,illustrative_procedures!$A$1:$O$1000,13,FALSE),""))</f>
        <v>Interview the individual(s) responsible for personnel security to determine if a process has been implemented for documenting and communicating users' security roles and responsibilities.</v>
      </c>
      <c r="K3" s="4" t="str">
        <f>IF(IFERROR(VLOOKUP(M3,illustrative_procedures!$A$1:$O$1000,14,FALSE),"")=0,"",IFERROR(VLOOKUP(M3,illustrative_procedures!$A$1:$O$1000,14,FALSE),""))</f>
        <v>Interview key personnel to determine if reviews, tests or audits are completed by the organization to verify users' security roles and responsibilities are documented and communicated.</v>
      </c>
      <c r="L3" s="4" t="str">
        <f>IF(IFERROR(VLOOKUP(M3,illustrative_procedures!$A$1:$O$1000,15,FALSE),"")=0,"",IFERROR(VLOOKUP(M3,illustrative_procedures!$A$1:$O$1000,15,FALSE),""))</f>
        <v>Obtain and examine supporting documentation maintained as evidence of these reviews, tests or audits to determine if issues identified were investigated and corrected.</v>
      </c>
      <c r="M3" s="4" t="str">
        <f t="shared" ref="M3:M66" si="0">LEFT(G3,140)</f>
        <v>User security roles and responsibilities are clearly defined and communicated.</v>
      </c>
      <c r="N3" s="4" t="str">
        <f>IF(assessment_report_column!K3=0,"",assessment_report_column!K3)</f>
        <v>01 Information Protection Program</v>
      </c>
    </row>
    <row r="4" spans="1:14" s="6" customFormat="1" ht="58.15" x14ac:dyDescent="0.45">
      <c r="A4" s="4" t="str">
        <f>IF(assessment_report_column!L4=0,"",assessment_report_column!L4)</f>
        <v>0107.02d1Organizational.1</v>
      </c>
      <c r="B4" s="4">
        <f>IF(IFERROR(VLOOKUP(N4,'Domain Names'!$A$2:$C$20,2,FALSE),"")=0,"",IFERROR(VLOOKUP(N4,'Domain Names'!$A$2:$C$20,2,FALSE),""))</f>
        <v>1</v>
      </c>
      <c r="C4" s="4" t="str">
        <f>IF(IFERROR(VLOOKUP(N4,'Domain Names'!$A$2:$C$20,3,FALSE),"")=0,"",IFERROR(VLOOKUP(N4,'Domain Names'!$A$2:$C$20,3,FALSE),""))</f>
        <v>Information Protection Program</v>
      </c>
      <c r="D4" s="4" t="str">
        <f>IF(assessment_report_column!P4=0,"",assessment_report_column!P4)</f>
        <v>02.d Management Responsibilities</v>
      </c>
      <c r="E4" s="4" t="str">
        <f>IF(assessment_report_column!N4=0,"",assessment_report_column!N4)</f>
        <v>Organizational</v>
      </c>
      <c r="F4" s="4">
        <f>IF(assessment_report_column!O4=0,"",assessment_report_column!O4)</f>
        <v>1</v>
      </c>
      <c r="G4" s="4" t="str">
        <f>IF(assessment_report_column!S4=0,"",assessment_report_column!S4)</f>
        <v>The organization has an information security workforce improvement program.</v>
      </c>
      <c r="H4" s="4" t="str">
        <f>IF(IFERROR(VLOOKUP(M4,illustrative_procedures!$A$1:$O$1000,11,FALSE),"")=0,"",IFERROR(VLOOKUP(M4,illustrative_procedures!$A$1:$O$1000,11,FALSE),""))</f>
        <v>Obtain and examine the personnel security policies to determine if requirements are defined for the creation and maintenance of a security workforce improvement program.</v>
      </c>
      <c r="I4" s="4" t="str">
        <f>IF(IFERROR(VLOOKUP(M4,illustrative_procedures!$A$1:$O$1000,12,FALSE),"")=0,"",IFERROR(VLOOKUP(M4,illustrative_procedures!$A$1:$O$1000,12,FALSE),""))</f>
        <v>Obtain and examine the personnel security procedure documentation to determine if a process is defined for the creation and maintenance of a security workforce improvement program.</v>
      </c>
      <c r="J4" s="4" t="str">
        <f>IF(IFERROR(VLOOKUP(M4,illustrative_procedures!$A$1:$O$1000,13,FALSE),"")=0,"",IFERROR(VLOOKUP(M4,illustrative_procedures!$A$1:$O$1000,13,FALSE),""))</f>
        <v>Interview the individual(s) responsible for personnel security to determine if a process has been implemented for the creation and maintenance of a security workforce improvement program in accordance with the documented procedures.</v>
      </c>
      <c r="K4" s="4" t="str">
        <f>IF(IFERROR(VLOOKUP(M4,illustrative_procedures!$A$1:$O$1000,14,FALSE),"")=0,"",IFERROR(VLOOKUP(M4,illustrative_procedures!$A$1:$O$1000,14,FALSE),""))</f>
        <v>Interview key personnel to determine if reviews, tests or audits are completed by the organization to verify a security workforce improvement program is created and maintained.</v>
      </c>
      <c r="L4" s="4" t="str">
        <f>IF(IFERROR(VLOOKUP(M4,illustrative_procedures!$A$1:$O$1000,15,FALSE),"")=0,"",IFERROR(VLOOKUP(M4,illustrative_procedures!$A$1:$O$1000,15,FALSE),""))</f>
        <v>Obtain and examine supporting documentation maintained as evidence of these reviews, tests or audits to determine if issues identified were investigated and corrected.</v>
      </c>
      <c r="M4" s="4" t="str">
        <f t="shared" si="0"/>
        <v>The organization has an information security workforce improvement program.</v>
      </c>
      <c r="N4" s="4" t="str">
        <f>IF(assessment_report_column!K4=0,"",assessment_report_column!K4)</f>
        <v>01 Information Protection Program</v>
      </c>
    </row>
    <row r="5" spans="1:14" s="6" customFormat="1" ht="104.65" x14ac:dyDescent="0.45">
      <c r="A5" s="4" t="str">
        <f>IF(assessment_report_column!L5=0,"",assessment_report_column!L5)</f>
        <v>0108.02d1Organizational.23</v>
      </c>
      <c r="B5" s="4">
        <f>IF(IFERROR(VLOOKUP(N5,'Domain Names'!$A$2:$C$20,2,FALSE),"")=0,"",IFERROR(VLOOKUP(N5,'Domain Names'!$A$2:$C$20,2,FALSE),""))</f>
        <v>1</v>
      </c>
      <c r="C5" s="4" t="str">
        <f>IF(IFERROR(VLOOKUP(N5,'Domain Names'!$A$2:$C$20,3,FALSE),"")=0,"",IFERROR(VLOOKUP(N5,'Domain Names'!$A$2:$C$20,3,FALSE),""))</f>
        <v>Information Protection Program</v>
      </c>
      <c r="D5" s="4" t="str">
        <f>IF(assessment_report_column!P5=0,"",assessment_report_column!P5)</f>
        <v>02.d Management Responsibilities</v>
      </c>
      <c r="E5" s="4" t="str">
        <f>IF(assessment_report_column!N5=0,"",assessment_report_column!N5)</f>
        <v>Organizational</v>
      </c>
      <c r="F5" s="4">
        <f>IF(assessment_report_column!O5=0,"",assessment_report_column!O5)</f>
        <v>1</v>
      </c>
      <c r="G5" s="4" t="str">
        <f>IF(assessment_report_column!S5=0,"",assessment_report_column!S5)</f>
        <v>The organization ensures plans for security testing, training and monitoring activities are developed, implemented, maintained and reviewed for consistency with the risk management strategy and response priorities.</v>
      </c>
      <c r="H5" s="4" t="str">
        <f>IF(IFERROR(VLOOKUP(M5,illustrative_procedures!$A$1:$O$1000,11,FALSE),"")=0,"",IFERROR(VLOOKUP(M5,illustrative_procedures!$A$1:$O$1000,11,FALSE),""))</f>
        <v>Obtain and examine the risk management policies to determine if requirements are defined for security testing, training and monitoring aligned with the risk management strategy and response priorities.</v>
      </c>
      <c r="I5" s="4" t="str">
        <f>IF(IFERROR(VLOOKUP(M5,illustrative_procedures!$A$1:$O$1000,12,FALSE),"")=0,"",IFERROR(VLOOKUP(M5,illustrative_procedures!$A$1:$O$1000,12,FALSE),""))</f>
        <v>Obtain and examine the risk management procedure documentation to determine if a process is defined for security testing, training and monitoring aligned with the risk management strategy and response priorities.</v>
      </c>
      <c r="J5" s="4" t="str">
        <f>IF(IFERROR(VLOOKUP(M5,illustrative_procedures!$A$1:$O$1000,13,FALSE),"")=0,"",IFERROR(VLOOKUP(M5,illustrative_procedures!$A$1:$O$1000,13,FALSE),""))</f>
        <v>Interview the individual(s) responsible for risk management to determine if a process has been implemented for security testing, training and monitoring aligned with the risk management strategy and response priorities in accordance with the documented procedures.</v>
      </c>
      <c r="K5" s="4" t="str">
        <f>IF(IFERROR(VLOOKUP(M5,illustrative_procedures!$A$1:$O$1000,14,FALSE),"")=0,"",IFERROR(VLOOKUP(M5,illustrative_procedures!$A$1:$O$1000,14,FALSE),""))</f>
        <v>Interview key personnel to determine if reviews, tests or audits are completed by the organization to verify security testing, training and monitoring is performed and reviewed.</v>
      </c>
      <c r="L5" s="4" t="str">
        <f>IF(IFERROR(VLOOKUP(M5,illustrative_procedures!$A$1:$O$1000,15,FALSE),"")=0,"",IFERROR(VLOOKUP(M5,illustrative_procedures!$A$1:$O$1000,15,FALSE),""))</f>
        <v>Obtain and examine supporting documentation maintained as evidence of these reviews, tests or audits to determine if issues identified were investigated and corrected.</v>
      </c>
      <c r="M5" s="4" t="str">
        <f t="shared" si="0"/>
        <v xml:space="preserve">The organization ensures plans for security testing, training and monitoring activities are developed, implemented, maintained and reviewed </v>
      </c>
      <c r="N5" s="4" t="str">
        <f>IF(assessment_report_column!K5=0,"",assessment_report_column!K5)</f>
        <v>01 Information Protection Program</v>
      </c>
    </row>
    <row r="6" spans="1:14" s="6" customFormat="1" ht="197.65" x14ac:dyDescent="0.45">
      <c r="A6" s="4" t="str">
        <f>IF(assessment_report_column!L6=0,"",assessment_report_column!L6)</f>
        <v>0109.02d1Organizational.4</v>
      </c>
      <c r="B6" s="4">
        <f>IF(IFERROR(VLOOKUP(N6,'Domain Names'!$A$2:$C$20,2,FALSE),"")=0,"",IFERROR(VLOOKUP(N6,'Domain Names'!$A$2:$C$20,2,FALSE),""))</f>
        <v>1</v>
      </c>
      <c r="C6" s="4" t="str">
        <f>IF(IFERROR(VLOOKUP(N6,'Domain Names'!$A$2:$C$20,3,FALSE),"")=0,"",IFERROR(VLOOKUP(N6,'Domain Names'!$A$2:$C$20,3,FALSE),""))</f>
        <v>Information Protection Program</v>
      </c>
      <c r="D6" s="4" t="str">
        <f>IF(assessment_report_column!P6=0,"",assessment_report_column!P6)</f>
        <v>02.d Management Responsibilities</v>
      </c>
      <c r="E6" s="4" t="str">
        <f>IF(assessment_report_column!N6=0,"",assessment_report_column!N6)</f>
        <v>Organizational</v>
      </c>
      <c r="F6" s="4">
        <f>IF(assessment_report_column!O6=0,"",assessment_report_column!O6)</f>
        <v>1</v>
      </c>
      <c r="G6" s="4" t="str">
        <f>IF(assessment_report_column!S6=0,"",assessment_report_column!S6)</f>
        <v>Management ensures users are briefed on their security role(s)/responsibilities, conform with the terms and conditions of employment prior to obtaining access to the organization’s information systems; are provided with guidelines regarding the security expectations of their roles; are motivated to comply with security policies; and continue to have the appropriate skills and qualifications for their role(s).</v>
      </c>
      <c r="H6" s="4" t="str">
        <f>IF(IFERROR(VLOOKUP(M6,illustrative_procedures!$A$1:$O$1000,11,FALSE),"")=0,"",IFERROR(VLOOKUP(M6,illustrative_procedures!$A$1:$O$1000,11,FALSE),""))</f>
        <v>Obtain and examine the personnel security policies to determine if requirements are defined for briefing users on their security roles/responsibilities and ensuring each user conforms with the terms and conditions of employment prior to gaining access to information systems.</v>
      </c>
      <c r="I6" s="4" t="str">
        <f>IF(IFERROR(VLOOKUP(M6,illustrative_procedures!$A$1:$O$1000,12,FALSE),"")=0,"",IFERROR(VLOOKUP(M6,illustrative_procedures!$A$1:$O$1000,12,FALSE),""))</f>
        <v>Obtain and examine the personnel security procedure documentation to determine if a process is defined for briefing users on their security roles/responsibilities and ensuring each user conforms with the terms and conditions of employment prior to gaining access to information systems.</v>
      </c>
      <c r="J6" s="4" t="str">
        <f>IF(IFERROR(VLOOKUP(M6,illustrative_procedures!$A$1:$O$1000,13,FALSE),"")=0,"",IFERROR(VLOOKUP(M6,illustrative_procedures!$A$1:$O$1000,13,FALSE),""))</f>
        <v>Interview the individual(s) responsible for personnel security to determine if a process has been implemented for briefing users on their security roles/responsibilities and ensuring each user conforms with the terms and conditions of employment prior to gaining access to information systems in accordance with the documented procedures.  For a sample of users, determine if they were briefed on their security role/responsibilities prior to obtaining access to the organizations information systems.</v>
      </c>
      <c r="K6" s="4" t="str">
        <f>IF(IFERROR(VLOOKUP(M6,illustrative_procedures!$A$1:$O$1000,14,FALSE),"")=0,"",IFERROR(VLOOKUP(M6,illustrative_procedures!$A$1:$O$1000,14,FALSE),""))</f>
        <v>Interview key personnel to determine if reviews, tests or audits are completed by the organization to verify users are briefed on their security roles/responsibilities and each user conforms with the terms and conditions of employment prior to gaining access to information systems.</v>
      </c>
      <c r="L6" s="4" t="str">
        <f>IF(IFERROR(VLOOKUP(M6,illustrative_procedures!$A$1:$O$1000,15,FALSE),"")=0,"",IFERROR(VLOOKUP(M6,illustrative_procedures!$A$1:$O$1000,15,FALSE),""))</f>
        <v>Obtain and examine supporting documentation maintained as evidence of these reviews, tests or audits to determine if issues identified were investigated and corrected.</v>
      </c>
      <c r="M6" s="4" t="str">
        <f t="shared" si="0"/>
        <v>Management ensures users are briefed on their security role(s)/responsibilities, conform with the terms and conditions of employment prior t</v>
      </c>
      <c r="N6" s="4" t="str">
        <f>IF(assessment_report_column!K6=0,"",assessment_report_column!K6)</f>
        <v>01 Information Protection Program</v>
      </c>
    </row>
    <row r="7" spans="1:14" s="6" customFormat="1" ht="409.5" x14ac:dyDescent="0.45">
      <c r="A7" s="4" t="str">
        <f>IF(assessment_report_column!L7=0,"",assessment_report_column!L7)</f>
        <v>0113.04a1Organizational.123</v>
      </c>
      <c r="B7" s="4">
        <f>IF(IFERROR(VLOOKUP(N7,'Domain Names'!$A$2:$C$20,2,FALSE),"")=0,"",IFERROR(VLOOKUP(N7,'Domain Names'!$A$2:$C$20,2,FALSE),""))</f>
        <v>1</v>
      </c>
      <c r="C7" s="4" t="str">
        <f>IF(IFERROR(VLOOKUP(N7,'Domain Names'!$A$2:$C$20,3,FALSE),"")=0,"",IFERROR(VLOOKUP(N7,'Domain Names'!$A$2:$C$20,3,FALSE),""))</f>
        <v>Information Protection Program</v>
      </c>
      <c r="D7" s="4" t="str">
        <f>IF(assessment_report_column!P7=0,"",assessment_report_column!P7)</f>
        <v>04.a Information Security Policy Document</v>
      </c>
      <c r="E7" s="4" t="str">
        <f>IF(assessment_report_column!N7=0,"",assessment_report_column!N7)</f>
        <v>Organizational</v>
      </c>
      <c r="F7" s="4">
        <f>IF(assessment_report_column!O7=0,"",assessment_report_column!O7)</f>
        <v>1</v>
      </c>
      <c r="G7" s="4" t="str">
        <f>IF(assessment_report_column!S7=0,"",assessment_report_column!S7)</f>
        <v>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v>
      </c>
      <c r="H7" s="4" t="str">
        <f>IF(IFERROR(VLOOKUP(M7,illustrative_procedures!$A$1:$O$1000,11,FALSE),"")=0,"",IFERROR(VLOOKUP(M7,illustrative_procedures!$A$1:$O$1000,11,FALSE),""))</f>
        <v>Examine policies and/or standards related to developing the information security program to determine whether the organization information security policy is developed, published, disseminated and implemented.  The information security policy document states the purpose and scope of the policy, communicate management's commitment, describe management and workforce member's roles and responsibilities, and establish the organization's approach to managing information security. As applicable to the focus of a particular document, policies contain: _x000D_
(i) a definition of information security, its overall objectives and scope and the importance of security as an enabling mechanism for information sharing; _x000D_
(ii) a statement of management intent, supporting the goals and principles of information security in line with the business strategy and objectives; _x000D_
(iii) a framework for setting control objectives and controls, including the structure of risk assessment and risk management;_x000D_
(iv) the need for information security;_x000D_
(v) the goals of information security; _x000D_
(vi) compliance scope; _x000D_
(vii) legislative, regulatory, and contractual requirements, including those for the protection of covered information and the legal and ethical responsibilities to protect this information; _x000D_
(viii) arrangements for notification of information security incidents, including a channel for raising concerns regarding confidentially, without fear of blame or recrimination. _x000D_
(ix)a brief explanation of the security policies, principles, standards, and compliance requirements of particular importance to the organization , including but not limited to CSF control objectives such as: _x000D_
(1) compliance with legislative, regulatory, and contractual requirements; _x000D_
(2) security education, training, and awareness requirements; _x000D_
(3) business continuity management; _x000D_
(4) consequences of information security policy violations; and_x000D_
(5) coordination among organizational entities; _x000D_
(x) a definition of general and specific responsibilities for information security management, including reporting information security incidents; _x000D_
prescribes the development, dissemination, and review/update of formal, documented procedures to facilitate the implementation of security policy and associated security controls; and_x000D_
(xi) references to documentation which may support the policy (e.g., more detailed security policies and procedures for specific information systems or security rules users shall comply with).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developing the organization's security program to determine if the policy requirements are generally understood and implemented consistently. Review any written procedure(s) or examine documentation associated with formal or ad hoc processes to determine if the requirement(s) is/are addressed consistently by the entity.</v>
      </c>
      <c r="I7" s="4" t="str">
        <f>IF(IFERROR(VLOOKUP(M7,illustrative_procedures!$A$1:$O$1000,12,FALSE),"")=0,"",IFERROR(VLOOKUP(M7,illustrative_procedures!$A$1:$O$1000,12,FALSE),""))</f>
        <v>Determine if written procedures exist for the developing the information security program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7" s="4" t="str">
        <f>IF(IFERROR(VLOOKUP(M7,illustrative_procedures!$A$1:$O$1000,13,FALSE),"")=0,"",IFERROR(VLOOKUP(M7,illustrative_procedures!$A$1:$O$1000,13,FALSE),""))</f>
        <v>Examine relevant documentation, observe relevant processes, and/or interview the control owner(s), key staff and/or relevant stakeholders, as needed, for developing the information security program and determine if the policy/control requirements stipulated in the policy level have been implemented. For example, examine the organization's information security policy document and confirm that the requirements stipulated in the policy level have been defined and documented. Confirm that the policy document contains elements such as, information security objectives, approach, scope, importance, goals and principles for the organizations security program. Further confirm that the policy has been communicated to all users.</v>
      </c>
      <c r="K7" s="4" t="str">
        <f>IF(IFERROR(VLOOKUP(M7,illustrative_procedures!$A$1:$O$1000,14,FALSE),"")=0,"",IFERROR(VLOOKUP(M7,illustrative_procedures!$A$1:$O$1000,14,FALSE),""))</f>
        <v>Examine measure(s) that evaluate(s) the organization's compliance with the information security policy and determine if the measure(s) address(es) implementation of the policy/control requirement(s) as stipulated in the policy level. For example, the measure(s) could indicate the percentage of employees that have received and understand the objectives, information security objectives, approach, scope, importance, goals and principles of the information security program. Reviews, tests or audits should be completed by the organization to verify that 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7" s="4" t="str">
        <f>IF(IFERROR(VLOOKUP(M7,illustrative_procedures!$A$1:$O$1000,15,FALSE),"")=0,"",IFERROR(VLOOKUP(M7,illustrative_procedures!$A$1:$O$1000,15,FALSE),""))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7" s="4" t="str">
        <f t="shared" si="0"/>
        <v>Information security objectives, approach, scope, importance, goals and principles for the organizations security program are formally ident</v>
      </c>
      <c r="N7" s="4" t="str">
        <f>IF(assessment_report_column!K7=0,"",assessment_report_column!K7)</f>
        <v>01 Information Protection Program</v>
      </c>
    </row>
    <row r="8" spans="1:14" s="6" customFormat="1" ht="104.65" x14ac:dyDescent="0.45">
      <c r="A8" s="4" t="str">
        <f>IF(assessment_report_column!L8=0,"",assessment_report_column!L8)</f>
        <v>0114.04b1Organizational.1</v>
      </c>
      <c r="B8" s="4">
        <f>IF(IFERROR(VLOOKUP(N8,'Domain Names'!$A$2:$C$20,2,FALSE),"")=0,"",IFERROR(VLOOKUP(N8,'Domain Names'!$A$2:$C$20,2,FALSE),""))</f>
        <v>1</v>
      </c>
      <c r="C8" s="4" t="str">
        <f>IF(IFERROR(VLOOKUP(N8,'Domain Names'!$A$2:$C$20,3,FALSE),"")=0,"",IFERROR(VLOOKUP(N8,'Domain Names'!$A$2:$C$20,3,FALSE),""))</f>
        <v>Information Protection Program</v>
      </c>
      <c r="D8" s="4" t="str">
        <f>IF(assessment_report_column!P8=0,"",assessment_report_column!P8)</f>
        <v>04.b Review of the Information Security Policy</v>
      </c>
      <c r="E8" s="4" t="str">
        <f>IF(assessment_report_column!N8=0,"",assessment_report_column!N8)</f>
        <v>Organizational</v>
      </c>
      <c r="F8" s="4">
        <f>IF(assessment_report_column!O8=0,"",assessment_report_column!O8)</f>
        <v>1</v>
      </c>
      <c r="G8" s="4" t="str">
        <f>IF(assessment_report_column!S8=0,"",assessment_report_column!S8)</f>
        <v>The security policies are regularly reviewed and updated to ensure they reflect best practices (e.g., for systems and services development and acquisition), and communicated throughout the organization.</v>
      </c>
      <c r="H8" s="4" t="str">
        <f>IF(IFERROR(VLOOKUP(M8,illustrative_procedures!$A$1:$O$1000,11,FALSE),"")=0,"",IFERROR(VLOOKUP(M8,illustrative_procedures!$A$1:$O$1000,11,FALSE),""))</f>
        <v>Obtain and examine the information security policies to determine if requirements are defined for regularly reviewing, updating and communicating the security policies at planned intervals considering regulatory mandates, accreditation requirements and best practices.</v>
      </c>
      <c r="I8" s="4" t="str">
        <f>IF(IFERROR(VLOOKUP(M8,illustrative_procedures!$A$1:$O$1000,12,FALSE),"")=0,"",IFERROR(VLOOKUP(M8,illustrative_procedures!$A$1:$O$1000,12,FALSE),""))</f>
        <v>Obtain and examine the information security procedure documentation to determine if a process is defined for regularly reviewing, updating and communicating the security policies at planned intervals considering regulatory mandates, accreditation requirements and best practices.</v>
      </c>
      <c r="J8" s="4" t="str">
        <f>IF(IFERROR(VLOOKUP(M8,illustrative_procedures!$A$1:$O$1000,13,FALSE),"")=0,"",IFERROR(VLOOKUP(M8,illustrative_procedures!$A$1:$O$1000,13,FALSE),""))</f>
        <v>Interview the individual(s) responsible for information security to determine if a process has been implemented for regularly reviewing, updating and communicating the security policies at planned intervals considering regulatory mandates, accreditation requirements and best practices in accordance with the documented procedures.</v>
      </c>
      <c r="K8" s="4" t="str">
        <f>IF(IFERROR(VLOOKUP(M8,illustrative_procedures!$A$1:$O$1000,14,FALSE),"")=0,"",IFERROR(VLOOKUP(M8,illustrative_procedures!$A$1:$O$1000,14,FALSE),""))</f>
        <v>Interview key personnel to determine if reviews, tests or audits are completed by the organization to verify the security policies are regularly reviewed, updated and communicated at planned intervals and take into consideration regulatory mandates, accreditation requirements and best practices.</v>
      </c>
      <c r="L8" s="4" t="str">
        <f>IF(IFERROR(VLOOKUP(M8,illustrative_procedures!$A$1:$O$1000,15,FALSE),"")=0,"",IFERROR(VLOOKUP(M8,illustrative_procedures!$A$1:$O$1000,15,FALSE),""))</f>
        <v>Obtain and examine supporting documentation maintained as evidence of these reviews, tests or audits to determine if issues identified were investigated and corrected.</v>
      </c>
      <c r="M8" s="4" t="str">
        <f t="shared" si="0"/>
        <v>The security policies are regularly reviewed and updated to ensure they reflect best practices (e.g., for systems and services development a</v>
      </c>
      <c r="N8" s="4" t="str">
        <f>IF(assessment_report_column!K8=0,"",assessment_report_column!K8)</f>
        <v>01 Information Protection Program</v>
      </c>
    </row>
    <row r="9" spans="1:14" s="6" customFormat="1" ht="104.65" x14ac:dyDescent="0.45">
      <c r="A9" s="4" t="str">
        <f>IF(assessment_report_column!L9=0,"",assessment_report_column!L9)</f>
        <v>0117.05a1Organizational.1</v>
      </c>
      <c r="B9" s="4">
        <f>IF(IFERROR(VLOOKUP(N9,'Domain Names'!$A$2:$C$20,2,FALSE),"")=0,"",IFERROR(VLOOKUP(N9,'Domain Names'!$A$2:$C$20,2,FALSE),""))</f>
        <v>1</v>
      </c>
      <c r="C9" s="4" t="str">
        <f>IF(IFERROR(VLOOKUP(N9,'Domain Names'!$A$2:$C$20,3,FALSE),"")=0,"",IFERROR(VLOOKUP(N9,'Domain Names'!$A$2:$C$20,3,FALSE),""))</f>
        <v>Information Protection Program</v>
      </c>
      <c r="D9" s="4" t="str">
        <f>IF(assessment_report_column!P9=0,"",assessment_report_column!P9)</f>
        <v>05.a Management Commitment to Information Security</v>
      </c>
      <c r="E9" s="4" t="str">
        <f>IF(assessment_report_column!N9=0,"",assessment_report_column!N9)</f>
        <v>Organizational</v>
      </c>
      <c r="F9" s="4">
        <f>IF(assessment_report_column!O9=0,"",assessment_report_column!O9)</f>
        <v>1</v>
      </c>
      <c r="G9" s="4" t="str">
        <f>IF(assessment_report_column!S9=0,"",assessment_report_column!S9)</f>
        <v>A senior-level information security official is appointed and is responsible for ensuring security processes are in place, communicated to all stakeholders, and consider and address organizational requirements.</v>
      </c>
      <c r="H9" s="4" t="str">
        <f>IF(IFERROR(VLOOKUP(M9,illustrative_procedures!$A$1:$O$1000,11,FALSE),"")=0,"",IFERROR(VLOOKUP(M9,illustrative_procedures!$A$1:$O$1000,11,FALSE),""))</f>
        <v>Obtain and examine the information security management program policies to determine if requirements are defined for the appointment of a senior-level information security official responsible for evaluating and accepting security risks.</v>
      </c>
      <c r="I9" s="4" t="str">
        <f>IF(IFERROR(VLOOKUP(M9,illustrative_procedures!$A$1:$O$1000,12,FALSE),"")=0,"",IFERROR(VLOOKUP(M9,illustrative_procedures!$A$1:$O$1000,12,FALSE),""))</f>
        <v>Obtain and examine the information security management program procedure documentation to determine if a process is defined for the appointment of a senior-level information security official responsible for evaluating and accepting security risks.</v>
      </c>
      <c r="J9" s="4" t="str">
        <f>IF(IFERROR(VLOOKUP(M9,illustrative_procedures!$A$1:$O$1000,13,FALSE),"")=0,"",IFERROR(VLOOKUP(M9,illustrative_procedures!$A$1:$O$1000,13,FALSE),""))</f>
        <v>Interview the individual(s) responsible for information security management program to determine if a process has been implemented for the appointment of a senior-level information security official responsible for evaluating and accepting security risks in accordance with the documented procedures.</v>
      </c>
      <c r="K9" s="4" t="str">
        <f>IF(IFERROR(VLOOKUP(M9,illustrative_procedures!$A$1:$O$1000,14,FALSE),"")=0,"",IFERROR(VLOOKUP(M9,illustrative_procedures!$A$1:$O$1000,14,FALSE),""))</f>
        <v>Interview key personnel to determine if reviews, tests or audits are completed by the organization to verify a senior-level information security official is responsible for evaluating and accepting security risks.</v>
      </c>
      <c r="L9" s="4" t="str">
        <f>IF(IFERROR(VLOOKUP(M9,illustrative_procedures!$A$1:$O$1000,15,FALSE),"")=0,"",IFERROR(VLOOKUP(M9,illustrative_procedures!$A$1:$O$1000,15,FALSE),""))</f>
        <v>Obtain and examine supporting documentation maintained as evidence of these reviews, tests or audits to determine if issues identified were investigated and corrected.</v>
      </c>
      <c r="M9" s="4" t="str">
        <f t="shared" si="0"/>
        <v>A senior-level information security official is appointed and is responsible for ensuring security processes are in place, communicated to a</v>
      </c>
      <c r="N9" s="4" t="str">
        <f>IF(assessment_report_column!K9=0,"",assessment_report_column!K9)</f>
        <v>01 Information Protection Program</v>
      </c>
    </row>
    <row r="10" spans="1:14" s="6" customFormat="1" ht="409.5" x14ac:dyDescent="0.45">
      <c r="A10" s="4" t="str">
        <f>IF(assessment_report_column!L10=0,"",assessment_report_column!L10)</f>
        <v>0118.05a1Organizational.2</v>
      </c>
      <c r="B10" s="4">
        <f>IF(IFERROR(VLOOKUP(N10,'Domain Names'!$A$2:$C$20,2,FALSE),"")=0,"",IFERROR(VLOOKUP(N10,'Domain Names'!$A$2:$C$20,2,FALSE),""))</f>
        <v>1</v>
      </c>
      <c r="C10" s="4" t="str">
        <f>IF(IFERROR(VLOOKUP(N10,'Domain Names'!$A$2:$C$20,3,FALSE),"")=0,"",IFERROR(VLOOKUP(N10,'Domain Names'!$A$2:$C$20,3,FALSE),""))</f>
        <v>Information Protection Program</v>
      </c>
      <c r="D10" s="4" t="str">
        <f>IF(assessment_report_column!P10=0,"",assessment_report_column!P10)</f>
        <v>05.a Management Commitment to Information Security</v>
      </c>
      <c r="E10" s="4" t="str">
        <f>IF(assessment_report_column!N10=0,"",assessment_report_column!N10)</f>
        <v>Organizational</v>
      </c>
      <c r="F10" s="4">
        <f>IF(assessment_report_column!O10=0,"",assessment_report_column!O10)</f>
        <v>1</v>
      </c>
      <c r="G10" s="4" t="str">
        <f>IF(assessment_report_column!S10=0,"",assessment_report_column!S10)</f>
        <v>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v>
      </c>
      <c r="H10" s="4" t="str">
        <f>IF(IFERROR(VLOOKUP(M10,illustrative_procedures!$A$1:$O$1000,11,FALSE),"")=0,"",IFERROR(VLOOKUP(M10,illustrative_procedures!$A$1:$O$1000,11,FALSE),""))</f>
        <v>Examine policies and/or standards related to management's commitment to information security to determine whether senior management formally:_x000D_
(i) appoints a senior-level information security official for the development, implementation and administration of security matters;_x000D_
(ii) assigns a single point of contact or group to provide program oversight (governance), review and update the organizations security plan (strategy, policies, etc.), ensure compliance with the security plan by the workforce, and to evaluate and accept security risks on behalf of the organization;_x000D_
(iii) formulates, reviews, and approves information security policies and a policy exception process; _x000D_
(vi) periodically, at a minimum annually, reviews and assesses the effectiveness of the implementation of the information security policy; _x000D_
(v) provides the resources needed for information security;_x000D_
(vi) initiates plans and programs to maintain information security awareness; _x000D_
(vii) ensures that all appropriate measures are taken to avoid cases of identity theft targeted at patients, employees and third parties;_x000D_
(viii) ensures that the implementation of information security controls is coordinated across the organization; _x000D_
(ix) determines and coordinates, as needed, internal or external information security specialists, and reviews and coordinates results of the specialists' advice throughout the organization; and_x000D_
(x) provide clear direction and visible management support for security initiatives;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management's commitment to information security to determine if the policy requirements are generally understood and implemented consistently. Review any written procedure(s) or examine documentation associated with formal or ad hoc processes to determine if the requirement(s) is/are addressed consistently by the entity.</v>
      </c>
      <c r="I10" s="4" t="str">
        <f>IF(IFERROR(VLOOKUP(M10,illustrative_procedures!$A$1:$O$1000,12,FALSE),"")=0,"",IFERROR(VLOOKUP(M10,illustrative_procedures!$A$1:$O$1000,12,FALSE),""))</f>
        <v>Determine if written procedures exist for management's commitment to information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0" s="4" t="str">
        <f>IF(IFERROR(VLOOKUP(M10,illustrative_procedures!$A$1:$O$1000,13,FALSE),"")=0,"",IFERROR(VLOOKUP(M10,illustrative_procedures!$A$1:$O$1000,13,FALSE),""))</f>
        <v>Examine relevant documentation, observe relevant processes, and/or interview the control owner(s), key staff and/or relevant stakeholders, as needed, for management's commitment to information security and determine if the policy/control requirements stipulated in the policy level have been implemented. For example, examine management's involvement in the implementation of the information security program.  Examine formal evidence to confirm that the requirements as stipulated in the policy level have been implemented, such as formal appointment of an information security official, management review of the information security policy,  evaluation and acceptance of risk, and assessment of the effectiveness of the information security policy.</v>
      </c>
      <c r="K10" s="4" t="str">
        <f>IF(IFERROR(VLOOKUP(M10,illustrative_procedures!$A$1:$O$1000,14,FALSE),"")=0,"",IFERROR(VLOOKUP(M10,illustrative_procedures!$A$1:$O$1000,14,FALSE),""))</f>
        <v>Examine measure(s) that evaluate(s) the organization's compliance with the information security policies and determine if the measure(s) address(es) implementation of the policy/control requirement(s) as stipulated in the policy level. For example, the measure(s) for example could indicate the number of risk that are evaluated and accepted by management as part of it's commitment to ensure the effectiveness of the information security program. Reviews, tests or audits should be completed by the organization to verify that 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0" s="4" t="str">
        <f>IF(IFERROR(VLOOKUP(M10,illustrative_procedures!$A$1:$O$1000,15,FALSE),"")=0,"",IFERROR(VLOOKUP(M10,illustrative_procedures!$A$1:$O$1000,15,FALSE),""))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speci+G3fic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corrected._x000D_
_x000D_
effectiveness of the information protection program, through program oversight, review and update of the organization's security plan, ensure compliance with the security plan by the workforce, and to evaluate and accepts security risks on behalf of the organization.</v>
      </c>
      <c r="M10" s="4" t="str">
        <f t="shared" si="0"/>
        <v>Senior management assigns an individual or group to ensure the effectiveness of the information protection program, through program oversigh</v>
      </c>
      <c r="N10" s="4" t="str">
        <f>IF(assessment_report_column!K10=0,"",assessment_report_column!K10)</f>
        <v>01 Information Protection Program</v>
      </c>
    </row>
    <row r="11" spans="1:14" s="6" customFormat="1" ht="81.400000000000006" x14ac:dyDescent="0.45">
      <c r="A11" s="4" t="str">
        <f>IF(assessment_report_column!L11=0,"",assessment_report_column!L11)</f>
        <v>0119.05a1Organizational.3</v>
      </c>
      <c r="B11" s="4">
        <f>IF(IFERROR(VLOOKUP(N11,'Domain Names'!$A$2:$C$20,2,FALSE),"")=0,"",IFERROR(VLOOKUP(N11,'Domain Names'!$A$2:$C$20,2,FALSE),""))</f>
        <v>1</v>
      </c>
      <c r="C11" s="4" t="str">
        <f>IF(IFERROR(VLOOKUP(N11,'Domain Names'!$A$2:$C$20,3,FALSE),"")=0,"",IFERROR(VLOOKUP(N11,'Domain Names'!$A$2:$C$20,3,FALSE),""))</f>
        <v>Information Protection Program</v>
      </c>
      <c r="D11" s="4" t="str">
        <f>IF(assessment_report_column!P11=0,"",assessment_report_column!P11)</f>
        <v>05.a Management Commitment to Information Security</v>
      </c>
      <c r="E11" s="4" t="str">
        <f>IF(assessment_report_column!N11=0,"",assessment_report_column!N11)</f>
        <v>Organizational</v>
      </c>
      <c r="F11" s="4">
        <f>IF(assessment_report_column!O11=0,"",assessment_report_column!O11)</f>
        <v>1</v>
      </c>
      <c r="G11" s="4" t="str">
        <f>IF(assessment_report_column!S11=0,"",assessment_report_column!S11)</f>
        <v>Security contacts are appointed by name for each major organizational area or business unit.</v>
      </c>
      <c r="H11" s="4" t="str">
        <f>IF(IFERROR(VLOOKUP(M11,illustrative_procedures!$A$1:$O$1000,11,FALSE),"")=0,"",IFERROR(VLOOKUP(M11,illustrative_procedures!$A$1:$O$1000,11,FALSE),""))</f>
        <v>Obtain and examine the information security management program policies to determine if requirements are defined for appointing security contacts for each major organizational area or business unit.</v>
      </c>
      <c r="I11" s="4" t="str">
        <f>IF(IFERROR(VLOOKUP(M11,illustrative_procedures!$A$1:$O$1000,12,FALSE),"")=0,"",IFERROR(VLOOKUP(M11,illustrative_procedures!$A$1:$O$1000,12,FALSE),""))</f>
        <v>Obtain and examine the information security management program procedure documentation to determine if a process is defined for appointing security contacts for each major organizational area or business unit.</v>
      </c>
      <c r="J11" s="4" t="str">
        <f>IF(IFERROR(VLOOKUP(M11,illustrative_procedures!$A$1:$O$1000,13,FALSE),"")=0,"",IFERROR(VLOOKUP(M11,illustrative_procedures!$A$1:$O$1000,13,FALSE),""))</f>
        <v>Interview the individual(s) responsible for information security management program to determine if a process has been implemented for appointing security contacts for each major organizational area or business unit in accordance with the documented procedures.  Obtain a list of organizational areas or business units and determine if security contacts have been appointed.</v>
      </c>
      <c r="K11" s="4" t="str">
        <f>IF(IFERROR(VLOOKUP(M11,illustrative_procedures!$A$1:$O$1000,14,FALSE),"")=0,"",IFERROR(VLOOKUP(M11,illustrative_procedures!$A$1:$O$1000,14,FALSE),""))</f>
        <v>Interview key personnel to determine if reviews, tests or audits are completed by the organization to verify security contacts are appointed by name for each major organizational area or business unit.</v>
      </c>
      <c r="L11" s="4" t="str">
        <f>IF(IFERROR(VLOOKUP(M11,illustrative_procedures!$A$1:$O$1000,15,FALSE),"")=0,"",IFERROR(VLOOKUP(M11,illustrative_procedures!$A$1:$O$1000,15,FALSE),""))</f>
        <v>Obtain and examine supporting documentation maintained as evidence of these reviews, tests or audits to determine if issues identified were investigated and corrected.</v>
      </c>
      <c r="M11" s="4" t="str">
        <f t="shared" si="0"/>
        <v>Security contacts are appointed by name for each major organizational area or business unit.</v>
      </c>
      <c r="N11" s="4" t="str">
        <f>IF(assessment_report_column!K11=0,"",assessment_report_column!K11)</f>
        <v>01 Information Protection Program</v>
      </c>
    </row>
    <row r="12" spans="1:14" s="6" customFormat="1" ht="127.9" x14ac:dyDescent="0.45">
      <c r="A12" s="4" t="str">
        <f>IF(assessment_report_column!L12=0,"",assessment_report_column!L12)</f>
        <v>0120.05a1Organizational.4</v>
      </c>
      <c r="B12" s="4">
        <f>IF(IFERROR(VLOOKUP(N12,'Domain Names'!$A$2:$C$20,2,FALSE),"")=0,"",IFERROR(VLOOKUP(N12,'Domain Names'!$A$2:$C$20,2,FALSE),""))</f>
        <v>1</v>
      </c>
      <c r="C12" s="4" t="str">
        <f>IF(IFERROR(VLOOKUP(N12,'Domain Names'!$A$2:$C$20,3,FALSE),"")=0,"",IFERROR(VLOOKUP(N12,'Domain Names'!$A$2:$C$20,3,FALSE),""))</f>
        <v>Information Protection Program</v>
      </c>
      <c r="D12" s="4" t="str">
        <f>IF(assessment_report_column!P12=0,"",assessment_report_column!P12)</f>
        <v>05.a Management Commitment to Information Security</v>
      </c>
      <c r="E12" s="4" t="str">
        <f>IF(assessment_report_column!N12=0,"",assessment_report_column!N12)</f>
        <v>Organizational</v>
      </c>
      <c r="F12" s="4">
        <f>IF(assessment_report_column!O12=0,"",assessment_report_column!O12)</f>
        <v>1</v>
      </c>
      <c r="G12" s="4" t="str">
        <f>IF(assessment_report_column!S12=0,"",assessment_report_column!S12)</f>
        <v>Capital planning and investment requests include the resources needed to implement the security program, employ a business case (or Exhibit 300 and/or 53 for federal government), and the organization ensures the resources are available for expenditure as planned.</v>
      </c>
      <c r="H12" s="4" t="str">
        <f>IF(IFERROR(VLOOKUP(M12,illustrative_procedures!$A$1:$O$1000,11,FALSE),"")=0,"",IFERROR(VLOOKUP(M12,illustrative_procedures!$A$1:$O$1000,11,FALSE),""))</f>
        <v>Obtain and examine the information security management program policies to determine if requirements are defined for identifying the resources needed to implement the security program as part of the capital planning and investment request process, and ensuring the resources are available as planned.</v>
      </c>
      <c r="I12" s="4" t="str">
        <f>IF(IFERROR(VLOOKUP(M12,illustrative_procedures!$A$1:$O$1000,12,FALSE),"")=0,"",IFERROR(VLOOKUP(M12,illustrative_procedures!$A$1:$O$1000,12,FALSE),""))</f>
        <v>Obtain and examine the information security management program procedure documentation to determine if a process is defined for identifying the resources needed to implement the security program as part of the capital planning and investment request process, and ensuring the resources are available as planned.</v>
      </c>
      <c r="J12" s="4" t="str">
        <f>IF(IFERROR(VLOOKUP(M12,illustrative_procedures!$A$1:$O$1000,13,FALSE),"")=0,"",IFERROR(VLOOKUP(M12,illustrative_procedures!$A$1:$O$1000,13,FALSE),""))</f>
        <v>Interview the individual(s) responsible for information security management program to determine if a process has been implemented for identifying the resources needed to implement the security program as part of the capital planning and investment request process, and ensuring the resources are available as planned in accordance with the documented procedures.</v>
      </c>
      <c r="K12" s="4" t="str">
        <f>IF(IFERROR(VLOOKUP(M12,illustrative_procedures!$A$1:$O$1000,14,FALSE),"")=0,"",IFERROR(VLOOKUP(M12,illustrative_procedures!$A$1:$O$1000,14,FALSE),""))</f>
        <v>Interview key personnel to determine if reviews, tests or audits are completed by the organization to verify the resources needed to implement the security program as part of the capital planning and investment request process are identified and available as planned.</v>
      </c>
      <c r="L12" s="4" t="str">
        <f>IF(IFERROR(VLOOKUP(M12,illustrative_procedures!$A$1:$O$1000,15,FALSE),"")=0,"",IFERROR(VLOOKUP(M12,illustrative_procedures!$A$1:$O$1000,15,FALSE),""))</f>
        <v>Obtain and examine supporting documentation maintained as evidence of these reviews, tests or audits to determine if issues identified were investigated and corrected.</v>
      </c>
      <c r="M12" s="4" t="str">
        <f t="shared" si="0"/>
        <v xml:space="preserve">Capital planning and investment requests include the resources needed to implement the security program, employ a business case (or Exhibit </v>
      </c>
      <c r="N12" s="4" t="str">
        <f>IF(assessment_report_column!K12=0,"",assessment_report_column!K12)</f>
        <v>01 Information Protection Program</v>
      </c>
    </row>
    <row r="13" spans="1:14" s="6" customFormat="1" ht="69.75" x14ac:dyDescent="0.45">
      <c r="A13" s="4" t="str">
        <f>IF(assessment_report_column!L13=0,"",assessment_report_column!L13)</f>
        <v>0126.05b1Organizational.1</v>
      </c>
      <c r="B13" s="4">
        <f>IF(IFERROR(VLOOKUP(N13,'Domain Names'!$A$2:$C$20,2,FALSE),"")=0,"",IFERROR(VLOOKUP(N13,'Domain Names'!$A$2:$C$20,2,FALSE),""))</f>
        <v>1</v>
      </c>
      <c r="C13" s="4" t="str">
        <f>IF(IFERROR(VLOOKUP(N13,'Domain Names'!$A$2:$C$20,3,FALSE),"")=0,"",IFERROR(VLOOKUP(N13,'Domain Names'!$A$2:$C$20,3,FALSE),""))</f>
        <v>Information Protection Program</v>
      </c>
      <c r="D13" s="4" t="str">
        <f>IF(assessment_report_column!P13=0,"",assessment_report_column!P13)</f>
        <v>05.b Information Security Coordination</v>
      </c>
      <c r="E13" s="4" t="str">
        <f>IF(assessment_report_column!N13=0,"",assessment_report_column!N13)</f>
        <v>Organizational</v>
      </c>
      <c r="F13" s="4">
        <f>IF(assessment_report_column!O13=0,"",assessment_report_column!O13)</f>
        <v>1</v>
      </c>
      <c r="G13" s="4" t="str">
        <f>IF(assessment_report_column!S13=0,"",assessment_report_column!S13)</f>
        <v>Security activities (e.g., implementing controls, correcting nonconformities) are coordinated in advance and communicated across the entire organization.</v>
      </c>
      <c r="H13" s="4" t="str">
        <f>IF(IFERROR(VLOOKUP(M13,illustrative_procedures!$A$1:$O$1000,11,FALSE),"")=0,"",IFERROR(VLOOKUP(M13,illustrative_procedures!$A$1:$O$1000,11,FALSE),""))</f>
        <v>Obtain and examine the information security management program policies to determine if requirements are defined for coordinating and communicating security activities (e.g., implementing controls, correcting gaps) across the entire organization.</v>
      </c>
      <c r="I13" s="4" t="str">
        <f>IF(IFERROR(VLOOKUP(M13,illustrative_procedures!$A$1:$O$1000,12,FALSE),"")=0,"",IFERROR(VLOOKUP(M13,illustrative_procedures!$A$1:$O$1000,12,FALSE),""))</f>
        <v>Obtain and examine the information security management program procedure documentation to determine if a process is defined for coordinating and communicating security activities (e.g., implementing controls, correcting gaps) across the entire organization.</v>
      </c>
      <c r="J13" s="4" t="str">
        <f>IF(IFERROR(VLOOKUP(M13,illustrative_procedures!$A$1:$O$1000,13,FALSE),"")=0,"",IFERROR(VLOOKUP(M13,illustrative_procedures!$A$1:$O$1000,13,FALSE),""))</f>
        <v>Interview the individual(s) responsible for information security management program to determine if a process has been implemented for coordinating and communicating security activities (e.g., implementing controls, correcting gaps) across the entire organization in accordance with the documented procedures.</v>
      </c>
      <c r="K13" s="4" t="str">
        <f>IF(IFERROR(VLOOKUP(M13,illustrative_procedures!$A$1:$O$1000,14,FALSE),"")=0,"",IFERROR(VLOOKUP(M13,illustrative_procedures!$A$1:$O$1000,14,FALSE),""))</f>
        <v>Interview key personnel to determine if reviews, tests or audits are completed by the organization to verify security activities (e.g., implementing controls, correcting gaps) are coordinated and communicated across the entire organization.</v>
      </c>
      <c r="L13" s="4" t="str">
        <f>IF(IFERROR(VLOOKUP(M13,illustrative_procedures!$A$1:$O$1000,15,FALSE),"")=0,"",IFERROR(VLOOKUP(M13,illustrative_procedures!$A$1:$O$1000,15,FALSE),""))</f>
        <v>Obtain and examine supporting documentation maintained as evidence of these reviews, tests or audits to determine if issues identified were investigated and corrected.</v>
      </c>
      <c r="M13" s="4" t="str">
        <f t="shared" si="0"/>
        <v xml:space="preserve">Security activities (e.g., implementing controls, correcting nonconformities) are coordinated in advance and communicated across the entire </v>
      </c>
      <c r="N13" s="4" t="str">
        <f>IF(assessment_report_column!K13=0,"",assessment_report_column!K13)</f>
        <v>01 Information Protection Program</v>
      </c>
    </row>
    <row r="14" spans="1:14" s="6" customFormat="1" ht="116.25" x14ac:dyDescent="0.45">
      <c r="A14" s="4" t="str">
        <f>IF(assessment_report_column!L14=0,"",assessment_report_column!L14)</f>
        <v>0127.05b1Organizational.2</v>
      </c>
      <c r="B14" s="4">
        <f>IF(IFERROR(VLOOKUP(N14,'Domain Names'!$A$2:$C$20,2,FALSE),"")=0,"",IFERROR(VLOOKUP(N14,'Domain Names'!$A$2:$C$20,2,FALSE),""))</f>
        <v>1</v>
      </c>
      <c r="C14" s="4" t="str">
        <f>IF(IFERROR(VLOOKUP(N14,'Domain Names'!$A$2:$C$20,3,FALSE),"")=0,"",IFERROR(VLOOKUP(N14,'Domain Names'!$A$2:$C$20,3,FALSE),""))</f>
        <v>Information Protection Program</v>
      </c>
      <c r="D14" s="4" t="str">
        <f>IF(assessment_report_column!P14=0,"",assessment_report_column!P14)</f>
        <v>05.b Information Security Coordination</v>
      </c>
      <c r="E14" s="4" t="str">
        <f>IF(assessment_report_column!N14=0,"",assessment_report_column!N14)</f>
        <v>Organizational</v>
      </c>
      <c r="F14" s="4">
        <f>IF(assessment_report_column!O14=0,"",assessment_report_column!O14)</f>
        <v>1</v>
      </c>
      <c r="G14" s="4" t="str">
        <f>IF(assessment_report_column!S14=0,"",assessment_report_column!S14)</f>
        <v>Security requirements for information systems and information services are identified in mission/business processes and resources allocated as part capital planning and investment control processes in a discrete budget line item.</v>
      </c>
      <c r="H14" s="4" t="str">
        <f>IF(IFERROR(VLOOKUP(M14,illustrative_procedures!$A$1:$O$1000,11,FALSE),"")=0,"",IFERROR(VLOOKUP(M14,illustrative_procedures!$A$1:$O$1000,11,FALSE),""))</f>
        <v>Obtain and examine the information security management program policies to determine if requirements are defined for identifying the security requirements for information systems and allocating adequate resources as part of the capital planning and investment process.</v>
      </c>
      <c r="I14" s="4" t="str">
        <f>IF(IFERROR(VLOOKUP(M14,illustrative_procedures!$A$1:$O$1000,12,FALSE),"")=0,"",IFERROR(VLOOKUP(M14,illustrative_procedures!$A$1:$O$1000,12,FALSE),""))</f>
        <v>Obtain and examine the information security management program procedure documentation to determine if a process is defined for identifying the security requirements for information systems and allocating adequate resources as part of the capital planning and investment process.</v>
      </c>
      <c r="J14" s="4" t="str">
        <f>IF(IFERROR(VLOOKUP(M14,illustrative_procedures!$A$1:$O$1000,13,FALSE),"")=0,"",IFERROR(VLOOKUP(M14,illustrative_procedures!$A$1:$O$1000,13,FALSE),""))</f>
        <v>Interview the individual(s) responsible for information security management program to determine if a process has been implemented for identifying the security requirements for information systems and allocating adequate resources as part of the capital planning and investment process in accordance with the documented procedures.</v>
      </c>
      <c r="K14" s="4" t="str">
        <f>IF(IFERROR(VLOOKUP(M14,illustrative_procedures!$A$1:$O$1000,14,FALSE),"")=0,"",IFERROR(VLOOKUP(M14,illustrative_procedures!$A$1:$O$1000,14,FALSE),""))</f>
        <v>Interview key personnel to determine if reviews, tests or audits are completed by the organization to verify security requirements are identified for information systems and adequate resources are allocated as part of the capital planning and investment process.</v>
      </c>
      <c r="L14" s="4" t="str">
        <f>IF(IFERROR(VLOOKUP(M14,illustrative_procedures!$A$1:$O$1000,15,FALSE),"")=0,"",IFERROR(VLOOKUP(M14,illustrative_procedures!$A$1:$O$1000,15,FALSE),""))</f>
        <v>Obtain and examine supporting documentation maintained as evidence of these reviews, tests or audits to determine if issues identified were investigated and corrected.</v>
      </c>
      <c r="M14" s="4" t="str">
        <f t="shared" si="0"/>
        <v xml:space="preserve">Security requirements for information systems and information services are identified in mission/business processes and resources allocated </v>
      </c>
      <c r="N14" s="4" t="str">
        <f>IF(assessment_report_column!K14=0,"",assessment_report_column!K14)</f>
        <v>01 Information Protection Program</v>
      </c>
    </row>
    <row r="15" spans="1:14" s="6" customFormat="1" ht="255.75" x14ac:dyDescent="0.45">
      <c r="A15" s="4" t="str">
        <f>IF(assessment_report_column!L15=0,"",assessment_report_column!L15)</f>
        <v>0135.02f1Organizational.56</v>
      </c>
      <c r="B15" s="4">
        <f>IF(IFERROR(VLOOKUP(N15,'Domain Names'!$A$2:$C$20,2,FALSE),"")=0,"",IFERROR(VLOOKUP(N15,'Domain Names'!$A$2:$C$20,2,FALSE),""))</f>
        <v>1</v>
      </c>
      <c r="C15" s="4" t="str">
        <f>IF(IFERROR(VLOOKUP(N15,'Domain Names'!$A$2:$C$20,3,FALSE),"")=0,"",IFERROR(VLOOKUP(N15,'Domain Names'!$A$2:$C$20,3,FALSE),""))</f>
        <v>Information Protection Program</v>
      </c>
      <c r="D15" s="4" t="str">
        <f>IF(assessment_report_column!P15=0,"",assessment_report_column!P15)</f>
        <v>02.f Disciplinary Process</v>
      </c>
      <c r="E15" s="4" t="str">
        <f>IF(assessment_report_column!N15=0,"",assessment_report_column!N15)</f>
        <v>Organizational</v>
      </c>
      <c r="F15" s="4">
        <f>IF(assessment_report_column!O15=0,"",assessment_report_column!O15)</f>
        <v>1</v>
      </c>
      <c r="G15" s="4" t="str">
        <f>IF(assessment_report_column!S15=0,"",assessment_report_column!S15)</f>
        <v xml:space="preserve">The organization employs a formal sanctions process for personnel failing to comply with established information security policies and procedures, including license, registration, and certification denial or revocation and other disciplinary actions, and notifies defined personnel (e.g., supervisors) within a defined time frame (e.g., 24 hours) when a formal sanction process is initiated, identifying the individual sanctioned and the reason for the sanction.
</v>
      </c>
      <c r="H15" s="4" t="str">
        <f>IF(IFERROR(VLOOKUP(M15,illustrative_procedures!$A$1:$O$1000,11,FALSE),"")=0,"",IFERROR(VLOOKUP(M15,illustrative_procedures!$A$1:$O$1000,11,FALSE),""))</f>
        <v>Examine written policies and/or standards related to workforce discipline/sanctions include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 s="4" t="str">
        <f>IF(IFERROR(VLOOKUP(M15,illustrative_procedures!$A$1:$O$1000,12,FALSE),"")=0,"",IFERROR(VLOOKUP(M15,illustrative_procedures!$A$1:$O$1000,12,FALSE),""))</f>
        <v>Determine if written procedures exist for the discipline of workforce members.  Determine whether or not the procedures address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Interview personnel responsible for workforce discipline (e.g., managers, human resources staff,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 s="4" t="str">
        <f>IF(IFERROR(VLOOKUP(M15,illustrative_procedures!$A$1:$O$1000,13,FALSE),"")=0,"",IFERROR(VLOOKUP(M15,illustrative_procedures!$A$1:$O$1000,13,FALSE),""))</f>
        <v>Interview legal personnel to determine if the organization has been, is currently, or reasonably expects to be involved in litigation or subject to sanctions/fines for failure to pursue denial or revocation of an individual’s license, registration or certification, and notifies defined personnel (e.g., supervisors) within a defined time frame (e.g., 24 hours) when a formal sanction process is initiated, identifying the individual sanctioned and the reason for the sanction..  Review complaints from an ethics and/or compliance hotline to determine if complaints have been made regarding the organization’s failure to pursue such sanctions.  Interview human resources personnel to determine if workforce members have been disciplined with license, registration, or certification denial or revocation and if ad hoc procedures are followed consistently regarding the consideration and application of such sanctions.  Examine related legal and HR documentation, if available.  For example, ask to see records of disciplinary action or individual personnel files that include the pursuit of license, registration and certification denial or revocation.  Review of sanitized/redacted files is acceptable.</v>
      </c>
      <c r="K15" s="4" t="str">
        <f>IF(IFERROR(VLOOKUP(M15,illustrative_procedures!$A$1:$O$1000,14,FALSE),"")=0,"",IFERROR(VLOOKUP(M15,illustrative_procedures!$A$1:$O$1000,14,FALSE),""))</f>
        <v>Examine metric(s) or other measure(s) that evaluate(s) the organization’s compliance with organization’s disciplinary policy and procedures for the denial or revocation of an individual’s license, registration or certification, and notifies defined personnel (e.g., supervisors) within a defined time frame (e.g., 24 hours) when a formal sanction process is initiated, identifying the individual sanctioned and the reason for the sanction. For example, the metric could indicate the number of denials or revocations as a percentage of all incidents in which denial or revocation was warranted (and/or recommended).  Denials and revocations could be part of a broader metric that considers all disciplinary action regardless of type if compliance with the organization’s disciplinary policy and processes regarding license, registration or certification denial or revocation can be discerned.  Note a measure could include regular or “ad hoc” reports or audits of disciplinary action if they considered the policy requirements.  If a metric or measure adequately evaluates the requirements for license, registration and certification denial or revocation, determine if the measure is tracked over time and if performance goals have been established.</v>
      </c>
      <c r="L15" s="4" t="str">
        <f>IF(IFERROR(VLOOKUP(M15,illustrative_procedures!$A$1:$O$1000,15,FALSE),"")=0,"",IFERROR(VLOOKUP(M15,illustrative_procedures!$A$1:$O$1000,15,FALSE),""))</f>
        <v>Determine if the individual or office that receives the measure or metric is able to correct issues with the disciplinary process regarding the failure to pursue license, registration or certification denial or revocation, and notifies defined personnel (e.g., supervisors) within a defined time frame (e.g., 24 hours) when a formal sanction process is initiated, identifying the individual sanctioned and the reason for the sanction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 s="4" t="str">
        <f t="shared" si="0"/>
        <v>The organization employs a formal sanctions process for personnel failing to comply with established information security policies and proce</v>
      </c>
      <c r="N15" s="4" t="str">
        <f>IF(assessment_report_column!K15=0,"",assessment_report_column!K15)</f>
        <v>01 Information Protection Program</v>
      </c>
    </row>
    <row r="16" spans="1:14" s="6" customFormat="1" ht="104.65" x14ac:dyDescent="0.45">
      <c r="A16" s="4" t="str">
        <f>IF(assessment_report_column!L16=0,"",assessment_report_column!L16)</f>
        <v>0102.00a2Organizational.123</v>
      </c>
      <c r="B16" s="4">
        <f>IF(IFERROR(VLOOKUP(N16,'Domain Names'!$A$2:$C$20,2,FALSE),"")=0,"",IFERROR(VLOOKUP(N16,'Domain Names'!$A$2:$C$20,2,FALSE),""))</f>
        <v>1</v>
      </c>
      <c r="C16" s="4" t="str">
        <f>IF(IFERROR(VLOOKUP(N16,'Domain Names'!$A$2:$C$20,3,FALSE),"")=0,"",IFERROR(VLOOKUP(N16,'Domain Names'!$A$2:$C$20,3,FALSE),""))</f>
        <v>Information Protection Program</v>
      </c>
      <c r="D16" s="4" t="str">
        <f>IF(assessment_report_column!P16=0,"",assessment_report_column!P16)</f>
        <v>00.a Information Security Management Program</v>
      </c>
      <c r="E16" s="4" t="str">
        <f>IF(assessment_report_column!N16=0,"",assessment_report_column!N16)</f>
        <v>Organizational</v>
      </c>
      <c r="F16" s="4">
        <f>IF(assessment_report_column!O16=0,"",assessment_report_column!O16)</f>
        <v>2</v>
      </c>
      <c r="G16" s="4" t="str">
        <f>IF(assessment_report_column!S16=0,"",assessment_report_column!S16)</f>
        <v>The information protection program is formally documented and actively monitored, reviewed and updated to ensure program objectives continue to be met.</v>
      </c>
      <c r="H16" s="4" t="str">
        <f>IF(IFERROR(VLOOKUP(M16,illustrative_procedures!$A$1:$O$1000,11,FALSE),"")=0,"",IFERROR(VLOOKUP(M16,illustrative_procedures!$A$1:$O$1000,11,FALSE),""))</f>
        <v>Obtain and examine information security policies to determine if roles and responsibilities are defined for monitoring, reviewing and updating the information security program.</v>
      </c>
      <c r="I16" s="4" t="str">
        <f>IF(IFERROR(VLOOKUP(M16,illustrative_procedures!$A$1:$O$1000,12,FALSE),"")=0,"",IFERROR(VLOOKUP(M16,illustrative_procedures!$A$1:$O$1000,12,FALSE),""))</f>
        <v>Obtain and examine information security program management procedures to determine if a process is defined for the regular monitoring, reviewing and updating of the information security program compared with the defined objectives for the program.</v>
      </c>
      <c r="J16" s="4" t="str">
        <f>IF(IFERROR(VLOOKUP(M16,illustrative_procedures!$A$1:$O$1000,13,FALSE),"")=0,"",IFERROR(VLOOKUP(M16,illustrative_procedures!$A$1:$O$1000,13,FALSE),""))</f>
        <v>Interview the individual(s) responsible for enterprise information security risk management to determine if a process has been implemented for the active monitoring, review and updating of the information security program compared with the defined objectives for the program in accordance with the documented procedures.  For the current year, obtain and review evidence of the review and update to the program compared with the prior year's program.</v>
      </c>
      <c r="K16" s="4" t="str">
        <f>IF(IFERROR(VLOOKUP(M16,illustrative_procedures!$A$1:$O$1000,14,FALSE),"")=0,"",IFERROR(VLOOKUP(M16,illustrative_procedures!$A$1:$O$1000,14,FALSE),""))</f>
        <v>Interview key personnel to determine if reviews, tests or audits are completed by the organization to verify the information security program is actively monitored, reviewed and updated compared with the defined objectives for the program.</v>
      </c>
      <c r="L16" s="4" t="str">
        <f>IF(IFERROR(VLOOKUP(M16,illustrative_procedures!$A$1:$O$1000,15,FALSE),"")=0,"",IFERROR(VLOOKUP(M16,illustrative_procedures!$A$1:$O$1000,15,FALSE),""))</f>
        <v>Obtain and examine supporting documentation maintained as evidence of these reviews, tests or audits to determine if issues identified were investigated and corrected.</v>
      </c>
      <c r="M16" s="4" t="str">
        <f t="shared" si="0"/>
        <v>The information protection program is formally documented and actively monitored, reviewed and updated to ensure program objectives continue</v>
      </c>
      <c r="N16" s="4" t="str">
        <f>IF(assessment_report_column!K16=0,"",assessment_report_column!K16)</f>
        <v>01 Information Protection Program</v>
      </c>
    </row>
    <row r="17" spans="1:14" s="6" customFormat="1" ht="186" x14ac:dyDescent="0.45">
      <c r="A17" s="4" t="str">
        <f>IF(assessment_report_column!L17=0,"",assessment_report_column!L17)</f>
        <v>0103.00a3Organizational.1234567</v>
      </c>
      <c r="B17" s="4">
        <f>IF(IFERROR(VLOOKUP(N17,'Domain Names'!$A$2:$C$20,2,FALSE),"")=0,"",IFERROR(VLOOKUP(N17,'Domain Names'!$A$2:$C$20,2,FALSE),""))</f>
        <v>1</v>
      </c>
      <c r="C17" s="4" t="str">
        <f>IF(IFERROR(VLOOKUP(N17,'Domain Names'!$A$2:$C$20,3,FALSE),"")=0,"",IFERROR(VLOOKUP(N17,'Domain Names'!$A$2:$C$20,3,FALSE),""))</f>
        <v>Information Protection Program</v>
      </c>
      <c r="D17" s="4" t="str">
        <f>IF(assessment_report_column!P17=0,"",assessment_report_column!P17)</f>
        <v>00.a Information Security Management Program</v>
      </c>
      <c r="E17" s="4" t="str">
        <f>IF(assessment_report_column!N17=0,"",assessment_report_column!N17)</f>
        <v>Organizational</v>
      </c>
      <c r="F17" s="4">
        <f>IF(assessment_report_column!O17=0,"",assessment_report_column!O17)</f>
        <v>3</v>
      </c>
      <c r="G17" s="4" t="str">
        <f>IF(assessment_report_column!S17=0,"",assessment_report_column!S17)</f>
        <v>Independent audits are conducted at least annually to determine whether the information protection program is approved by executive management, communicated to stakeholders, adequately resourced, conforms to relevant legislation or regulations and other business requirements, and adjusted as needed to ensure the program continues to meet defined objectives.</v>
      </c>
      <c r="H17" s="4" t="str">
        <f>IF(IFERROR(VLOOKUP(M17,illustrative_procedures!$A$1:$O$1000,11,FALSE),"")=0,"",IFERROR(VLOOKUP(M17,illustrative_procedures!$A$1:$O$1000,11,FALSE),""))</f>
        <v>Obtain and examine information security policies to determine if requirements for periodic (at least annual) independent audits of the organization's information security program are defined and updates are made to the program based on the findings and results.</v>
      </c>
      <c r="I17" s="4" t="str">
        <f>IF(IFERROR(VLOOKUP(M17,illustrative_procedures!$A$1:$O$1000,12,FALSE),"")=0,"",IFERROR(VLOOKUP(M17,illustrative_procedures!$A$1:$O$1000,12,FALSE),""))</f>
        <v>Obtain and examine information security program management procedures to determine if a process is defined for engaging an independent party (internal or third party) to conduct an information security program review at least annually.</v>
      </c>
      <c r="J17" s="4" t="str">
        <f>IF(IFERROR(VLOOKUP(M17,illustrative_procedures!$A$1:$O$1000,13,FALSE),"")=0,"",IFERROR(VLOOKUP(M17,illustrative_procedures!$A$1:$O$1000,13,FALSE),""))</f>
        <v>Interview the individual(s) responsible for enterprise information security risk management to determine if a process has been implemented for engaging with an independent party to conduct an audit of the information security program in accordance with the documented procedures.  Obtain the most recent independent audit conducted and determine if it occurred no longer than 12 months from the period of this review; confirm the approach followed an industry standard security framework (e.g., HITRUST, NIST, ISO) and was performed by qualified resources; confirm updates were made to the information security program based on any findings or results of the audit.</v>
      </c>
      <c r="K17" s="4" t="str">
        <f>IF(IFERROR(VLOOKUP(M17,illustrative_procedures!$A$1:$O$1000,14,FALSE),"")=0,"",IFERROR(VLOOKUP(M17,illustrative_procedures!$A$1:$O$1000,14,FALSE),""))</f>
        <v>Interview key personnel to determine if reviews, tests or audits are completed by the organization to verify independent audits are conducted annually by an independent party and updates are made based on the findings and results of the audits.</v>
      </c>
      <c r="L17" s="4" t="str">
        <f>IF(IFERROR(VLOOKUP(M17,illustrative_procedures!$A$1:$O$1000,15,FALSE),"")=0,"",IFERROR(VLOOKUP(M17,illustrative_procedures!$A$1:$O$1000,15,FALSE),""))</f>
        <v>Obtain and examine supporting documentation maintained as evidence of these reviews, tests or audits to determine if issues identified were investigated and corrected.</v>
      </c>
      <c r="M17" s="4" t="str">
        <f t="shared" si="0"/>
        <v>Independent audits are conducted at least annually to determine whether the information protection program is approved by executive manageme</v>
      </c>
      <c r="N17" s="4" t="str">
        <f>IF(assessment_report_column!K17=0,"",assessment_report_column!K17)</f>
        <v>01 Information Protection Program</v>
      </c>
    </row>
    <row r="18" spans="1:14" s="6" customFormat="1" ht="409.5" x14ac:dyDescent="0.45">
      <c r="A18" s="4" t="str">
        <f>IF(assessment_report_column!L18=0,"",assessment_report_column!L18)</f>
        <v>0131.04.aFTIOrganizational.1</v>
      </c>
      <c r="B18" s="4">
        <f>IF(IFERROR(VLOOKUP(N18,'Domain Names'!$A$2:$C$20,2,FALSE),"")=0,"",IFERROR(VLOOKUP(N18,'Domain Names'!$A$2:$C$20,2,FALSE),""))</f>
        <v>1</v>
      </c>
      <c r="C18" s="4" t="str">
        <f>IF(IFERROR(VLOOKUP(N18,'Domain Names'!$A$2:$C$20,3,FALSE),"")=0,"",IFERROR(VLOOKUP(N18,'Domain Names'!$A$2:$C$20,3,FALSE),""))</f>
        <v>Information Protection Program</v>
      </c>
      <c r="D18" s="4" t="str">
        <f>IF(assessment_report_column!P18=0,"",assessment_report_column!P18)</f>
        <v>04.a Information Security Policy Document</v>
      </c>
      <c r="E18" s="4" t="str">
        <f>IF(assessment_report_column!N18=0,"",assessment_report_column!N18)</f>
        <v>Organizational</v>
      </c>
      <c r="F18" s="4" t="str">
        <f>IF(assessment_report_column!O18=0,"",assessment_report_column!O18)</f>
        <v>FTI</v>
      </c>
      <c r="G18" s="4" t="str">
        <f>IF(assessment_report_column!S18=0,"",assessment_report_column!S18)</f>
        <v>The organization includes systems and services that receive IRS records or extracts of records in its formal systems acquisition program.</v>
      </c>
      <c r="H18" s="4" t="str">
        <f>IF(IFERROR(VLOOKUP(M18,illustrative_procedures!$A$1:$O$1000,11,FALSE),"")=0,"",IFERROR(VLOOKUP(M18,illustrative_procedures!$A$1:$O$1000,11,FALSE),""))</f>
        <v>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v>
      </c>
      <c r="I18" s="4" t="str">
        <f>IF(IFERROR(VLOOKUP(M18,illustrative_procedures!$A$1:$O$1000,12,FALSE),"")=0,"",IFERROR(VLOOKUP(M18,illustrative_procedures!$A$1:$O$1000,12,FALSE),""))</f>
        <v>Determine if written procedures for policy and standards development include system and service acquisition. Review the procedures to determine if the procedures specifically consider the acquisition of systems and services that include security and privacy requirements for IRS/FTI records (documents) received and identified by the criteria specified in the illustrative procedures for policy maturity.  Interview personnel responsible for developing acquisition policies and standards to determine if the procedures address the FTI requirements (whether or not a written policy or procedure exists).  Ask them to describe the procedures and compare their description(s) to written procedures, if they exist, to determine if they are consistent.</v>
      </c>
      <c r="J18" s="4" t="str">
        <f>IF(IFERROR(VLOOKUP(M18,illustrative_procedures!$A$1:$O$1000,13,FALSE),"")=0,"",IFERROR(VLOOKUP(M18,illustrative_procedures!$A$1:$O$1000,13,FALSE),""))</f>
        <v>Review documentation developed as part of the systems and services acquisition process for systems that include IRS/FTI records (documents) and ensure FTI requirements were specifically addressed for production systems and are being addressed by applicable systems and services that are in the process of being required, if any.  Review go live test results to determine if FTI-related security and privacy requirements were evaluated.  Interview acquisition personnel to determine if they were aware of FTI-related requirements for applicable systems and if they were addressed during the acquisition process (or are being addressed for current acquisitions).</v>
      </c>
      <c r="K18" s="4" t="str">
        <f>IF(IFERROR(VLOOKUP(M18,illustrative_procedures!$A$1:$O$1000,14,FALSE),"")=0,"",IFERROR(VLOOKUP(M18,illustrative_procedures!$A$1:$O$1000,14,FALSE),""))</f>
        <v>Examine metric(s) or other measure(s) that evaluate(s) the organizations compliance with FTI-related system and service acquisition policies and standards to determine if the requirements are addressed by the metric.  For example, if the organization has determined in advance the number and type of acquisition-related policies and standards it needs, the metric could indicate the number of acquisition-related polices and standards that have not been developed or do not specifically address FTI-related system and service requirements as a percentage of all required policies and standards.  Alternatively, a metric could be the number of acquisition-related policies that address FTI requirements as a percentage of all existing acquisition-related policies.  A related metric would be the number of FTI-related systems and services that do not comply with the FTI requirements outlined in the illustrative procedures for the policy maturity level as a percentage of all FTI-related systems and services.  Deviations/incidents that were not compliant with the policy requirements could be part of a broader metric that considers all non-compliant systems and services regardless of information type if they FTI-related systems and services can be determined.  Note a measure could include regular or ad hoc reports on system development and service acquisition if they considered the policy requirements.  If a metric or measure adequately evaluates the FTI requirements for acquitted systems and services, determine if the measure is tracked over time and if performance goals have been established</v>
      </c>
      <c r="L18" s="4" t="str">
        <f>IF(IFERROR(VLOOKUP(M18,illustrative_procedures!$A$1:$O$1000,15,FALSE),"")=0,"",IFERROR(VLOOKUP(M18,illustrative_procedures!$A$1:$O$1000,15,FALSE),""))</f>
        <v>Determine if the individual or office that receives the measure or metric is able to correct issues with FTI-related system and service acquisition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8" s="4" t="str">
        <f t="shared" si="0"/>
        <v>The organization includes systems and services that receive IRS records or extracts of records in its formal systems acquisition program.</v>
      </c>
      <c r="N18" s="4" t="str">
        <f>IF(assessment_report_column!K18=0,"",assessment_report_column!K18)</f>
        <v>01 Information Protection Program</v>
      </c>
    </row>
    <row r="19" spans="1:14" s="6" customFormat="1" ht="409.5" x14ac:dyDescent="0.45">
      <c r="A19" s="4" t="str">
        <f>IF(assessment_report_column!L19=0,"",assessment_report_column!L19)</f>
        <v>0132.04.bFTIOrganizational.1</v>
      </c>
      <c r="B19" s="4">
        <f>IF(IFERROR(VLOOKUP(N19,'Domain Names'!$A$2:$C$20,2,FALSE),"")=0,"",IFERROR(VLOOKUP(N19,'Domain Names'!$A$2:$C$20,2,FALSE),""))</f>
        <v>1</v>
      </c>
      <c r="C19" s="4" t="str">
        <f>IF(IFERROR(VLOOKUP(N19,'Domain Names'!$A$2:$C$20,3,FALSE),"")=0,"",IFERROR(VLOOKUP(N19,'Domain Names'!$A$2:$C$20,3,FALSE),""))</f>
        <v>Information Protection Program</v>
      </c>
      <c r="D19" s="4" t="str">
        <f>IF(assessment_report_column!P19=0,"",assessment_report_column!P19)</f>
        <v>04.b Review of the Information Security Policy</v>
      </c>
      <c r="E19" s="4" t="str">
        <f>IF(assessment_report_column!N19=0,"",assessment_report_column!N19)</f>
        <v>Organizational</v>
      </c>
      <c r="F19" s="4" t="str">
        <f>IF(assessment_report_column!O19=0,"",assessment_report_column!O19)</f>
        <v>FTI</v>
      </c>
      <c r="G19" s="4" t="str">
        <f>IF(assessment_report_column!S19=0,"",assessment_report_column!S19)</f>
        <v>The organization periodically reviews and updates its acquisition policy for systems and services that receive IRS records or extracts of record.</v>
      </c>
      <c r="H19" s="4" t="str">
        <f>IF(IFERROR(VLOOKUP(M19,illustrative_procedures!$A$1:$O$1000,11,FALSE),"")=0,"",IFERROR(VLOOKUP(M19,illustrative_procedures!$A$1:$O$1000,11,FALSE),""))</f>
        <v>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annually._x000D_
_x000D_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v>
      </c>
      <c r="I19" s="4" t="str">
        <f>IF(IFERROR(VLOOKUP(M19,illustrative_procedures!$A$1:$O$1000,12,FALSE),"")=0,"",IFERROR(VLOOKUP(M19,illustrative_procedures!$A$1:$O$1000,12,FALSE),""))</f>
        <v>Determine if written procedures for regularly reviewing, updating and communicating the security policies at planned intervals specifically considers IRS requirements for FTI.  Ensure the review/update considers IRS documents received and identified by the criteria specified in the illustrative procedures for policy maturity.  Interview personnel responsible for reviewing FTI-related policies to determine if the procedures address the requirements (whether or not a written policy or procedure exists).  Ask them to describe the procedures and compare their description(s) to written procedures, if they exist, to determine if they are consistent.</v>
      </c>
      <c r="J19" s="4" t="str">
        <f>IF(IFERROR(VLOOKUP(M19,illustrative_procedures!$A$1:$O$1000,13,FALSE),"")=0,"",IFERROR(VLOOKUP(M19,illustrative_procedures!$A$1:$O$1000,13,FALSE),""))</f>
        <v>Review systems and service acquisition-related policies and standards and determine if theyve been updated within the past year.  Obtain and review documentation supporting the organizations review of recent legislative and regulatory requirements regarding the use, disclosure and protection of FTI to determine if updates to the system and service acquisition-related policies and standards were needed.  Interview personnel responsible for updating policies related to the protection of IRS/FTI records (documents) to determine if the system and services acquisition-related polices and standards have been updated to reflect recent legislative and regulatory changes regarding the use, disclosure and protection of FTI.</v>
      </c>
      <c r="K19" s="4" t="str">
        <f>IF(IFERROR(VLOOKUP(M19,illustrative_procedures!$A$1:$O$1000,14,FALSE),"")=0,"",IFERROR(VLOOKUP(M19,illustrative_procedures!$A$1:$O$1000,14,FALSE),""))</f>
        <v>Examine metric(s) or other measure(s) that evaluate(s) the organizations compliance with policy reviews to determine if the FTI-related requirements are addressed by the metric.  For example, the metric could indicate the number of FTI system and service acquisition-related polices and standards that have not been reviewed as a percentage of all FTI system and service acquisition-related policies and standards.  Deviations/incidents that were not compliant with the policy requirements could be part of a broader metric that considers all policies and standards that have not be formally reviewed and updated regardless of information type as a percentage of all policies and standards if the review and updating of FTI-related systems and services policies and standards can be discerned.  Note a measure could include regular or ad hoc reports on policy and standards review if they specifically consider FTI requirements.  If a metric or measure adequately evaluates the FTI requirements for acquired systems and services, determine if the measure is tracked over time and if performance goals have been established.</v>
      </c>
      <c r="L19" s="4" t="str">
        <f>IF(IFERROR(VLOOKUP(M19,illustrative_procedures!$A$1:$O$1000,15,FALSE),"")=0,"",IFERROR(VLOOKUP(M19,illustrative_procedures!$A$1:$O$1000,15,FALSE),""))</f>
        <v>Determine if the individual or office that receives the measure or metric is able to correct issues with FTI-related system and service acquisition policy review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9" s="4" t="str">
        <f t="shared" si="0"/>
        <v>The organization periodically reviews and updates its acquisition policy for systems and services that receive IRS records or extracts of re</v>
      </c>
      <c r="N19" s="4" t="str">
        <f>IF(assessment_report_column!K19=0,"",assessment_report_column!K19)</f>
        <v>01 Information Protection Program</v>
      </c>
    </row>
    <row r="20" spans="1:14" s="6" customFormat="1" ht="409.5" x14ac:dyDescent="0.45">
      <c r="A20" s="4" t="str">
        <f>IF(assessment_report_column!L20=0,"",assessment_report_column!L20)</f>
        <v>0133.05.bFTIOrganizational.3</v>
      </c>
      <c r="B20" s="4">
        <f>IF(IFERROR(VLOOKUP(N20,'Domain Names'!$A$2:$C$20,2,FALSE),"")=0,"",IFERROR(VLOOKUP(N20,'Domain Names'!$A$2:$C$20,2,FALSE),""))</f>
        <v>1</v>
      </c>
      <c r="C20" s="4" t="str">
        <f>IF(IFERROR(VLOOKUP(N20,'Domain Names'!$A$2:$C$20,3,FALSE),"")=0,"",IFERROR(VLOOKUP(N20,'Domain Names'!$A$2:$C$20,3,FALSE),""))</f>
        <v>Information Protection Program</v>
      </c>
      <c r="D20" s="4" t="str">
        <f>IF(assessment_report_column!P20=0,"",assessment_report_column!P20)</f>
        <v>05.b Information Security Coordination</v>
      </c>
      <c r="E20" s="4" t="str">
        <f>IF(assessment_report_column!N20=0,"",assessment_report_column!N20)</f>
        <v>Organizational</v>
      </c>
      <c r="F20" s="4" t="str">
        <f>IF(assessment_report_column!O20=0,"",assessment_report_column!O20)</f>
        <v>FTI</v>
      </c>
      <c r="G20" s="4" t="str">
        <f>IF(assessment_report_column!S20=0,"",assessment_report_column!S20)</f>
        <v>The organization provides all relevant safeguards required by the IRS for data warehouses that contain FTI.</v>
      </c>
      <c r="H20" s="4" t="str">
        <f>IF(IFERROR(VLOOKUP(M20,illustrative_procedures!$A$1:$O$1000,11,FALSE),"")=0,"",IFERROR(VLOOKUP(M20,illustrative_procedures!$A$1:$O$1000,11,FALSE),""))</f>
        <v>Review relevant policies or standards on FTI and determine if, when FTI is incorporated into a data warehouse, the controls described in IRS Pub. 1075 § 5.3 are to be followed. (As the term data warehousing is used, the concepts will be applied to all complex data environments, including data warehousing, data mining, and data marts.)  Specifically, FTI can be commingled if the proper security controls are installed. This would require data monitoring software that can administer security down to application, databases, data profiles, data tables, or data columns and rows, and data elements. The FTI within any of the above must be back-end labeled and tagged with an IRS identifier. The same would pertain to any reports generated from the data warehouse. For example, a server with relational database security software can be administered down to any of the above levels, and an end user without permission to access FTI would not see the data.  Related policies or standards should also state that specific additional controls from IRS Pub. 1075 Exhibit 11 that may apply to the data warehouse shall also be implemented.  (Refer to the requirement statement for Safeguard Procedures Reports and/or IRS Pub. 1075 Exhibit 11 for additional information.)  If policies or standards do not address these requirements, determine who is responsible for the FTI data warehouse(s)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v>
      </c>
      <c r="I20" s="4" t="str">
        <f>IF(IFERROR(VLOOKUP(M20,illustrative_procedures!$A$1:$O$1000,12,FALSE),"")=0,"",IFERROR(VLOOKUP(M20,illustrative_procedures!$A$1:$O$1000,12,FALSE),""))</f>
        <v>Determine if written procedures for securing a data warehouse address FTI.  Determine whether or not the procedures address the additional requirements for FTI incorporated into a data warehouse as outlined in the illustrative procedures for the policy maturity level.  Interview personnel responsible for the data warehouse to determine if the procedures address the requirements (whether or not a written policy or procedure exists).  Ask them to describe the procedures and compare their description(s) to written procedures, if they exist, to determine if they are consistent.</v>
      </c>
      <c r="J20" s="4" t="str">
        <f>IF(IFERROR(VLOOKUP(M20,illustrative_procedures!$A$1:$O$1000,13,FALSE),"")=0,"",IFERROR(VLOOKUP(M20,illustrative_procedures!$A$1:$O$1000,13,FALSE),""))</f>
        <v>Examine a system security plan or other documentation of the security controls implemented in the data warehouse to ensure that the requirements outlined in the illustrative procedures for the policy maturity level are addressed.  Examine system/network architecture diagrams or other documentation for the data warehouse to determine if data monitoring software that meets the policy requirements has been implemented.  Observe the administrator log on to the monitoring application and run reports or review archived reports on the data warehouse.  Ask the administrator to demonstrate how security is administered down to application, databases, data profiles, data tables, or data columns and rows, and data elements.  Ask the administrator to run queries and/or provide reports that show FTI is back-end labeled and tagged with an IRS identifier. (This should be required for all reports with FTI generated from the data warehouse.)  An example would be a server with relational database security software, which can be administered down to any of the above levels and an end user without IRS access permission will not see the data.  Examine security and privacy incident reports to determine if FTI has been disclosed inappropriately or if controls safeguarding the data warehouse(s) has (have) failed or otherwise not operating as intended.  Interview personnel responsible for handling FTI and administering the data warehouse(s) to determine if controls safeguarding the data warehouse(s) has (have) not been implemented, failed, or otherwise not operating as intended.  Interview these personnel to determine if written or ad hoc procedures are followed consistently.  Interview legal personnel to determine if the organization has been, is currently, or reasonably expects to be involved in litigation or state investigation for unauthorized disclosure of FTI from the data warehouse(s).  Review complaints from an ethics and/or compliance hotline to determine if complaints about inappropriate or unauthorized disclosures of FTI from the data warehouse(s) have been made.  Interview human resources personnel to determine if workforce members have been disciplined for unauthorized disclosures of FTI from the data warehouse(s) and whether or not the disclosures resulted in a violation of patient/client privacy.  Examine related legal and HR documentation, if available.</v>
      </c>
      <c r="K20" s="4" t="str">
        <f>IF(IFERROR(VLOOKUP(M20,illustrative_procedures!$A$1:$O$1000,14,FALSE),"")=0,"",IFERROR(VLOOKUP(M20,illustrative_procedures!$A$1:$O$1000,14,FALSE),""))</f>
        <v>Examine metric(s) or other measure(s) that evaluate(s) the organizations compliance with the FTI data warehouse policies and/or standards to determine if the requirements are addressed by the metric.  For example, the metric could indicate the number of inappropriate disclosures of FTI from the data warehouse(s) as a percentage of all disclosures (transactions/queries) or indicate the number of controls associated with the data warehouse(s) that are deficient (e.g., not in place, have failed or otherwise not operating as intended) as a percentage of all controls associated with the data warehouse(s).  Deviations/incidents that were not compliant with the policy requirements could be part of a broader metric that considers all unauthorized disclosures or deficient controls regardless of information type if unauthorized FTI disclosures or related controls can be discerned.  Note a measure could include regular or ad hoc reports or audits of disclosures if they considered the policy requirements.  If the metric(s) or measure(s) adequately evaluate(s) the data warehouse requirements for FTI, determine if the measure is tracked over time and if performance goals have been established.</v>
      </c>
      <c r="L20" s="4" t="str">
        <f>IF(IFERROR(VLOOKUP(M20,illustrative_procedures!$A$1:$O$1000,15,FALSE),"")=0,"",IFERROR(VLOOKUP(M20,illustrative_procedures!$A$1:$O$1000,15,FALSE),""))</f>
        <v>Determine if the individual(s) or office(s) that receive(s) the measure(s) or metric(s) is (are)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20" s="4" t="str">
        <f t="shared" si="0"/>
        <v>The organization provides all relevant safeguards required by the IRS for data warehouses that contain FTI.</v>
      </c>
      <c r="N20" s="4" t="str">
        <f>IF(assessment_report_column!K20=0,"",assessment_report_column!K20)</f>
        <v>01 Information Protection Program</v>
      </c>
    </row>
    <row r="21" spans="1:14" s="6" customFormat="1" ht="409.5" x14ac:dyDescent="0.45">
      <c r="A21" s="4" t="str">
        <f>IF(assessment_report_column!L21=0,"",assessment_report_column!L21)</f>
        <v>0134.05.bFTIOrganizational.12</v>
      </c>
      <c r="B21" s="4">
        <f>IF(IFERROR(VLOOKUP(N21,'Domain Names'!$A$2:$C$20,2,FALSE),"")=0,"",IFERROR(VLOOKUP(N21,'Domain Names'!$A$2:$C$20,2,FALSE),""))</f>
        <v>1</v>
      </c>
      <c r="C21" s="4" t="str">
        <f>IF(IFERROR(VLOOKUP(N21,'Domain Names'!$A$2:$C$20,3,FALSE),"")=0,"",IFERROR(VLOOKUP(N21,'Domain Names'!$A$2:$C$20,3,FALSE),""))</f>
        <v>Information Protection Program</v>
      </c>
      <c r="D21" s="4" t="str">
        <f>IF(assessment_report_column!P21=0,"",assessment_report_column!P21)</f>
        <v>05.b Information Security Coordination</v>
      </c>
      <c r="E21" s="4" t="str">
        <f>IF(assessment_report_column!N21=0,"",assessment_report_column!N21)</f>
        <v>Organizational</v>
      </c>
      <c r="F21" s="4" t="str">
        <f>IF(assessment_report_column!O21=0,"",assessment_report_column!O21)</f>
        <v>FTI</v>
      </c>
      <c r="G21" s="4" t="str">
        <f>IF(assessment_report_column!S21=0,"",assessment_report_column!S21)</f>
        <v>The organization develops and submits to designated organization officials and the Office of Safeguards--initially, annually thereafter, and whenever there is a significant change in the safeguard program--a Safeguard Procedures Report (SPR) that describes the procedures established and used by the organization for ensuring the confidentiality of the information received from the IRS.</v>
      </c>
      <c r="H21" s="4" t="str">
        <f>IF(IFERROR(VLOOKUP(M21,illustrative_procedures!$A$1:$O$1000,11,FALSE),"")=0,"",IFERROR(VLOOKUP(M21,illustrative_procedures!$A$1:$O$1000,11,FALSE),""))</f>
        <v>Review relevant policies or standards on FTI to determine if the organization provides written notification to the IRS Office of Safeguards, identifying the security controls, including data warehouses and data marts. Related policies or standards should also state that specific additional controls from IRS Pub. 1075 Exhibit 11 are to be followed in addition to any other CSF controls that may apply.  Examples include but are not limited to the following:_x000D_
1) Only authorized users with a demonstrated need to know can query FTI data within the data warehouse._x000D_
2) Services and acquisitions shall have adequate security in place, including blocking information to contractors, where these contractors are not authorized to access FTI._x000D_
3) All staff interacting with data warehouse (DW) and data mart (DM) resources are subject to background investigations in order to ensure their trustworthiness, suitability and work role need-to-know. _x000D_
4) Access to these resources must be authorized by operational supervisors, granted by the resource owners, and audited by internal security auditors._x000D_
5) Both incremental and special purpose data back-up procedures are required, combined with off-site storage protections and regular test-status restoration to validate disaster recovery and business process continuity._x000D_
6) To understand how FTI is queried, targeted and used by end users, parts of the system containing FTI shall be mapped to follow the flow of the query from a client through the authentication server to the release of the query from the database server._x000D_
7) FTI shall be cleansed when extracted during the extract/transform/load (ETL) process._x000D_
8) FTI disclosure awareness training shall ensure all personnel receive appropriate training for a particular job, such as training required for administrators or auditors._x000D_
9) Authentication shall be required both at the operating system level and at the application level, when accessing the data warehousing environment._x000D_
10) The organization shall identify which application programs use FTI and how access to FTI is controlled. _x000D_
11) The access control to application programs relates to how file shares and directories apply file permissions to ensure only authorized personnel have access to the areas containing FTI._x000D_
12) Access controls in a data warehouse are generally classified as 1) General Users; 2) Limited Access Users; and 3) Unlimited Access Users. FTI shall always fall into the Limited Access Users category._x000D_
13) The database servers that control FTI applications will copy the query request and load it to the remote database to run the application and transform its output to the client; therefore, access controls must be done at the authentication server._x000D_
14) All sessions shall be encrypted and provide end-to-end encryption, i.e., from workstation to point of data._x000D_
15) Transaction data shall be swept from the web server(s) at frequent intervals consistent with good system performance, and removed to a secured server behind the firewalls, to minimize the risk that these transactions could be destroyed or altered by intrusion._x000D_
_x000D_
The policy or standards the controls described in Exhibit 11 may appear redundant to those contained in the Publication 1075 or otherwise specified by the CSF; however, assessors must evaluate the organizations policies and standards related to each of these requirements to ensure that the particulars are specifically addressed for FTI assets.  (Refer to IRS Pub. 1075 for additional information.)  The publication further requires the organization to provide written notification to the SafeguardReports@IRS.gov mailbox at least 45 days before implementation. In addition, any implementation of a data warehouse constitutes a significant change under section 7.1, which requires the organization to submit a new SPR. (See Exhibit 11, data warehouse Concepts &amp; Security Requirements, in the IRS Publication for additional information.)_x000D_
_x000D_
If policies or standards do not address these requirements, determine who is responsible for reporting and interview this individual or individuals to determine if the SPR reporting requirements are understood.  Evidence of ad hoc or informal policy may also be provided by reviewing any written procedures or examining documentation associated with formal or ad hoc processes to determine if the requirements are addressed consistently by the entity.</v>
      </c>
      <c r="I21" s="4" t="str">
        <f>IF(IFERROR(VLOOKUP(M21,illustrative_procedures!$A$1:$O$1000,12,FALSE),"")=0,"",IFERROR(VLOOKUP(M21,illustrative_procedures!$A$1:$O$1000,12,FALSE),""))</f>
        <v>Determine if written procedures address reporting to external organizations/agencies.  Determine whether or not the procedures address the additional requirements for submitting SPRs as outlined in the illustrative procedures for the policy maturity level.  Interview personnel responsible for the reporting to determine if the procedures address the requirements (whether or not a written policy or procedure exists).  Ask them to describe the procedures and compare their description(s) to written procedures, if they exist, to determine if they are consistent.</v>
      </c>
      <c r="J21" s="4" t="str">
        <f>IF(IFERROR(VLOOKUP(M21,illustrative_procedures!$A$1:$O$1000,13,FALSE),"")=0,"",IFERROR(VLOOKUP(M21,illustrative_procedures!$A$1:$O$1000,13,FALSE),""))</f>
        <v>Examine current and prior SPR submissions, including records of their transmittal, to ensure that the requirements outlined in the illustrative procedures for the policy maturity level are addressed.  Interview personnel responsible for preparing and submitting SPRs to determine if written or ad hoc procedures are followed consistently.  Interview legal personnel to determine if the organization has been, is currently, or reasonably expects to be involved in litigation or federal investigation for failure to submit SPRs.  Review complaints from an ethics and/or compliance hotline to determine if complaints about inappropriate or unauthorized disclosures of FTI have been made that would indicate a failure of the organization to provide the protections identified in the SPR.  Interview human resources personnel to determine if workforce members have been disciplined for unauthorized disclosures of FTI resulting from a failure to implement the protections identified in the SPR and whether or not the disclosures resulted in a violation of patient/client privacy.  Examine related legal and HR documentation, if available. Use the information from these complaints and reports to determine if there are inconsistencies between the controls implemented in the environment and those reported in the SPR.</v>
      </c>
      <c r="K21" s="4" t="str">
        <f>IF(IFERROR(VLOOKUP(M21,illustrative_procedures!$A$1:$O$1000,14,FALSE),"")=0,"",IFERROR(VLOOKUP(M21,illustrative_procedures!$A$1:$O$1000,14,FALSE),""))</f>
        <v>Examine metric(s) or other measure(s) that evaluate(s) the organizations compliance with the SPR reporting policy or standard to determine if the requirements are addressed by the metric.  For example, the metric could indicate the number of late, inaccurate or failures to report as a percentage of all instances in which a report should have been submitted/updated per IRS Pub. 1075.  Reporting that was not compliant with the policy requirements could be part of a broader metric that considers all reporting requirements if issues with SPR reporting can be discerned.  Note a measure could include regular or ad hoc reports or audits of FTI or external reporting if they considered the SPR policy requirements.  If the metric(s) or measure(s) adequately evaluate(s) the SPR requirements, determine if the measure is tracked over time and if performance goals have been established.</v>
      </c>
      <c r="L21" s="4" t="str">
        <f>IF(IFERROR(VLOOKUP(M21,illustrative_procedures!$A$1:$O$1000,15,FALSE),"")=0,"",IFERROR(VLOOKUP(M21,illustrative_procedures!$A$1:$O$1000,15,FALSE),""))</f>
        <v>Determine if the individual or office that receives the measure or metric is able to correct issues with SPR reporting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21" s="4" t="str">
        <f t="shared" si="0"/>
        <v>The organization develops and submits to designated organization officials and the Office of Safeguards--initially, annually thereafter, and</v>
      </c>
      <c r="N21" s="4" t="str">
        <f>IF(assessment_report_column!K21=0,"",assessment_report_column!K21)</f>
        <v>01 Information Protection Program</v>
      </c>
    </row>
    <row r="22" spans="1:14" s="6" customFormat="1" ht="197.65" x14ac:dyDescent="0.45">
      <c r="A22" s="4" t="str">
        <f>IF(assessment_report_column!L22=0,"",assessment_report_column!L22)</f>
        <v>0160.04aFTIOrganizational.2</v>
      </c>
      <c r="B22" s="4">
        <f>IF(IFERROR(VLOOKUP(N22,'Domain Names'!$A$2:$C$20,2,FALSE),"")=0,"",IFERROR(VLOOKUP(N22,'Domain Names'!$A$2:$C$20,2,FALSE),""))</f>
        <v>1</v>
      </c>
      <c r="C22" s="4" t="str">
        <f>IF(IFERROR(VLOOKUP(N22,'Domain Names'!$A$2:$C$20,3,FALSE),"")=0,"",IFERROR(VLOOKUP(N22,'Domain Names'!$A$2:$C$20,3,FALSE),""))</f>
        <v>Information Protection Program</v>
      </c>
      <c r="D22" s="4" t="str">
        <f>IF(assessment_report_column!P22=0,"",assessment_report_column!P22)</f>
        <v>04.a Information Security Policy Document</v>
      </c>
      <c r="E22" s="4" t="str">
        <f>IF(assessment_report_column!N22=0,"",assessment_report_column!N22)</f>
        <v>Organizational</v>
      </c>
      <c r="F22" s="4" t="str">
        <f>IF(assessment_report_column!O22=0,"",assessment_report_column!O22)</f>
        <v>FTI</v>
      </c>
      <c r="G22" s="4" t="str">
        <f>IF(assessment_report_column!S22=0,"",assessment_report_column!S22)</f>
        <v>The organization describes the purpose or function of a data warehouse in organizational policy.</v>
      </c>
      <c r="H22" s="4" t="str">
        <f>IF(IFERROR(VLOOKUP(M22,illustrative_procedures!$A$1:$O$1000,11,FALSE),"")=0,"",IFERROR(VLOOKUP(M22,illustrative_procedures!$A$1:$O$1000,11,FALSE),""))</f>
        <v>Obtain and examine relevant policies, standards and/or related documentation and, if needed, interview the control owner(s) and/or relevant stakeholders to determine if requirements have been defined for describing the purpose or function of a data warehouse in organizational policy.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22" s="4" t="str">
        <f>IF(IFERROR(VLOOKUP(M22,illustrative_procedures!$A$1:$O$1000,12,FALSE),"")=0,"",IFERROR(VLOOKUP(M22,illustrative_procedures!$A$1:$O$1000,12,FALSE),""))</f>
        <v>Obtain and examine documented procedures and/or other relevant documentation and interview the control owner(s) and/or relevant stakeholders to determine if a process is defined for describing the purpose or function of a data warehouse in organizational policy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22" s="4" t="str">
        <f>IF(IFERROR(VLOOKUP(M22,illustrative_procedures!$A$1:$O$1000,13,FALSE),"")=0,"",IFERROR(VLOOKUP(M22,illustrative_procedures!$A$1:$O$1000,13,FALSE),""))</f>
        <v>Obtain and review relevant documentation, observe relevant processes, and interview the control owner(s) and/or relevant stakeholders to determine if processes have been implemented for describing the purpose or function of a data warehouse in organizational policy IAW the policy requirements and documented procedures.</v>
      </c>
      <c r="K22" s="4" t="str">
        <f>IF(IFERROR(VLOOKUP(M22,illustrative_procedures!$A$1:$O$1000,14,FALSE),"")=0,"",IFERROR(VLOOKUP(M22,illustrative_procedures!$A$1:$O$1000,14,FALSE),""))</f>
        <v>Interview key personnel to determine if metrics, reviews, tests or audits and are completed by the organization to verify the organization is describing the purpose or function of a data warehouse in organizational policy.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22" s="4" t="str">
        <f>IF(IFERROR(VLOOKUP(M22,illustrative_procedures!$A$1:$O$1000,15,FALSE),"")=0,"",IFERROR(VLOOKUP(M22,illustrative_procedures!$A$1:$O$1000,15,FALSE),""))</f>
        <v>Obtain and examine supporting documentation maintained as evidence of these measures,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22" s="4" t="str">
        <f t="shared" si="0"/>
        <v>The organization describes the purpose or function of a data warehouse in organizational policy.</v>
      </c>
      <c r="N22" s="4" t="str">
        <f>IF(assessment_report_column!K22=0,"",assessment_report_column!K22)</f>
        <v>01 Information Protection Program</v>
      </c>
    </row>
    <row r="23" spans="1:14" s="6" customFormat="1" ht="279" x14ac:dyDescent="0.45">
      <c r="A23" s="4" t="str">
        <f>IF(assessment_report_column!L23=0,"",assessment_report_column!L23)</f>
        <v>0171.05bFTIOrganizational.4</v>
      </c>
      <c r="B23" s="4">
        <f>IF(IFERROR(VLOOKUP(N23,'Domain Names'!$A$2:$C$20,2,FALSE),"")=0,"",IFERROR(VLOOKUP(N23,'Domain Names'!$A$2:$C$20,2,FALSE),""))</f>
        <v>1</v>
      </c>
      <c r="C23" s="4" t="str">
        <f>IF(IFERROR(VLOOKUP(N23,'Domain Names'!$A$2:$C$20,3,FALSE),"")=0,"",IFERROR(VLOOKUP(N23,'Domain Names'!$A$2:$C$20,3,FALSE),""))</f>
        <v>Information Protection Program</v>
      </c>
      <c r="D23" s="4" t="str">
        <f>IF(assessment_report_column!P23=0,"",assessment_report_column!P23)</f>
        <v>05.b Information Security Coordination</v>
      </c>
      <c r="E23" s="4" t="str">
        <f>IF(assessment_report_column!N23=0,"",assessment_report_column!N23)</f>
        <v>Organizational</v>
      </c>
      <c r="F23" s="4" t="str">
        <f>IF(assessment_report_column!O23=0,"",assessment_report_column!O23)</f>
        <v>FTI</v>
      </c>
      <c r="G23" s="4" t="str">
        <f>IF(assessment_report_column!S23=0,"",assessment_report_column!S23)</f>
        <v>Organizations notifies the IRS prior to executing any agreement to disclose FTI to a contractor, or at least 45 days prior to the disclosure of FTI, to ensure that appropriate contractual language is included and that contractors are held to safeguarding requirements.</v>
      </c>
      <c r="H23" s="4" t="str">
        <f>IF(IFERROR(VLOOKUP(M23,illustrative_procedures!$A$1:$O$1000,11,FALSE),"")=0,"",IFERROR(VLOOKUP(M23,illustrative_procedures!$A$1:$O$1000,11,FALSE),""))</f>
        <v>Obtain and examine relevant policies, standards and/or related documentation and, if needed, interview the control owner(s) and/or relevant stakeholders to determine if requirements have been defined for notifying the IRS prior to executing any agreement to disclose FTI to a contractor (e.g., cloud computing providers, consolidated data centers, off-site storage facilities, shred companies, information technology support, or tax modeling or revenue forecasting providers), or at least 45 days prior to the disclosure of FTI, to ensure that appropriate contractual language is included and that contractors are held to safeguarding requirements. Further, any contractors authorized access to or possession of FTI must notify and secure the approval of the IRS prior to making any redisclosures to subcontractors. (See IRS Pub 1075 v2014 Exhibit 6.)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23" s="4" t="str">
        <f>IF(IFERROR(VLOOKUP(M23,illustrative_procedures!$A$1:$O$1000,12,FALSE),"")=0,"",IFERROR(VLOOKUP(M23,illustrative_procedures!$A$1:$O$1000,12,FALSE),""))</f>
        <v>Obtain and examine documented procedures and/or other relevant documentation and interview the control owner(s) and/or relevant stakeholders to determine if a process is defined for _x000D_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23" s="4" t="str">
        <f>IF(IFERROR(VLOOKUP(M23,illustrative_procedures!$A$1:$O$1000,13,FALSE),"")=0,"",IFERROR(VLOOKUP(M23,illustrative_procedures!$A$1:$O$1000,13,FALSE),""))</f>
        <v>Obtain and review relevant documentation, observe relevant processes, and interview the control owner(s) and/or relevant stakeholders to determine if processes have been implemented for _x000D_
 IAW the policy requirements and documented procedures.</v>
      </c>
      <c r="K23" s="4" t="str">
        <f>IF(IFERROR(VLOOKUP(M23,illustrative_procedures!$A$1:$O$1000,14,FALSE),"")=0,"",IFERROR(VLOOKUP(M23,illustrative_procedures!$A$1:$O$1000,14,FALSE),""))</f>
        <v>Interview key personnel to determine if metrics, reviews, tests or audits and are completed by the organization to verify the organization is _x000D_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23" s="4" t="str">
        <f>IF(IFERROR(VLOOKUP(M23,illustrative_procedures!$A$1:$O$1000,15,FALSE),"")=0,"",IFERROR(VLOOKUP(M23,illustrative_procedures!$A$1:$O$1000,15,FALSE),""))</f>
        <v>Obtain and examine supporting documentation maintained as evidence of these measures,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23" s="4" t="str">
        <f t="shared" si="0"/>
        <v>Organizations notifies the IRS prior to executing any agreement to disclose FTI to a contractor, or at least 45 days prior to the disclosure</v>
      </c>
      <c r="N23" s="4" t="str">
        <f>IF(assessment_report_column!K23=0,"",assessment_report_column!K23)</f>
        <v>01 Information Protection Program</v>
      </c>
    </row>
    <row r="24" spans="1:14" s="6" customFormat="1" ht="409.5" x14ac:dyDescent="0.45">
      <c r="A24" s="4" t="str">
        <f>IF(assessment_report_column!L24=0,"",assessment_report_column!L24)</f>
        <v>0201.09j1Organizational.124</v>
      </c>
      <c r="B24" s="4">
        <f>IF(IFERROR(VLOOKUP(N24,'Domain Names'!$A$2:$C$20,2,FALSE),"")=0,"",IFERROR(VLOOKUP(N24,'Domain Names'!$A$2:$C$20,2,FALSE),""))</f>
        <v>2</v>
      </c>
      <c r="C24" s="4" t="str">
        <f>IF(IFERROR(VLOOKUP(N24,'Domain Names'!$A$2:$C$20,3,FALSE),"")=0,"",IFERROR(VLOOKUP(N24,'Domain Names'!$A$2:$C$20,3,FALSE),""))</f>
        <v>Endpoint Protection</v>
      </c>
      <c r="D24" s="4" t="str">
        <f>IF(assessment_report_column!P24=0,"",assessment_report_column!P24)</f>
        <v>09.j Controls Against Malicious Code</v>
      </c>
      <c r="E24" s="4" t="str">
        <f>IF(assessment_report_column!N24=0,"",assessment_report_column!N24)</f>
        <v>Organizational</v>
      </c>
      <c r="F24" s="4">
        <f>IF(assessment_report_column!O24=0,"",assessment_report_column!O24)</f>
        <v>1</v>
      </c>
      <c r="G24" s="4" t="str">
        <f>IF(assessment_report_column!S24=0,"",assessment_report_column!S24)</f>
        <v>Anti-virus and anti-spyware are installed, operating and updated on all end user devices to conduct periodic scans of the system to identify and remove unauthorized software. Server environments for which the server software developer specifically recommends not installing host-based anti-virus and anti-spyware software may address the requirement via a network-based malware detection (NBMD) solution.</v>
      </c>
      <c r="H24" s="4" t="str">
        <f>IF(IFERROR(VLOOKUP(M24,illustrative_procedures!$A$1:$O$1000,11,FALSE),"")=0,"",IFERROR(VLOOKUP(M24,illustrative_procedures!$A$1:$O$1000,11,FALSE),""))</f>
        <v>Examine policies and/or standards related to the protection against malicious code and determine whether formal policies shall be required, and technologies implemented for the timely installation and upgrade of the protective measures, including the installation and regular, automatic updating of anti-virus or anti-spyware software, including virus definitions, whenever updates are available. However, server environments for which the server software developer specifically recommends not installing host-based anti-virus and anti-spyware software may address the requirement via a network-based malware detection (NBMD) solution. If an NBMD solution is used, the organization shall also:
(i) disable USB ports,
(ii) prohibit the use of writable media (e.g., DVD-R),
(iii) restrict the use of read-only media (e.g., DVD-ROM) to legitimate commercial sources for legitimate business reasons (e.g., Linux installation disks), and
(iv) allow only whitelisted software to run on the system.
The NBMD solution must be installed in-band, whether or not blocking is enabled. Cloud-based implementations with blocking enabled is preferred. If the organization chooses to implement a local solution and/or disables blocking, the decision must be supported by a formal risk analysis and any additional risk formally accepted by management as required by its risk management policy. 
Periodic reviews/scans shall be required of installed software and the data content of systems to identify and, where possible, remove any unauthorized software.
The checks carried out by the malicious code detection and repair software to scan computers and media include: 
i. checking any files on electronic or optical media, and files received over networks, for malicious code before use; 
ii. checking electronic mail attachments and downloads for malicious code before use or file types that are unnecessary for the organization's business before use; this check is carried out at different places (e.g., at electronic mail servers, desk top computers and when entering the network of the organization);
iii. checking web traffic, such as HTML, JavaScript, and HTTP, for malicious code; and
iv. checking removable media (e.g., USB tokens and hard drives, CDs/DVDs, FireWire devices, and external serial advanced technology attachment devices) when inserted. 
“Bring your own device” (BYOD) users are required to use anti-malware software (where supported).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the protection against malicious code to determine if the policy requirements are generally understood and implemented consistently. Review any written procedure(s) or examine documentation associated with informal or ad hoc processes to determine if the requirement(s) is/are addressed consistently by the entity.</v>
      </c>
      <c r="I24" s="4" t="str">
        <f>IF(IFERROR(VLOOKUP(M24,illustrative_procedures!$A$1:$O$1000,12,FALSE),"")=0,"",IFERROR(VLOOKUP(M24,illustrative_procedures!$A$1:$O$1000,12,FALSE),""))</f>
        <v>Determine if written procedures exist for the protection against malicious code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24" s="4" t="str">
        <f>IF(IFERROR(VLOOKUP(M24,illustrative_procedures!$A$1:$O$1000,13,FALSE),"")=0,"",IFERROR(VLOOKUP(M24,illustrative_procedures!$A$1:$O$1000,13,FALSE),""))</f>
        <v>Examine relevant documentation, observe relevant processes, and/or interview the control owner(s), key staff and/or relevant stakeholders, as needed, for the protection against malicious code and determine if the policy/control requirements stipulated in the policy level have been implemented. For example, select a sample of endpoint devices (desktops, laptops, servers, BYOD, etc.), determine if anti-malware software is installed, operating and up to date. Examine the configuration settings for the anti-malware software and confirm that it is centrally managed and that definition files are automatically downloaded and pushed out to clients when updates are available. Further, confirm that the software has been configured to perform automated periodic scans to detect and remove any malicious code.
For server environments that the server software developer specifically recommends not installing host-based anti-virus and anti-spyware, examine the configuration settings for the network-based malware detection (NBMD) solution. If an NBMD solution is used, ensure that the organization has :
(i) disabled USB ports,
(ii) prohibited the use of writable media (e.g., DVD-R),
(iii) restricted the use of read-only media (e.g., DVD-ROM) to legitimate commercial sources for legitimate business reasons (e.g., Linux installation disks), and
(iv) allowed only whitelisted software to run on the system.
Examine the network diagram and whitelisting configuration settings to confirm that the NBMD solution is installed in-band, and whether or not blocking is enabled. If the organization chose to implement a local solution and/or disables blocking, examine the formal risk analysis to confirm that the risk is formally accepted by management.</v>
      </c>
      <c r="K24" s="4" t="str">
        <f>IF(IFERROR(VLOOKUP(M24,illustrative_procedures!$A$1:$O$1000,14,FALSE),"")=0,"",IFERROR(VLOOKUP(M24,illustrative_procedures!$A$1:$O$1000,14,FALSE),""))</f>
        <v>Examine measure(s) that evaluate(s) the organization's compliance with anti-virus/malware policy and determine if the measure(s) address(es) implementation of the policy/control requirement(s) as stipulated in the policy level. For example, the measure(s) could indicate the % of endpoint devices (desktops, laptops, servers, etc.) that appropriately have anti-malware software installed and in operation, as a % of all endpoint devices. A further measure(s) could indicate the number of malware detected and blocked by the installed anti-malware solutions. Reviews, tests or audits should be completed by the organization to measure the effectiveness of the implemented controls and to verify that anti-virus, anti-spyware, or network-based malware detection are installed, operating and updated on all devices to conduct periodic scans of the system to identify and remove unauthorized software.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24" s="4" t="str">
        <f>IF(IFERROR(VLOOKUP(M24,illustrative_procedures!$A$1:$O$1000,15,FALSE),"")=0,"",IFERROR(VLOOKUP(M24,illustrative_procedures!$A$1:$O$1000,15,FALSE),""))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24" s="4" t="str">
        <f t="shared" si="0"/>
        <v>Anti-virus and anti-spyware are installed, operating and updated on all end user devices to conduct periodic scans of the system to identify</v>
      </c>
      <c r="N24" s="4" t="str">
        <f>IF(assessment_report_column!K24=0,"",assessment_report_column!K24)</f>
        <v>02 Endpoint Protection</v>
      </c>
    </row>
    <row r="25" spans="1:14" s="6" customFormat="1" ht="81.400000000000006" x14ac:dyDescent="0.45">
      <c r="A25" s="4" t="str">
        <f>IF(assessment_report_column!L25=0,"",assessment_report_column!L25)</f>
        <v>0202.09j1Organizational.3</v>
      </c>
      <c r="B25" s="4">
        <f>IF(IFERROR(VLOOKUP(N25,'Domain Names'!$A$2:$C$20,2,FALSE),"")=0,"",IFERROR(VLOOKUP(N25,'Domain Names'!$A$2:$C$20,2,FALSE),""))</f>
        <v>2</v>
      </c>
      <c r="C25" s="4" t="str">
        <f>IF(IFERROR(VLOOKUP(N25,'Domain Names'!$A$2:$C$20,3,FALSE),"")=0,"",IFERROR(VLOOKUP(N25,'Domain Names'!$A$2:$C$20,3,FALSE),""))</f>
        <v>Endpoint Protection</v>
      </c>
      <c r="D25" s="4" t="str">
        <f>IF(assessment_report_column!P25=0,"",assessment_report_column!P25)</f>
        <v>09.j Controls Against Malicious Code</v>
      </c>
      <c r="E25" s="4" t="str">
        <f>IF(assessment_report_column!N25=0,"",assessment_report_column!N25)</f>
        <v>Organizational</v>
      </c>
      <c r="F25" s="4">
        <f>IF(assessment_report_column!O25=0,"",assessment_report_column!O25)</f>
        <v>1</v>
      </c>
      <c r="G25" s="4" t="str">
        <f>IF(assessment_report_column!S25=0,"",assessment_report_column!S25)</f>
        <v>Audit logs of the scans are maintained.</v>
      </c>
      <c r="H25" s="4" t="str">
        <f>IF(IFERROR(VLOOKUP(M25,illustrative_procedures!$A$1:$O$1000,11,FALSE),"")=0,"",IFERROR(VLOOKUP(M25,illustrative_procedures!$A$1:$O$1000,11,FALSE),""))</f>
        <v>Obtain and examine the malware protection policies to determine if requirements are defined for maintaining audit logs of the malicious software scans.</v>
      </c>
      <c r="I25" s="4" t="str">
        <f>IF(IFERROR(VLOOKUP(M25,illustrative_procedures!$A$1:$O$1000,12,FALSE),"")=0,"",IFERROR(VLOOKUP(M25,illustrative_procedures!$A$1:$O$1000,12,FALSE),""))</f>
        <v>Obtain and examine the malware protection procedure documentation to determine if a process is defined for maintaining audit logs of the malicious software scans.</v>
      </c>
      <c r="J25" s="4" t="str">
        <f>IF(IFERROR(VLOOKUP(M25,illustrative_procedures!$A$1:$O$1000,13,FALSE),"")=0,"",IFERROR(VLOOKUP(M25,illustrative_procedures!$A$1:$O$1000,13,FALSE),""))</f>
        <v>Interview the individual(s) responsible for malware protection to determine if a process has been implemented for maintaining audit logs of the malicious software scans in accordance with the documented procedures.  For a sample of endpoint devices (desktops, laptops, servers, etc.), determine if audit logs of all scans performed are maintained.</v>
      </c>
      <c r="K25" s="4" t="str">
        <f>IF(IFERROR(VLOOKUP(M25,illustrative_procedures!$A$1:$O$1000,14,FALSE),"")=0,"",IFERROR(VLOOKUP(M25,illustrative_procedures!$A$1:$O$1000,14,FALSE),""))</f>
        <v>Interview key personnel to determine if reviews, tests or audits are completed by the organization to verify audit logs are maintained of the malicious software scans.</v>
      </c>
      <c r="L25" s="4" t="str">
        <f>IF(IFERROR(VLOOKUP(M25,illustrative_procedures!$A$1:$O$1000,15,FALSE),"")=0,"",IFERROR(VLOOKUP(M25,illustrative_procedures!$A$1:$O$1000,15,FALSE),""))</f>
        <v>Obtain and examine supporting documentation maintained as evidence of these reviews, tests or audits to determine if issues identified were investigated and corrected.</v>
      </c>
      <c r="M25" s="4" t="str">
        <f t="shared" si="0"/>
        <v>Audit logs of the scans are maintained.</v>
      </c>
      <c r="N25" s="4" t="str">
        <f>IF(assessment_report_column!K25=0,"",assessment_report_column!K25)</f>
        <v>02 Endpoint Protection</v>
      </c>
    </row>
    <row r="26" spans="1:14" s="6" customFormat="1" ht="151.15" x14ac:dyDescent="0.45">
      <c r="A26" s="4" t="str">
        <f>IF(assessment_report_column!L26=0,"",assessment_report_column!L26)</f>
        <v>0301.09o1Organizational.123</v>
      </c>
      <c r="B26" s="4">
        <f>IF(IFERROR(VLOOKUP(N26,'Domain Names'!$A$2:$C$20,2,FALSE),"")=0,"",IFERROR(VLOOKUP(N26,'Domain Names'!$A$2:$C$20,2,FALSE),""))</f>
        <v>3</v>
      </c>
      <c r="C26" s="4" t="str">
        <f>IF(IFERROR(VLOOKUP(N26,'Domain Names'!$A$2:$C$20,3,FALSE),"")=0,"",IFERROR(VLOOKUP(N26,'Domain Names'!$A$2:$C$20,3,FALSE),""))</f>
        <v>Portable Media Security</v>
      </c>
      <c r="D26" s="4" t="str">
        <f>IF(assessment_report_column!P26=0,"",assessment_report_column!P26)</f>
        <v>09.o Management of Removable Media</v>
      </c>
      <c r="E26" s="4" t="str">
        <f>IF(assessment_report_column!N26=0,"",assessment_report_column!N26)</f>
        <v>Organizational</v>
      </c>
      <c r="F26" s="4">
        <f>IF(assessment_report_column!O26=0,"",assessment_report_column!O26)</f>
        <v>1</v>
      </c>
      <c r="G26" s="4" t="str">
        <f>IF(assessment_report_column!S26=0,"",assessment_report_column!S26)</f>
        <v>The organization, based on the data classification level, registers media (including laptops) prior to use, places reasonable restrictions on how such media be used, and provides an appropriate level of physical and logical protection (including encryption) for media containing covered information until properly destroyed or sanitized.</v>
      </c>
      <c r="H26" s="4" t="str">
        <f>IF(IFERROR(VLOOKUP(M26,illustrative_procedures!$A$1:$O$1000,11,FALSE),"")=0,"",IFERROR(VLOOKUP(M26,illustrative_procedures!$A$1:$O$1000,11,FALSE),""))</f>
        <v>Obtain and examine the mobile media policies to determine if requirements are defined for restricting, registering and encrypting all removable media.</v>
      </c>
      <c r="I26" s="4" t="str">
        <f>IF(IFERROR(VLOOKUP(M26,illustrative_procedures!$A$1:$O$1000,12,FALSE),"")=0,"",IFERROR(VLOOKUP(M26,illustrative_procedures!$A$1:$O$1000,12,FALSE),""))</f>
        <v>Obtain and examine the mobile media procedure documentation to determine if a process is defined for restricting, registering and encrypting all removable media.</v>
      </c>
      <c r="J26" s="4" t="str">
        <f>IF(IFERROR(VLOOKUP(M26,illustrative_procedures!$A$1:$O$1000,13,FALSE),"")=0,"",IFERROR(VLOOKUP(M26,illustrative_procedures!$A$1:$O$1000,13,FALSE),""))</f>
        <v>Interview the individual(s) responsible for mobile media to determine if a process has been implemented for restricting, registering and encrypting all removable media in accordance with the documented procedures.  For a sample of endpoints and mobile media devices, determine if the use of unauthorized mobile media is restricted on the endpoint and data saved to authorized mobile media is encrypted.</v>
      </c>
      <c r="K26" s="4" t="str">
        <f>IF(IFERROR(VLOOKUP(M26,illustrative_procedures!$A$1:$O$1000,14,FALSE),"")=0,"",IFERROR(VLOOKUP(M26,illustrative_procedures!$A$1:$O$1000,14,FALSE),""))</f>
        <v>Interview key personnel to determine if reviews, tests or audits are completed by the organization to verify all removable media is restricted, registered, and encrypted before use.</v>
      </c>
      <c r="L26" s="4" t="str">
        <f>IF(IFERROR(VLOOKUP(M26,illustrative_procedures!$A$1:$O$1000,15,FALSE),"")=0,"",IFERROR(VLOOKUP(M26,illustrative_procedures!$A$1:$O$1000,15,FALSE),""))</f>
        <v>Obtain and examine supporting documentation maintained as evidence of these reviews, tests or audits to determine if issues identified were investigated and corrected.</v>
      </c>
      <c r="M26" s="4" t="str">
        <f t="shared" si="0"/>
        <v>The organization, based on the data classification level, registers media (including laptops) prior to use, places reasonable restrictions o</v>
      </c>
      <c r="N26" s="4" t="str">
        <f>IF(assessment_report_column!K26=0,"",assessment_report_column!K26)</f>
        <v>03 Portable Media Security</v>
      </c>
    </row>
    <row r="27" spans="1:14" s="6" customFormat="1" ht="58.15" x14ac:dyDescent="0.45">
      <c r="A27" s="4" t="str">
        <f>IF(assessment_report_column!L27=0,"",assessment_report_column!L27)</f>
        <v>0305.09q1Organizational.12</v>
      </c>
      <c r="B27" s="4">
        <f>IF(IFERROR(VLOOKUP(N27,'Domain Names'!$A$2:$C$20,2,FALSE),"")=0,"",IFERROR(VLOOKUP(N27,'Domain Names'!$A$2:$C$20,2,FALSE),""))</f>
        <v>3</v>
      </c>
      <c r="C27" s="4" t="str">
        <f>IF(IFERROR(VLOOKUP(N27,'Domain Names'!$A$2:$C$20,3,FALSE),"")=0,"",IFERROR(VLOOKUP(N27,'Domain Names'!$A$2:$C$20,3,FALSE),""))</f>
        <v>Portable Media Security</v>
      </c>
      <c r="D27" s="4" t="str">
        <f>IF(assessment_report_column!P27=0,"",assessment_report_column!P27)</f>
        <v>09.q Information Handling Procedures</v>
      </c>
      <c r="E27" s="4" t="str">
        <f>IF(assessment_report_column!N27=0,"",assessment_report_column!N27)</f>
        <v>Organizational</v>
      </c>
      <c r="F27" s="4">
        <f>IF(assessment_report_column!O27=0,"",assessment_report_column!O27)</f>
        <v>1</v>
      </c>
      <c r="G27" s="4" t="str">
        <f>IF(assessment_report_column!S27=0,"",assessment_report_column!S27)</f>
        <v>Media is labeled, encrypted and handled according to its classification.</v>
      </c>
      <c r="H27" s="4" t="str">
        <f>IF(IFERROR(VLOOKUP(M27,illustrative_procedures!$A$1:$O$1000,11,FALSE),"")=0,"",IFERROR(VLOOKUP(M27,illustrative_procedures!$A$1:$O$1000,11,FALSE),""))</f>
        <v>Obtain and examine the information handling policies to determine if requirements are defined for labeling, handling and encrypting media according to its classification.</v>
      </c>
      <c r="I27" s="4" t="str">
        <f>IF(IFERROR(VLOOKUP(M27,illustrative_procedures!$A$1:$O$1000,12,FALSE),"")=0,"",IFERROR(VLOOKUP(M27,illustrative_procedures!$A$1:$O$1000,12,FALSE),""))</f>
        <v>Obtain and examine the information handling procedure documentation to determine if a process is defined for labeling, handling and encrypting media according to its classification.</v>
      </c>
      <c r="J27" s="4" t="str">
        <f>IF(IFERROR(VLOOKUP(M27,illustrative_procedures!$A$1:$O$1000,13,FALSE),"")=0,"",IFERROR(VLOOKUP(M27,illustrative_procedures!$A$1:$O$1000,13,FALSE),""))</f>
        <v>Interview the individual(s) responsible for information handling to determine if a process has been implemented for labeling, handling and encrypting media according to its classification in accordance with the documented procedures.</v>
      </c>
      <c r="K27" s="4" t="str">
        <f>IF(IFERROR(VLOOKUP(M27,illustrative_procedures!$A$1:$O$1000,14,FALSE),"")=0,"",IFERROR(VLOOKUP(M27,illustrative_procedures!$A$1:$O$1000,14,FALSE),""))</f>
        <v>Interview key personnel to determine if reviews, tests or audits are completed by the organization to verify media is labeled, handled and encrypted according to its classification.</v>
      </c>
      <c r="L27" s="4" t="str">
        <f>IF(IFERROR(VLOOKUP(M27,illustrative_procedures!$A$1:$O$1000,15,FALSE),"")=0,"",IFERROR(VLOOKUP(M27,illustrative_procedures!$A$1:$O$1000,15,FALSE),""))</f>
        <v>Obtain and examine supporting documentation maintained as evidence of these reviews, tests or audits to determine if issues identified were investigated and corrected.</v>
      </c>
      <c r="M27" s="4" t="str">
        <f t="shared" si="0"/>
        <v>Media is labeled, encrypted and handled according to its classification.</v>
      </c>
      <c r="N27" s="4" t="str">
        <f>IF(assessment_report_column!K27=0,"",assessment_report_column!K27)</f>
        <v>03 Portable Media Security</v>
      </c>
    </row>
    <row r="28" spans="1:14" s="6" customFormat="1" ht="93" x14ac:dyDescent="0.45">
      <c r="A28" s="4" t="str">
        <f>IF(assessment_report_column!L28=0,"",assessment_report_column!L28)</f>
        <v>0306.09q1Organizational.3</v>
      </c>
      <c r="B28" s="4">
        <f>IF(IFERROR(VLOOKUP(N28,'Domain Names'!$A$2:$C$20,2,FALSE),"")=0,"",IFERROR(VLOOKUP(N28,'Domain Names'!$A$2:$C$20,2,FALSE),""))</f>
        <v>3</v>
      </c>
      <c r="C28" s="4" t="str">
        <f>IF(IFERROR(VLOOKUP(N28,'Domain Names'!$A$2:$C$20,3,FALSE),"")=0,"",IFERROR(VLOOKUP(N28,'Domain Names'!$A$2:$C$20,3,FALSE),""))</f>
        <v>Portable Media Security</v>
      </c>
      <c r="D28" s="4" t="str">
        <f>IF(assessment_report_column!P28=0,"",assessment_report_column!P28)</f>
        <v>09.q Information Handling Procedures</v>
      </c>
      <c r="E28" s="4" t="str">
        <f>IF(assessment_report_column!N28=0,"",assessment_report_column!N28)</f>
        <v>Organizational</v>
      </c>
      <c r="F28" s="4">
        <f>IF(assessment_report_column!O28=0,"",assessment_report_column!O28)</f>
        <v>1</v>
      </c>
      <c r="G28" s="4" t="str">
        <f>IF(assessment_report_column!S28=0,"",assessment_report_column!S28)</f>
        <v>The status and location of unencrypted covered information is maintained and monitored.</v>
      </c>
      <c r="H28" s="4" t="str">
        <f>IF(IFERROR(VLOOKUP(M28,illustrative_procedures!$A$1:$O$1000,11,FALSE),"")=0,"",IFERROR(VLOOKUP(M28,illustrative_procedures!$A$1:$O$1000,11,FALSE),""))</f>
        <v>Obtain and examine the information handling policies to determine if requirements are defined for maintaining and monitoring the status and location of unencrypted covered information.</v>
      </c>
      <c r="I28" s="4" t="str">
        <f>IF(IFERROR(VLOOKUP(M28,illustrative_procedures!$A$1:$O$1000,12,FALSE),"")=0,"",IFERROR(VLOOKUP(M28,illustrative_procedures!$A$1:$O$1000,12,FALSE),""))</f>
        <v>Obtain and examine the information handling procedure documentation to determine if a process is defined for maintaining and monitoring the status and location of unencrypted covered information.</v>
      </c>
      <c r="J28" s="4" t="str">
        <f>IF(IFERROR(VLOOKUP(M28,illustrative_procedures!$A$1:$O$1000,13,FALSE),"")=0,"",IFERROR(VLOOKUP(M28,illustrative_procedures!$A$1:$O$1000,13,FALSE),""))</f>
        <v>Interview the individual(s) responsible for information handling to determine if a process has been implemented for maintaining and monitoring the status and location of unencrypted covered information in accordance with the documented procedures.  Obtain and examine the logs or documentation identifying the status and locations of covered information and determine if it is maintained and up to date.</v>
      </c>
      <c r="K28" s="4" t="str">
        <f>IF(IFERROR(VLOOKUP(M28,illustrative_procedures!$A$1:$O$1000,14,FALSE),"")=0,"",IFERROR(VLOOKUP(M28,illustrative_procedures!$A$1:$O$1000,14,FALSE),""))</f>
        <v>Interview key personnel to determine if reviews, tests or audits are completed by the organization to verify the status and location of unencrypted covered information is maintained and monitored.</v>
      </c>
      <c r="L28" s="4" t="str">
        <f>IF(IFERROR(VLOOKUP(M28,illustrative_procedures!$A$1:$O$1000,15,FALSE),"")=0,"",IFERROR(VLOOKUP(M28,illustrative_procedures!$A$1:$O$1000,15,FALSE),""))</f>
        <v>Obtain and examine supporting documentation maintained as evidence of these reviews, tests or audits to determine if issues identified were investigated and corrected.</v>
      </c>
      <c r="M28" s="4" t="str">
        <f t="shared" si="0"/>
        <v>The status and location of unencrypted covered information is maintained and monitored.</v>
      </c>
      <c r="N28" s="4" t="str">
        <f>IF(assessment_report_column!K28=0,"",assessment_report_column!K28)</f>
        <v>03 Portable Media Security</v>
      </c>
    </row>
    <row r="29" spans="1:14" s="6" customFormat="1" ht="104.65" x14ac:dyDescent="0.45">
      <c r="A29" s="4" t="str">
        <f>IF(assessment_report_column!L29=0,"",assessment_report_column!L29)</f>
        <v>0302.09o2Organizational.1</v>
      </c>
      <c r="B29" s="4">
        <f>IF(IFERROR(VLOOKUP(N29,'Domain Names'!$A$2:$C$20,2,FALSE),"")=0,"",IFERROR(VLOOKUP(N29,'Domain Names'!$A$2:$C$20,2,FALSE),""))</f>
        <v>3</v>
      </c>
      <c r="C29" s="4" t="str">
        <f>IF(IFERROR(VLOOKUP(N29,'Domain Names'!$A$2:$C$20,3,FALSE),"")=0,"",IFERROR(VLOOKUP(N29,'Domain Names'!$A$2:$C$20,3,FALSE),""))</f>
        <v>Portable Media Security</v>
      </c>
      <c r="D29" s="4" t="str">
        <f>IF(assessment_report_column!P29=0,"",assessment_report_column!P29)</f>
        <v>09.o Management of Removable Media</v>
      </c>
      <c r="E29" s="4" t="str">
        <f>IF(assessment_report_column!N29=0,"",assessment_report_column!N29)</f>
        <v>Organizational</v>
      </c>
      <c r="F29" s="4">
        <f>IF(assessment_report_column!O29=0,"",assessment_report_column!O29)</f>
        <v>2</v>
      </c>
      <c r="G29" s="4" t="str">
        <f>IF(assessment_report_column!S29=0,"",assessment_report_column!S29)</f>
        <v>The organization protects and controls media containing sensitive information during transport outside of controlled areas.</v>
      </c>
      <c r="H29" s="4" t="str">
        <f>IF(IFERROR(VLOOKUP(M29,illustrative_procedures!$A$1:$O$1000,11,FALSE),"")=0,"",IFERROR(VLOOKUP(M29,illustrative_procedures!$A$1:$O$1000,11,FALSE),""))</f>
        <v>Obtain and examine the mobile media policies to determine if requirements are defined for protecting and controlling media containing sensitive information during transport outside of controlled areas, including maintaining an audit trail of all removals and relocations of media.</v>
      </c>
      <c r="I29" s="4" t="str">
        <f>IF(IFERROR(VLOOKUP(M29,illustrative_procedures!$A$1:$O$1000,12,FALSE),"")=0,"",IFERROR(VLOOKUP(M29,illustrative_procedures!$A$1:$O$1000,12,FALSE),""))</f>
        <v>Obtain and examine the mobile media procedure documentation to determine if a process is defined for protecting and controlling media containing sensitive information during transport outside of controlled areas, including maintaining an audit trail of all removals and relocations of media.</v>
      </c>
      <c r="J29" s="4" t="str">
        <f>IF(IFERROR(VLOOKUP(M29,illustrative_procedures!$A$1:$O$1000,13,FALSE),"")=0,"",IFERROR(VLOOKUP(M29,illustrative_procedures!$A$1:$O$1000,13,FALSE),""))</f>
        <v>Interview the individual(s) responsible for mobile media to determine if a process has been implemented for protecting and controlling media containing sensitive information during transport outside of controlled areas, including maintaining an audit trail of all removals and relocations of media in accordance with the documented procedures.  Obtain and examine the audit log of removals and relocations of mobile media and determine if it is accurately maintained and up to date.</v>
      </c>
      <c r="K29" s="4" t="str">
        <f>IF(IFERROR(VLOOKUP(M29,illustrative_procedures!$A$1:$O$1000,14,FALSE),"")=0,"",IFERROR(VLOOKUP(M29,illustrative_procedures!$A$1:$O$1000,14,FALSE),""))</f>
        <v>Interview key personnel to determine if reviews, tests or audits are completed by the organization to verify media containing sensitive information is protected and controlled during transport outside of controlled areas.</v>
      </c>
      <c r="L29" s="4" t="str">
        <f>IF(IFERROR(VLOOKUP(M29,illustrative_procedures!$A$1:$O$1000,15,FALSE),"")=0,"",IFERROR(VLOOKUP(M29,illustrative_procedures!$A$1:$O$1000,15,FALSE),""))</f>
        <v>Obtain and examine supporting documentation maintained as evidence of these reviews, tests or audits to determine if issues identified were investigated and corrected.</v>
      </c>
      <c r="M29" s="4" t="str">
        <f t="shared" si="0"/>
        <v>The organization protects and controls media containing sensitive information during transport outside of controlled areas.</v>
      </c>
      <c r="N29" s="4" t="str">
        <f>IF(assessment_report_column!K29=0,"",assessment_report_column!K29)</f>
        <v>03 Portable Media Security</v>
      </c>
    </row>
    <row r="30" spans="1:14" s="6" customFormat="1" ht="58.15" x14ac:dyDescent="0.45">
      <c r="A30" s="4" t="str">
        <f>IF(assessment_report_column!L30=0,"",assessment_report_column!L30)</f>
        <v>0303.09o2Organizational.2</v>
      </c>
      <c r="B30" s="4">
        <f>IF(IFERROR(VLOOKUP(N30,'Domain Names'!$A$2:$C$20,2,FALSE),"")=0,"",IFERROR(VLOOKUP(N30,'Domain Names'!$A$2:$C$20,2,FALSE),""))</f>
        <v>3</v>
      </c>
      <c r="C30" s="4" t="str">
        <f>IF(IFERROR(VLOOKUP(N30,'Domain Names'!$A$2:$C$20,3,FALSE),"")=0,"",IFERROR(VLOOKUP(N30,'Domain Names'!$A$2:$C$20,3,FALSE),""))</f>
        <v>Portable Media Security</v>
      </c>
      <c r="D30" s="4" t="str">
        <f>IF(assessment_report_column!P30=0,"",assessment_report_column!P30)</f>
        <v>09.o Management of Removable Media</v>
      </c>
      <c r="E30" s="4" t="str">
        <f>IF(assessment_report_column!N30=0,"",assessment_report_column!N30)</f>
        <v>Organizational</v>
      </c>
      <c r="F30" s="4">
        <f>IF(assessment_report_column!O30=0,"",assessment_report_column!O30)</f>
        <v>2</v>
      </c>
      <c r="G30" s="4" t="str">
        <f>IF(assessment_report_column!S30=0,"",assessment_report_column!S30)</f>
        <v>Digital and non-digital media requiring restricted use and the specific safeguards used to restrict their use is identified.</v>
      </c>
      <c r="H30" s="4" t="str">
        <f>IF(IFERROR(VLOOKUP(M30,illustrative_procedures!$A$1:$O$1000,11,FALSE),"")=0,"",IFERROR(VLOOKUP(M30,illustrative_procedures!$A$1:$O$1000,11,FALSE),""))</f>
        <v>Obtain and examine the mobile media policies to determine if requirements are defined for identifying and implementing restrictions on the use of digital and non-digital media.</v>
      </c>
      <c r="I30" s="4" t="str">
        <f>IF(IFERROR(VLOOKUP(M30,illustrative_procedures!$A$1:$O$1000,12,FALSE),"")=0,"",IFERROR(VLOOKUP(M30,illustrative_procedures!$A$1:$O$1000,12,FALSE),""))</f>
        <v>Obtain and examine the mobile media procedure documentation to determine if a process is defined for identifying and implementing restrictions on the use of digital and non-digital media.</v>
      </c>
      <c r="J30" s="4" t="str">
        <f>IF(IFERROR(VLOOKUP(M30,illustrative_procedures!$A$1:$O$1000,13,FALSE),"")=0,"",IFERROR(VLOOKUP(M30,illustrative_procedures!$A$1:$O$1000,13,FALSE),""))</f>
        <v>Interview the individual(s) responsible for mobile media to determine if a process has been implemented for identifying and implementing restrictions on the use of digital and non-digital media in accordance with the documented procedures.</v>
      </c>
      <c r="K30" s="4" t="str">
        <f>IF(IFERROR(VLOOKUP(M30,illustrative_procedures!$A$1:$O$1000,14,FALSE),"")=0,"",IFERROR(VLOOKUP(M30,illustrative_procedures!$A$1:$O$1000,14,FALSE),""))</f>
        <v>Interview key personnel to determine if reviews, tests or audits are completed by the organization to verify restrictions on the use of digital and non-digital media is identified and implemented.</v>
      </c>
      <c r="L30" s="4" t="str">
        <f>IF(IFERROR(VLOOKUP(M30,illustrative_procedures!$A$1:$O$1000,15,FALSE),"")=0,"",IFERROR(VLOOKUP(M30,illustrative_procedures!$A$1:$O$1000,15,FALSE),""))</f>
        <v>Obtain and examine supporting documentation maintained as evidence of these reviews, tests or audits to determine if issues identified were investigated and corrected.</v>
      </c>
      <c r="M30" s="4" t="str">
        <f t="shared" si="0"/>
        <v>Digital and non-digital media requiring restricted use and the specific safeguards used to restrict their use is identified.</v>
      </c>
      <c r="N30" s="4" t="str">
        <f>IF(assessment_report_column!K30=0,"",assessment_report_column!K30)</f>
        <v>03 Portable Media Security</v>
      </c>
    </row>
    <row r="31" spans="1:14" s="6" customFormat="1" ht="209.25" x14ac:dyDescent="0.45">
      <c r="A31" s="4" t="str">
        <f>IF(assessment_report_column!L31=0,"",assessment_report_column!L31)</f>
        <v>0401.01x1System.124579</v>
      </c>
      <c r="B31" s="4">
        <f>IF(IFERROR(VLOOKUP(N31,'Domain Names'!$A$2:$C$20,2,FALSE),"")=0,"",IFERROR(VLOOKUP(N31,'Domain Names'!$A$2:$C$20,2,FALSE),""))</f>
        <v>4</v>
      </c>
      <c r="C31" s="4" t="str">
        <f>IF(IFERROR(VLOOKUP(N31,'Domain Names'!$A$2:$C$20,3,FALSE),"")=0,"",IFERROR(VLOOKUP(N31,'Domain Names'!$A$2:$C$20,3,FALSE),""))</f>
        <v>Mobile Device Security</v>
      </c>
      <c r="D31" s="4" t="str">
        <f>IF(assessment_report_column!P31=0,"",assessment_report_column!P31)</f>
        <v>01.x Mobile Computing and Communications</v>
      </c>
      <c r="E31" s="4" t="str">
        <f>IF(assessment_report_column!N31=0,"",assessment_report_column!N31)</f>
        <v>System</v>
      </c>
      <c r="F31" s="4">
        <f>IF(assessment_report_column!O31=0,"",assessment_report_column!O31)</f>
        <v>1</v>
      </c>
      <c r="G31" s="4" t="str">
        <f>IF(assessment_report_column!S31=0,"",assessment_report_column!S31)</f>
        <v>Mobile computing devices are protected at all times by access controls, usage restrictions, connection requirements, encryption, virus protections, host-based firewalls, secure configuration, and physical protections.</v>
      </c>
      <c r="H31" s="4" t="str">
        <f>IF(IFERROR(VLOOKUP(M31,illustrative_procedures!$A$1:$O$1000,11,FALSE),"")=0,"",IFERROR(VLOOKUP(M31,illustrative_procedures!$A$1:$O$1000,11,FALSE),""))</f>
        <v>Obtain and examine the mobile device security policies to determine if requirements are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v>
      </c>
      <c r="I31" s="4" t="str">
        <f>IF(IFERROR(VLOOKUP(M31,illustrative_procedures!$A$1:$O$1000,12,FALSE),"")=0,"",IFERROR(VLOOKUP(M31,illustrative_procedures!$A$1:$O$1000,12,FALSE),""))</f>
        <v>Obtain and examine the mobile device security procedure documentation to determine if a process is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encryption--encrypting all mobile computing devices._x000D_
 - firewalls--installing host-based firewalls when connecting to open, public networks._x000D_
 - anti-malware--installing anti-malware software and keeping it up-to-date.</v>
      </c>
      <c r="J31" s="4" t="str">
        <f>IF(IFERROR(VLOOKUP(M31,illustrative_procedures!$A$1:$O$1000,13,FALSE),"")=0,"",IFERROR(VLOOKUP(M31,illustrative_procedures!$A$1:$O$1000,13,FALSE),""))</f>
        <v>Interview the individual(s) responsible for mobile device security to determine if a process has been implemented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 in accordance with the documented procedures.  For a sample of mobile computing devices (e.g., laptops), determine if protections are installed and operating including access restrictions, encryption, host-based firewalls, and anti-malware.</v>
      </c>
      <c r="K31" s="4" t="str">
        <f>IF(IFERROR(VLOOKUP(M31,illustrative_procedures!$A$1:$O$1000,14,FALSE),"")=0,"",IFERROR(VLOOKUP(M31,illustrative_procedures!$A$1:$O$1000,14,FALSE),""))</f>
        <v>Interview key personnel to determine if reviews, tests or audits are completed by the organization to verify mobile devices are protected at all times in accordance with the organization's policy.</v>
      </c>
      <c r="L31" s="4" t="str">
        <f>IF(IFERROR(VLOOKUP(M31,illustrative_procedures!$A$1:$O$1000,15,FALSE),"")=0,"",IFERROR(VLOOKUP(M31,illustrative_procedures!$A$1:$O$1000,15,FALSE),""))</f>
        <v>Obtain and examine supporting documentation maintained as evidence of these reviews, tests or audits to determine if issues identified were investigated and corrected.</v>
      </c>
      <c r="M31" s="4" t="str">
        <f t="shared" si="0"/>
        <v>Mobile computing devices are protected at all times by access controls, usage restrictions, connection requirements, encryption, virus prote</v>
      </c>
      <c r="N31" s="4" t="str">
        <f>IF(assessment_report_column!K31=0,"",assessment_report_column!K31)</f>
        <v>04 Mobile Device Security</v>
      </c>
    </row>
    <row r="32" spans="1:14" s="6" customFormat="1" ht="58.15" x14ac:dyDescent="0.45">
      <c r="A32" s="4" t="str">
        <f>IF(assessment_report_column!L32=0,"",assessment_report_column!L32)</f>
        <v>0403.01x1System.8</v>
      </c>
      <c r="B32" s="4">
        <f>IF(IFERROR(VLOOKUP(N32,'Domain Names'!$A$2:$C$20,2,FALSE),"")=0,"",IFERROR(VLOOKUP(N32,'Domain Names'!$A$2:$C$20,2,FALSE),""))</f>
        <v>4</v>
      </c>
      <c r="C32" s="4" t="str">
        <f>IF(IFERROR(VLOOKUP(N32,'Domain Names'!$A$2:$C$20,3,FALSE),"")=0,"",IFERROR(VLOOKUP(N32,'Domain Names'!$A$2:$C$20,3,FALSE),""))</f>
        <v>Mobile Device Security</v>
      </c>
      <c r="D32" s="4" t="str">
        <f>IF(assessment_report_column!P32=0,"",assessment_report_column!P32)</f>
        <v>01.x Mobile Computing and Communications</v>
      </c>
      <c r="E32" s="4" t="str">
        <f>IF(assessment_report_column!N32=0,"",assessment_report_column!N32)</f>
        <v>System</v>
      </c>
      <c r="F32" s="4">
        <f>IF(assessment_report_column!O32=0,"",assessment_report_column!O32)</f>
        <v>1</v>
      </c>
      <c r="G32" s="4" t="str">
        <f>IF(assessment_report_column!S32=0,"",assessment_report_column!S32)</f>
        <v>The organization monitors for unauthorized connection of mobile devices.</v>
      </c>
      <c r="H32" s="4" t="str">
        <f>IF(IFERROR(VLOOKUP(M32,illustrative_procedures!$A$1:$O$1000,11,FALSE),"")=0,"",IFERROR(VLOOKUP(M32,illustrative_procedures!$A$1:$O$1000,11,FALSE),""))</f>
        <v>Obtain and examine the mobile device security policies to determine if requirements are defined for monitoring for unauthorized mobile devices connected to the network.</v>
      </c>
      <c r="I32" s="4" t="str">
        <f>IF(IFERROR(VLOOKUP(M32,illustrative_procedures!$A$1:$O$1000,12,FALSE),"")=0,"",IFERROR(VLOOKUP(M32,illustrative_procedures!$A$1:$O$1000,12,FALSE),""))</f>
        <v>Obtain and examine the mobile device security procedure documentation to determine if a process is defined for monitoring for unauthorized mobile devices connected to the network.</v>
      </c>
      <c r="J32" s="4" t="str">
        <f>IF(IFERROR(VLOOKUP(M32,illustrative_procedures!$A$1:$O$1000,13,FALSE),"")=0,"",IFERROR(VLOOKUP(M32,illustrative_procedures!$A$1:$O$1000,13,FALSE),""))</f>
        <v>Interview the individual(s) responsible for mobile device security to determine if a process has been implemented for monitoring for unauthorized mobile devices connected to the network in accordance with the documented procedures.</v>
      </c>
      <c r="K32" s="4" t="str">
        <f>IF(IFERROR(VLOOKUP(M32,illustrative_procedures!$A$1:$O$1000,14,FALSE),"")=0,"",IFERROR(VLOOKUP(M32,illustrative_procedures!$A$1:$O$1000,14,FALSE),""))</f>
        <v>Interview key personnel to determine if reviews, tests or audits are completed by the organization to verify unauthorized mobile devices connected to the network are being monitored.</v>
      </c>
      <c r="L32" s="4" t="str">
        <f>IF(IFERROR(VLOOKUP(M32,illustrative_procedures!$A$1:$O$1000,15,FALSE),"")=0,"",IFERROR(VLOOKUP(M32,illustrative_procedures!$A$1:$O$1000,15,FALSE),""))</f>
        <v>Obtain and examine supporting documentation maintained as evidence of these reviews, tests or audits to determine if issues identified were investigated and corrected.</v>
      </c>
      <c r="M32" s="4" t="str">
        <f t="shared" si="0"/>
        <v>The organization monitors for unauthorized connection of mobile devices.</v>
      </c>
      <c r="N32" s="4" t="str">
        <f>IF(assessment_report_column!K32=0,"",assessment_report_column!K32)</f>
        <v>04 Mobile Device Security</v>
      </c>
    </row>
    <row r="33" spans="1:14" s="6" customFormat="1" ht="81.400000000000006" x14ac:dyDescent="0.45">
      <c r="A33" s="4" t="str">
        <f>IF(assessment_report_column!L33=0,"",assessment_report_column!L33)</f>
        <v>0404.01x1System.1011</v>
      </c>
      <c r="B33" s="4">
        <f>IF(IFERROR(VLOOKUP(N33,'Domain Names'!$A$2:$C$20,2,FALSE),"")=0,"",IFERROR(VLOOKUP(N33,'Domain Names'!$A$2:$C$20,2,FALSE),""))</f>
        <v>4</v>
      </c>
      <c r="C33" s="4" t="str">
        <f>IF(IFERROR(VLOOKUP(N33,'Domain Names'!$A$2:$C$20,3,FALSE),"")=0,"",IFERROR(VLOOKUP(N33,'Domain Names'!$A$2:$C$20,3,FALSE),""))</f>
        <v>Mobile Device Security</v>
      </c>
      <c r="D33" s="4" t="str">
        <f>IF(assessment_report_column!P33=0,"",assessment_report_column!P33)</f>
        <v>01.x Mobile Computing and Communications</v>
      </c>
      <c r="E33" s="4" t="str">
        <f>IF(assessment_report_column!N33=0,"",assessment_report_column!N33)</f>
        <v>System</v>
      </c>
      <c r="F33" s="4">
        <f>IF(assessment_report_column!O33=0,"",assessment_report_column!O33)</f>
        <v>1</v>
      </c>
      <c r="G33" s="4" t="str">
        <f>IF(assessment_report_column!S33=0,"",assessment_report_column!S33)</f>
        <v>Specially configured mobile devices are issued for personnel travelling to high risk locations and are checked for malware and physical tampering upon return.</v>
      </c>
      <c r="H33" s="4" t="str">
        <f>IF(IFERROR(VLOOKUP(M33,illustrative_procedures!$A$1:$O$1000,11,FALSE),"")=0,"",IFERROR(VLOOKUP(M33,illustrative_procedures!$A$1:$O$1000,11,FALSE),""))</f>
        <v>Obtain and examine the mobile device security policies to determine if requirements are defined for configuring and issuing mobile devices for personnel travelling to high risk locations, and checking the devices for tampering and malware upon return.</v>
      </c>
      <c r="I33" s="4" t="str">
        <f>IF(IFERROR(VLOOKUP(M33,illustrative_procedures!$A$1:$O$1000,12,FALSE),"")=0,"",IFERROR(VLOOKUP(M33,illustrative_procedures!$A$1:$O$1000,12,FALSE),""))</f>
        <v>Obtain and examine the mobile device security procedure documentation to determine if a process is defined for configuring and issuing mobile devices for personnel travelling to high risk locations, and checking the devices for tampering and malware upon return.</v>
      </c>
      <c r="J33" s="4" t="str">
        <f>IF(IFERROR(VLOOKUP(M33,illustrative_procedures!$A$1:$O$1000,13,FALSE),"")=0,"",IFERROR(VLOOKUP(M33,illustrative_procedures!$A$1:$O$1000,13,FALSE),""))</f>
        <v>Interview the individual(s) responsible for mobile device security to determine if a process has been implemented for configuring and issuing mobile devices for personnel travelling to high risk locations, and checking the devices for tampering and malware upon return in accordance with the documented procedures.</v>
      </c>
      <c r="K33" s="4" t="str">
        <f>IF(IFERROR(VLOOKUP(M33,illustrative_procedures!$A$1:$O$1000,14,FALSE),"")=0,"",IFERROR(VLOOKUP(M33,illustrative_procedures!$A$1:$O$1000,14,FALSE),""))</f>
        <v>Interview key personnel to determine if reviews, tests or audits are completed by the organization to verify mobile devices are configured and issued for personnel travelling to high risk locations, and the devices are checked for tampering and malware upon return.</v>
      </c>
      <c r="L33" s="4" t="str">
        <f>IF(IFERROR(VLOOKUP(M33,illustrative_procedures!$A$1:$O$1000,15,FALSE),"")=0,"",IFERROR(VLOOKUP(M33,illustrative_procedures!$A$1:$O$1000,15,FALSE),""))</f>
        <v>Obtain and examine supporting documentation maintained as evidence of these reviews, tests or audits to determine if issues identified were investigated and corrected.</v>
      </c>
      <c r="M33" s="4" t="str">
        <f t="shared" si="0"/>
        <v>Specially configured mobile devices are issued for personnel travelling to high risk locations and are checked for malware and physical tamp</v>
      </c>
      <c r="N33" s="4" t="str">
        <f>IF(assessment_report_column!K33=0,"",assessment_report_column!K33)</f>
        <v>04 Mobile Device Security</v>
      </c>
    </row>
    <row r="34" spans="1:14" s="6" customFormat="1" ht="197.65" x14ac:dyDescent="0.45">
      <c r="A34" s="4" t="str">
        <f>IF(assessment_report_column!L34=0,"",assessment_report_column!L34)</f>
        <v>0405.01y1Organizational.12345678</v>
      </c>
      <c r="B34" s="4">
        <f>IF(IFERROR(VLOOKUP(N34,'Domain Names'!$A$2:$C$20,2,FALSE),"")=0,"",IFERROR(VLOOKUP(N34,'Domain Names'!$A$2:$C$20,2,FALSE),""))</f>
        <v>4</v>
      </c>
      <c r="C34" s="4" t="str">
        <f>IF(IFERROR(VLOOKUP(N34,'Domain Names'!$A$2:$C$20,3,FALSE),"")=0,"",IFERROR(VLOOKUP(N34,'Domain Names'!$A$2:$C$20,3,FALSE),""))</f>
        <v>Mobile Device Security</v>
      </c>
      <c r="D34" s="4" t="str">
        <f>IF(assessment_report_column!P34=0,"",assessment_report_column!P34)</f>
        <v>01.y Teleworking</v>
      </c>
      <c r="E34" s="4" t="str">
        <f>IF(assessment_report_column!N34=0,"",assessment_report_column!N34)</f>
        <v>Organizational</v>
      </c>
      <c r="F34" s="4">
        <f>IF(assessment_report_column!O34=0,"",assessment_report_column!O34)</f>
        <v>1</v>
      </c>
      <c r="G34" s="4" t="str">
        <f>IF(assessment_report_column!S34=0,"",assessment_report_column!S34)</f>
        <v>Teleworking activities are only authorized if security arrangements and controls that comply with relevant security policies and organizational requirements are in place.</v>
      </c>
      <c r="H34" s="4" t="str">
        <f>IF(IFERROR(VLOOKUP(M34,illustrative_procedures!$A$1:$O$1000,11,FALSE),"")=0,"",IFERROR(VLOOKUP(M34,illustrative_procedures!$A$1:$O$1000,11,FALSE),""))</f>
        <v>Obtain and examine the teleworking policies to determine if requirements are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v>
      </c>
      <c r="I34" s="4" t="str">
        <f>IF(IFERROR(VLOOKUP(M34,illustrative_procedures!$A$1:$O$1000,12,FALSE),"")=0,"",IFERROR(VLOOKUP(M34,illustrative_procedures!$A$1:$O$1000,12,FALSE),""))</f>
        <v>Obtain and examine the teleworking procedure documentation to determine if a process is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v>
      </c>
      <c r="J34" s="4" t="str">
        <f>IF(IFERROR(VLOOKUP(M34,illustrative_procedures!$A$1:$O$1000,13,FALSE),"")=0,"",IFERROR(VLOOKUP(M34,illustrative_procedures!$A$1:$O$1000,13,FALSE),""))</f>
        <v>Interview the individual(s) responsible for teleworking to determine if a process has been implemented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 in accordance with the documented procedures.  For a sample of teleworking arrangements, determine if the arrangements address all necessary protections in accordance with the organization's policy.</v>
      </c>
      <c r="K34" s="4" t="str">
        <f>IF(IFERROR(VLOOKUP(M34,illustrative_procedures!$A$1:$O$1000,14,FALSE),"")=0,"",IFERROR(VLOOKUP(M34,illustrative_procedures!$A$1:$O$1000,14,FALSE),""))</f>
        <v>Interview key personnel to determine if reviews, tests or audits are completed by the organization to verify security arrangements are implemented for teleworking activities.</v>
      </c>
      <c r="L34" s="4" t="str">
        <f>IF(IFERROR(VLOOKUP(M34,illustrative_procedures!$A$1:$O$1000,15,FALSE),"")=0,"",IFERROR(VLOOKUP(M34,illustrative_procedures!$A$1:$O$1000,15,FALSE),""))</f>
        <v>Obtain and examine supporting documentation maintained as evidence of these reviews, tests or audits to determine if issues identified were investigated and corrected.</v>
      </c>
      <c r="M34" s="4" t="str">
        <f t="shared" si="0"/>
        <v>Teleworking activities are only authorized if security arrangements and controls that comply with relevant security policies and organizatio</v>
      </c>
      <c r="N34" s="4" t="str">
        <f>IF(assessment_report_column!K34=0,"",assessment_report_column!K34)</f>
        <v>04 Mobile Device Security</v>
      </c>
    </row>
    <row r="35" spans="1:14" s="6" customFormat="1" ht="337.15" x14ac:dyDescent="0.45">
      <c r="A35" s="4" t="str">
        <f>IF(assessment_report_column!L35=0,"",assessment_report_column!L35)</f>
        <v>0425.01x1System.13</v>
      </c>
      <c r="B35" s="4">
        <f>IF(IFERROR(VLOOKUP(N35,'Domain Names'!$A$2:$C$20,2,FALSE),"")=0,"",IFERROR(VLOOKUP(N35,'Domain Names'!$A$2:$C$20,2,FALSE),""))</f>
        <v>4</v>
      </c>
      <c r="C35" s="4" t="str">
        <f>IF(IFERROR(VLOOKUP(N35,'Domain Names'!$A$2:$C$20,3,FALSE),"")=0,"",IFERROR(VLOOKUP(N35,'Domain Names'!$A$2:$C$20,3,FALSE),""))</f>
        <v>Mobile Device Security</v>
      </c>
      <c r="D35" s="4" t="str">
        <f>IF(assessment_report_column!P35=0,"",assessment_report_column!P35)</f>
        <v>01.x Mobile Computing and Communications</v>
      </c>
      <c r="E35" s="4" t="str">
        <f>IF(assessment_report_column!N35=0,"",assessment_report_column!N35)</f>
        <v>System</v>
      </c>
      <c r="F35" s="4">
        <f>IF(assessment_report_column!O35=0,"",assessment_report_column!O35)</f>
        <v>1</v>
      </c>
      <c r="G35" s="4" t="str">
        <f>IF(assessment_report_column!S35=0,"",assessment_report_column!S35)</f>
        <v>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v>
      </c>
      <c r="H35" s="4" t="str">
        <f>IF(IFERROR(VLOOKUP(M35,illustrative_procedures!$A$1:$O$1000,11,FALSE),"")=0,"",IFERROR(VLOOKUP(M35,illustrative_procedures!$A$1:$O$1000,11,FALSE),""))</f>
        <v>Examine policies and/or standards related to mobile computing &amp; communications and determine that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mobile devices to determine if usage of approved application stores. Review any written procedure(s) or examine documentation associated with informal or ad hoc processes to determine if the requirement(s) is/are addressed consistently by the entity.</v>
      </c>
      <c r="I35" s="4" t="str">
        <f>IF(IFERROR(VLOOKUP(M35,illustrative_procedures!$A$1:$O$1000,12,FALSE),"")=0,"",IFERROR(VLOOKUP(M35,illustrative_procedures!$A$1:$O$1000,12,FALSE),""))</f>
        <v>Determine if written procedures exist use of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35" s="4" t="str">
        <f>IF(IFERROR(VLOOKUP(M35,illustrative_procedures!$A$1:$O$1000,13,FALSE),"")=0,"",IFERROR(VLOOKUP(M35,illustrative_procedures!$A$1:$O$1000,13,FALSE),""))</f>
        <v>Examine relevant documentation, observe relevant processes, and/or interview the control owner(s), key staff and/or relevant stakeholders, as needed, for use of mobile devices and determine if the policy/control requirements stipulated in the policy level have been implemented. For example, obtain evidence that the organization has documented a list of approved applications stores. Obtain and examine the mobile device configuration and determine that application stores not allowed by the organization are prohibited and not accessible by users.</v>
      </c>
      <c r="K35" s="4" t="str">
        <f>IF(IFERROR(VLOOKUP(M35,illustrative_procedures!$A$1:$O$1000,14,FALSE),"")=0,"",IFERROR(VLOOKUP(M35,illustrative_procedures!$A$1:$O$1000,14,FALSE),""))</f>
        <v>Examine measure(s) that evaluate(s) the organization's compliance with the mobile device &amp; communications policy and determine if the measure(s) address(es) implementation of the policy/control requirement(s) as stipulated in the policy level. For example, the measure(s) could indicate the % of mobile devices that have access to non-approved application stores. Reviews, tests or audits should be completed by the organization to confirm whether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35" s="4" t="str">
        <f>IF(IFERROR(VLOOKUP(M35,illustrative_procedures!$A$1:$O$1000,15,FALSE),"")=0,"",IFERROR(VLOOKUP(M35,illustrative_procedures!$A$1:$O$1000,15,FALSE),""))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35" s="4" t="str">
        <f t="shared" si="0"/>
        <v>A documented list of approved application stores has been defined as acceptable for mobile devices accessing or storing entity (client) or c</v>
      </c>
      <c r="N35" s="4" t="str">
        <f>IF(assessment_report_column!K35=0,"",assessment_report_column!K35)</f>
        <v>04 Mobile Device Security</v>
      </c>
    </row>
    <row r="36" spans="1:14" s="6" customFormat="1" ht="151.15" x14ac:dyDescent="0.45">
      <c r="A36" s="4" t="str">
        <f>IF(assessment_report_column!L36=0,"",assessment_report_column!L36)</f>
        <v>0501.09m1Organizational.1</v>
      </c>
      <c r="B36" s="4">
        <f>IF(IFERROR(VLOOKUP(N36,'Domain Names'!$A$2:$C$20,2,FALSE),"")=0,"",IFERROR(VLOOKUP(N36,'Domain Names'!$A$2:$C$20,2,FALSE),""))</f>
        <v>5</v>
      </c>
      <c r="C36" s="4" t="str">
        <f>IF(IFERROR(VLOOKUP(N36,'Domain Names'!$A$2:$C$20,3,FALSE),"")=0,"",IFERROR(VLOOKUP(N36,'Domain Names'!$A$2:$C$20,3,FALSE),""))</f>
        <v>Wireless Security</v>
      </c>
      <c r="D36" s="4" t="str">
        <f>IF(assessment_report_column!P36=0,"",assessment_report_column!P36)</f>
        <v>09.m Network Controls</v>
      </c>
      <c r="E36" s="4" t="str">
        <f>IF(assessment_report_column!N36=0,"",assessment_report_column!N36)</f>
        <v>Organizational</v>
      </c>
      <c r="F36" s="4">
        <f>IF(assessment_report_column!O36=0,"",assessment_report_column!O36)</f>
        <v>1</v>
      </c>
      <c r="G36" s="4" t="str">
        <f>IF(assessment_report_column!S36=0,"",assessment_report_column!S36)</f>
        <v>Vendor defaults for wireless access points are changed prior to authorizing the implementation of the access point.</v>
      </c>
      <c r="H36" s="4" t="str">
        <f>IF(IFERROR(VLOOKUP(M36,illustrative_procedures!$A$1:$O$1000,11,FALSE),"")=0,"",IFERROR(VLOOKUP(M36,illustrative_procedures!$A$1:$O$1000,11,FALSE),""))</f>
        <v>Obtain and examine the wireless security policies to determine if requirements are defined for changing vendor defaults on wireless access points including:_x000D_
 - vendor default encryption keys;_x000D_
 - encryption keys anytime anyone with knowledge of the keys leaves the company or changes positions;_x000D_
 - default SNMP community strings on wireless devices;_x000D_
 - default passwords/passphrases on access points;_x000D_
 - firmware on wireless devices to support strong encryption for authentication and transmission over wireless networks; and_x000D_
 - other security-related wireless vendor defaults, if applicable.</v>
      </c>
      <c r="I36" s="4" t="str">
        <f>IF(IFERROR(VLOOKUP(M36,illustrative_procedures!$A$1:$O$1000,12,FALSE),"")=0,"",IFERROR(VLOOKUP(M36,illustrative_procedures!$A$1:$O$1000,12,FALSE),""))</f>
        <v>Obtain and examine the wireless security procedure documentation to determine if a process is defined for changing vendor defaults on wireless access points.</v>
      </c>
      <c r="J36" s="4" t="str">
        <f>IF(IFERROR(VLOOKUP(M36,illustrative_procedures!$A$1:$O$1000,13,FALSE),"")=0,"",IFERROR(VLOOKUP(M36,illustrative_procedures!$A$1:$O$1000,13,FALSE),""))</f>
        <v>Interview the individual(s) responsible for wireless security to determine if a process has been implemented for changing vendor defaults on wireless access points in accordance with the documented procedures.  For a sample of wireless access points, determine if default encryption keys, SNMP community strings, passwords / passphrases, and other vendor defaults are changed.</v>
      </c>
      <c r="K36" s="4" t="str">
        <f>IF(IFERROR(VLOOKUP(M36,illustrative_procedures!$A$1:$O$1000,14,FALSE),"")=0,"",IFERROR(VLOOKUP(M36,illustrative_procedures!$A$1:$O$1000,14,FALSE),""))</f>
        <v>Interview key personnel to determine if reviews, tests or audits are completed by the organization to verify vendor defaults are changed on wireless access points.</v>
      </c>
      <c r="L36" s="4" t="str">
        <f>IF(IFERROR(VLOOKUP(M36,illustrative_procedures!$A$1:$O$1000,15,FALSE),"")=0,"",IFERROR(VLOOKUP(M36,illustrative_procedures!$A$1:$O$1000,15,FALSE),""))</f>
        <v>Obtain and examine supporting documentation maintained as evidence of these reviews, tests or audits to determine if issues identified were investigated and corrected.</v>
      </c>
      <c r="M36" s="4" t="str">
        <f t="shared" si="0"/>
        <v>Vendor defaults for wireless access points are changed prior to authorizing the implementation of the access point.</v>
      </c>
      <c r="N36" s="4" t="str">
        <f>IF(assessment_report_column!K36=0,"",assessment_report_column!K36)</f>
        <v>05 Wireless Security</v>
      </c>
    </row>
    <row r="37" spans="1:14" s="6" customFormat="1" ht="81.400000000000006" x14ac:dyDescent="0.45">
      <c r="A37" s="4" t="str">
        <f>IF(assessment_report_column!L37=0,"",assessment_report_column!L37)</f>
        <v>0502.09m1Organizational.5</v>
      </c>
      <c r="B37" s="4">
        <f>IF(IFERROR(VLOOKUP(N37,'Domain Names'!$A$2:$C$20,2,FALSE),"")=0,"",IFERROR(VLOOKUP(N37,'Domain Names'!$A$2:$C$20,2,FALSE),""))</f>
        <v>5</v>
      </c>
      <c r="C37" s="4" t="str">
        <f>IF(IFERROR(VLOOKUP(N37,'Domain Names'!$A$2:$C$20,3,FALSE),"")=0,"",IFERROR(VLOOKUP(N37,'Domain Names'!$A$2:$C$20,3,FALSE),""))</f>
        <v>Wireless Security</v>
      </c>
      <c r="D37" s="4" t="str">
        <f>IF(assessment_report_column!P37=0,"",assessment_report_column!P37)</f>
        <v>09.m Network Controls</v>
      </c>
      <c r="E37" s="4" t="str">
        <f>IF(assessment_report_column!N37=0,"",assessment_report_column!N37)</f>
        <v>Organizational</v>
      </c>
      <c r="F37" s="4">
        <f>IF(assessment_report_column!O37=0,"",assessment_report_column!O37)</f>
        <v>1</v>
      </c>
      <c r="G37" s="4" t="str">
        <f>IF(assessment_report_column!S37=0,"",assessment_report_column!S37)</f>
        <v>Wireless access points are configured with strong encryption (WPA at a minimum).</v>
      </c>
      <c r="H37" s="4" t="str">
        <f>IF(IFERROR(VLOOKUP(M37,illustrative_procedures!$A$1:$O$1000,11,FALSE),"")=0,"",IFERROR(VLOOKUP(M37,illustrative_procedures!$A$1:$O$1000,11,FALSE),""))</f>
        <v>Obtain and examine the wireless security policies to determine if requirements are defined for configuring strong encryption (WPA at a minimum) on all wireless access points.</v>
      </c>
      <c r="I37" s="4" t="str">
        <f>IF(IFERROR(VLOOKUP(M37,illustrative_procedures!$A$1:$O$1000,12,FALSE),"")=0,"",IFERROR(VLOOKUP(M37,illustrative_procedures!$A$1:$O$1000,12,FALSE),""))</f>
        <v>Obtain and examine the wireless security procedure documentation to determine if a process is defined for configuring strong encryption (WPA at a minimum) on all wireless access points.</v>
      </c>
      <c r="J37" s="4" t="str">
        <f>IF(IFERROR(VLOOKUP(M37,illustrative_procedures!$A$1:$O$1000,13,FALSE),"")=0,"",IFERROR(VLOOKUP(M37,illustrative_procedures!$A$1:$O$1000,13,FALSE),""))</f>
        <v>Interview the individual(s) responsible for wireless security to determine if a process has been implemented for configuring strong encryption (WPA at a minimum) on all wireless access points in accordance with the documented procedures.  For a sample of wireless access points, determine if strong encryption (WPA at a minimum) is configured.</v>
      </c>
      <c r="K37" s="4" t="str">
        <f>IF(IFERROR(VLOOKUP(M37,illustrative_procedures!$A$1:$O$1000,14,FALSE),"")=0,"",IFERROR(VLOOKUP(M37,illustrative_procedures!$A$1:$O$1000,14,FALSE),""))</f>
        <v>Interview key personnel to determine if reviews, tests or audits are completed by the organization to verify strong encryption (WPA at a minimum) is configured on all wireless access points.</v>
      </c>
      <c r="L37" s="4" t="str">
        <f>IF(IFERROR(VLOOKUP(M37,illustrative_procedures!$A$1:$O$1000,15,FALSE),"")=0,"",IFERROR(VLOOKUP(M37,illustrative_procedures!$A$1:$O$1000,15,FALSE),""))</f>
        <v>Obtain and examine supporting documentation maintained as evidence of these reviews, tests or audits to determine if issues identified were investigated and corrected.</v>
      </c>
      <c r="M37" s="4" t="str">
        <f t="shared" si="0"/>
        <v>Wireless access points are configured with strong encryption (WPA at a minimum).</v>
      </c>
      <c r="N37" s="4" t="str">
        <f>IF(assessment_report_column!K37=0,"",assessment_report_column!K37)</f>
        <v>05 Wireless Security</v>
      </c>
    </row>
    <row r="38" spans="1:14" s="6" customFormat="1" ht="69.75" x14ac:dyDescent="0.45">
      <c r="A38" s="4" t="str">
        <f>IF(assessment_report_column!L38=0,"",assessment_report_column!L38)</f>
        <v>0503.09m1Organizational.6</v>
      </c>
      <c r="B38" s="4">
        <f>IF(IFERROR(VLOOKUP(N38,'Domain Names'!$A$2:$C$20,2,FALSE),"")=0,"",IFERROR(VLOOKUP(N38,'Domain Names'!$A$2:$C$20,2,FALSE),""))</f>
        <v>5</v>
      </c>
      <c r="C38" s="4" t="str">
        <f>IF(IFERROR(VLOOKUP(N38,'Domain Names'!$A$2:$C$20,3,FALSE),"")=0,"",IFERROR(VLOOKUP(N38,'Domain Names'!$A$2:$C$20,3,FALSE),""))</f>
        <v>Wireless Security</v>
      </c>
      <c r="D38" s="4" t="str">
        <f>IF(assessment_report_column!P38=0,"",assessment_report_column!P38)</f>
        <v>09.m Network Controls</v>
      </c>
      <c r="E38" s="4" t="str">
        <f>IF(assessment_report_column!N38=0,"",assessment_report_column!N38)</f>
        <v>Organizational</v>
      </c>
      <c r="F38" s="4">
        <f>IF(assessment_report_column!O38=0,"",assessment_report_column!O38)</f>
        <v>1</v>
      </c>
      <c r="G38" s="4" t="str">
        <f>IF(assessment_report_column!S38=0,"",assessment_report_column!S38)</f>
        <v>Wireless access points are placed in secure locations.</v>
      </c>
      <c r="H38" s="4" t="str">
        <f>IF(IFERROR(VLOOKUP(M38,illustrative_procedures!$A$1:$O$1000,11,FALSE),"")=0,"",IFERROR(VLOOKUP(M38,illustrative_procedures!$A$1:$O$1000,11,FALSE),""))</f>
        <v>Obtain and examine the wireless security policies to determine if requirements are defined for placing wireless access points in secure locations.</v>
      </c>
      <c r="I38" s="4" t="str">
        <f>IF(IFERROR(VLOOKUP(M38,illustrative_procedures!$A$1:$O$1000,12,FALSE),"")=0,"",IFERROR(VLOOKUP(M38,illustrative_procedures!$A$1:$O$1000,12,FALSE),""))</f>
        <v>Obtain and examine the wireless security procedure documentation to determine if a process is defined for placing wireless access points in secure locations.</v>
      </c>
      <c r="J38" s="4" t="str">
        <f>IF(IFERROR(VLOOKUP(M38,illustrative_procedures!$A$1:$O$1000,13,FALSE),"")=0,"",IFERROR(VLOOKUP(M38,illustrative_procedures!$A$1:$O$1000,13,FALSE),""))</f>
        <v>Interview the individual(s) responsible for wireless security to determine if a process has been implemented for placing wireless access points in secure locations in accordance with the documented procedures.  For a sample of wireless access points, determine if the access points are placed in secure locations.</v>
      </c>
      <c r="K38" s="4" t="str">
        <f>IF(IFERROR(VLOOKUP(M38,illustrative_procedures!$A$1:$O$1000,14,FALSE),"")=0,"",IFERROR(VLOOKUP(M38,illustrative_procedures!$A$1:$O$1000,14,FALSE),""))</f>
        <v>Interview key personnel to determine if reviews, tests or audits are completed by the organization to verify wireless access points are placed in secure locations.</v>
      </c>
      <c r="L38" s="4" t="str">
        <f>IF(IFERROR(VLOOKUP(M38,illustrative_procedures!$A$1:$O$1000,15,FALSE),"")=0,"",IFERROR(VLOOKUP(M38,illustrative_procedures!$A$1:$O$1000,15,FALSE),""))</f>
        <v>Obtain and examine supporting documentation maintained as evidence of these reviews, tests or audits to determine if issues identified were investigated and corrected.</v>
      </c>
      <c r="M38" s="4" t="str">
        <f t="shared" si="0"/>
        <v>Wireless access points are placed in secure locations.</v>
      </c>
      <c r="N38" s="4" t="str">
        <f>IF(assessment_report_column!K38=0,"",assessment_report_column!K38)</f>
        <v>05 Wireless Security</v>
      </c>
    </row>
    <row r="39" spans="1:14" s="6" customFormat="1" ht="81.400000000000006" x14ac:dyDescent="0.45">
      <c r="A39" s="4" t="str">
        <f>IF(assessment_report_column!L39=0,"",assessment_report_column!L39)</f>
        <v>0601.06g1Organizational.124</v>
      </c>
      <c r="B39" s="4">
        <f>IF(IFERROR(VLOOKUP(N39,'Domain Names'!$A$2:$C$20,2,FALSE),"")=0,"",IFERROR(VLOOKUP(N39,'Domain Names'!$A$2:$C$20,2,FALSE),""))</f>
        <v>6</v>
      </c>
      <c r="C39" s="4" t="str">
        <f>IF(IFERROR(VLOOKUP(N39,'Domain Names'!$A$2:$C$20,3,FALSE),"")=0,"",IFERROR(VLOOKUP(N39,'Domain Names'!$A$2:$C$20,3,FALSE),""))</f>
        <v>Configuration Management</v>
      </c>
      <c r="D39" s="4" t="str">
        <f>IF(assessment_report_column!P39=0,"",assessment_report_column!P39)</f>
        <v>06.g Compliance with Security Policies and Standards</v>
      </c>
      <c r="E39" s="4" t="str">
        <f>IF(assessment_report_column!N39=0,"",assessment_report_column!N39)</f>
        <v>Organizational</v>
      </c>
      <c r="F39" s="4">
        <f>IF(assessment_report_column!O39=0,"",assessment_report_column!O39)</f>
        <v>1</v>
      </c>
      <c r="G39" s="4" t="str">
        <f>IF(assessment_report_column!S39=0,"",assessment_report_column!S39)</f>
        <v>Annual compliance reviews are conducted by security or audit individuals using manual or automated tools and, if non-compliance is found, appropriate action is taken.</v>
      </c>
      <c r="H39" s="4" t="str">
        <f>IF(IFERROR(VLOOKUP(M39,illustrative_procedures!$A$1:$O$1000,11,FALSE),"")=0,"",IFERROR(VLOOKUP(M39,illustrative_procedures!$A$1:$O$1000,11,FALSE),""))</f>
        <v>Obtain and examine the compliance policies to determine if requirements are defined for conducting annual compliance reviews that are performed by security or audit individuals.</v>
      </c>
      <c r="I39" s="4" t="str">
        <f>IF(IFERROR(VLOOKUP(M39,illustrative_procedures!$A$1:$O$1000,12,FALSE),"")=0,"",IFERROR(VLOOKUP(M39,illustrative_procedures!$A$1:$O$1000,12,FALSE),""))</f>
        <v>Obtain and examine the compliance procedure documentation to determine if a process is defined for conducting annual compliance reviews that are performed by security or audit individuals.</v>
      </c>
      <c r="J39" s="4" t="str">
        <f>IF(IFERROR(VLOOKUP(M39,illustrative_procedures!$A$1:$O$1000,13,FALSE),"")=0,"",IFERROR(VLOOKUP(M39,illustrative_procedures!$A$1:$O$1000,13,FALSE),""))</f>
        <v>Interview the individual(s) responsible for compliance to determine if a process has been implemented for conducting annual compliance reviews that are performed by security or audit individuals in accordance with the documented procedures.  Obtain and examine the most recent compliance review and determine if it was performed in that past 12 months.</v>
      </c>
      <c r="K39" s="4" t="str">
        <f>IF(IFERROR(VLOOKUP(M39,illustrative_procedures!$A$1:$O$1000,14,FALSE),"")=0,"",IFERROR(VLOOKUP(M39,illustrative_procedures!$A$1:$O$1000,14,FALSE),""))</f>
        <v>Interview key personnel to determine if reviews, tests or audits are completed by the organization to verify annual compliance reviews are conducted and performed by security or audit individuals.</v>
      </c>
      <c r="L39" s="4" t="str">
        <f>IF(IFERROR(VLOOKUP(M39,illustrative_procedures!$A$1:$O$1000,15,FALSE),"")=0,"",IFERROR(VLOOKUP(M39,illustrative_procedures!$A$1:$O$1000,15,FALSE),""))</f>
        <v>Obtain and examine supporting documentation maintained as evidence of these reviews, tests or audits to determine if issues identified were investigated and corrected.</v>
      </c>
      <c r="M39" s="4" t="str">
        <f t="shared" si="0"/>
        <v>Annual compliance reviews are conducted by security or audit individuals using manual or automated tools and, if non-compliance is found, ap</v>
      </c>
      <c r="N39" s="4" t="str">
        <f>IF(assessment_report_column!K39=0,"",assessment_report_column!K39)</f>
        <v>06 Configuration Management</v>
      </c>
    </row>
    <row r="40" spans="1:14" s="6" customFormat="1" ht="93" x14ac:dyDescent="0.45">
      <c r="A40" s="4" t="str">
        <f>IF(assessment_report_column!L40=0,"",assessment_report_column!L40)</f>
        <v>0602.06g1Organizational.3</v>
      </c>
      <c r="B40" s="4">
        <f>IF(IFERROR(VLOOKUP(N40,'Domain Names'!$A$2:$C$20,2,FALSE),"")=0,"",IFERROR(VLOOKUP(N40,'Domain Names'!$A$2:$C$20,2,FALSE),""))</f>
        <v>6</v>
      </c>
      <c r="C40" s="4" t="str">
        <f>IF(IFERROR(VLOOKUP(N40,'Domain Names'!$A$2:$C$20,3,FALSE),"")=0,"",IFERROR(VLOOKUP(N40,'Domain Names'!$A$2:$C$20,3,FALSE),""))</f>
        <v>Configuration Management</v>
      </c>
      <c r="D40" s="4" t="str">
        <f>IF(assessment_report_column!P40=0,"",assessment_report_column!P40)</f>
        <v>06.g Compliance with Security Policies and Standards</v>
      </c>
      <c r="E40" s="4" t="str">
        <f>IF(assessment_report_column!N40=0,"",assessment_report_column!N40)</f>
        <v>Organizational</v>
      </c>
      <c r="F40" s="4">
        <f>IF(assessment_report_column!O40=0,"",assessment_report_column!O40)</f>
        <v>1</v>
      </c>
      <c r="G40" s="4" t="str">
        <f>IF(assessment_report_column!S40=0,"",assessment_report_column!S40)</f>
        <v>The results and recommendations of the reviews are documented and approved by management.</v>
      </c>
      <c r="H40" s="4" t="str">
        <f>IF(IFERROR(VLOOKUP(M40,illustrative_procedures!$A$1:$O$1000,11,FALSE),"")=0,"",IFERROR(VLOOKUP(M40,illustrative_procedures!$A$1:$O$1000,11,FALSE),""))</f>
        <v>Obtain and examine the compliance policies to determine if requirements are defined for documenting and approving the results and recommendations of the reviews.</v>
      </c>
      <c r="I40" s="4" t="str">
        <f>IF(IFERROR(VLOOKUP(M40,illustrative_procedures!$A$1:$O$1000,12,FALSE),"")=0,"",IFERROR(VLOOKUP(M40,illustrative_procedures!$A$1:$O$1000,12,FALSE),""))</f>
        <v>Obtain and examine the compliance procedure documentation to determine if a process is defined for documenting and approving the results and recommendations of the reviews.</v>
      </c>
      <c r="J40" s="4" t="str">
        <f>IF(IFERROR(VLOOKUP(M40,illustrative_procedures!$A$1:$O$1000,13,FALSE),"")=0,"",IFERROR(VLOOKUP(M40,illustrative_procedures!$A$1:$O$1000,13,FALSE),""))</f>
        <v>Interview the individual(s) responsible for compliance to determine if a process has been implemented for documenting and approving the results and recommendations of the reviews in accordance with the documented procedures.  Obtain and examine the results of the most recent compliance review and determine if the results and recommendations are documented and approved by management.</v>
      </c>
      <c r="K40" s="4" t="str">
        <f>IF(IFERROR(VLOOKUP(M40,illustrative_procedures!$A$1:$O$1000,14,FALSE),"")=0,"",IFERROR(VLOOKUP(M40,illustrative_procedures!$A$1:$O$1000,14,FALSE),""))</f>
        <v>Interview key personnel to determine if reviews, tests or audits are completed by the organization to verify the results and recommendations of the reviews are documented and approved.</v>
      </c>
      <c r="L40" s="4" t="str">
        <f>IF(IFERROR(VLOOKUP(M40,illustrative_procedures!$A$1:$O$1000,15,FALSE),"")=0,"",IFERROR(VLOOKUP(M40,illustrative_procedures!$A$1:$O$1000,15,FALSE),""))</f>
        <v>Obtain and examine supporting documentation maintained as evidence of these reviews, tests or audits to determine if issues identified were investigated and corrected.</v>
      </c>
      <c r="M40" s="4" t="str">
        <f t="shared" si="0"/>
        <v>The results and recommendations of the reviews are documented and approved by management.</v>
      </c>
      <c r="N40" s="4" t="str">
        <f>IF(assessment_report_column!K40=0,"",assessment_report_column!K40)</f>
        <v>06 Configuration Management</v>
      </c>
    </row>
    <row r="41" spans="1:14" s="6" customFormat="1" ht="104.65" x14ac:dyDescent="0.45">
      <c r="A41" s="4" t="str">
        <f>IF(assessment_report_column!L41=0,"",assessment_report_column!L41)</f>
        <v>0605.10h1System.12</v>
      </c>
      <c r="B41" s="4">
        <f>IF(IFERROR(VLOOKUP(N41,'Domain Names'!$A$2:$C$20,2,FALSE),"")=0,"",IFERROR(VLOOKUP(N41,'Domain Names'!$A$2:$C$20,2,FALSE),""))</f>
        <v>6</v>
      </c>
      <c r="C41" s="4" t="str">
        <f>IF(IFERROR(VLOOKUP(N41,'Domain Names'!$A$2:$C$20,3,FALSE),"")=0,"",IFERROR(VLOOKUP(N41,'Domain Names'!$A$2:$C$20,3,FALSE),""))</f>
        <v>Configuration Management</v>
      </c>
      <c r="D41" s="4" t="str">
        <f>IF(assessment_report_column!P41=0,"",assessment_report_column!P41)</f>
        <v>10.h Control of Operational Software</v>
      </c>
      <c r="E41" s="4" t="str">
        <f>IF(assessment_report_column!N41=0,"",assessment_report_column!N41)</f>
        <v>System</v>
      </c>
      <c r="F41" s="4">
        <f>IF(assessment_report_column!O41=0,"",assessment_report_column!O41)</f>
        <v>1</v>
      </c>
      <c r="G41" s="4" t="str">
        <f>IF(assessment_report_column!S41=0,"",assessment_report_column!S41)</f>
        <v>Only authorized administrators are allowed to implement approved upgrades to software, applications and program libraries based on business requirements and the security implications of the release.</v>
      </c>
      <c r="H41" s="4" t="str">
        <f>IF(IFERROR(VLOOKUP(M41,illustrative_procedures!$A$1:$O$1000,11,FALSE),"")=0,"",IFERROR(VLOOKUP(M41,illustrative_procedures!$A$1:$O$1000,11,FALSE),""))</f>
        <v>Obtain and examine the configuration management policies to determine if requirements are defined for restricting the implementation of approved upgrades for software, applications and program libraries to authorized administrators.</v>
      </c>
      <c r="I41" s="4" t="str">
        <f>IF(IFERROR(VLOOKUP(M41,illustrative_procedures!$A$1:$O$1000,12,FALSE),"")=0,"",IFERROR(VLOOKUP(M41,illustrative_procedures!$A$1:$O$1000,12,FALSE),""))</f>
        <v>Obtain and examine the configuration management procedure documentation to determine if a process is defined for restricting the implementation of approved upgrades for software, applications and program libraries to authorized administrators.</v>
      </c>
      <c r="J41" s="4" t="str">
        <f>IF(IFERROR(VLOOKUP(M41,illustrative_procedures!$A$1:$O$1000,13,FALSE),"")=0,"",IFERROR(VLOOKUP(M41,illustrative_procedures!$A$1:$O$1000,13,FALSE),""))</f>
        <v>Interview the individual(s) responsible for configuration management to determine if a process has been implemented for restricting the implementation of approved upgrades for software, applications and program libraries to authorized administrators in accordance with the documented procedures.  For a sample of software upgrades, applications and program libraries, determine if upgrades can only be performed by authorized administrators.</v>
      </c>
      <c r="K41" s="4" t="str">
        <f>IF(IFERROR(VLOOKUP(M41,illustrative_procedures!$A$1:$O$1000,14,FALSE),"")=0,"",IFERROR(VLOOKUP(M41,illustrative_procedures!$A$1:$O$1000,14,FALSE),""))</f>
        <v>Interview key personnel to determine if reviews, tests or audits are completed by the organization to verify the implementation of approved upgrades for software, applications and program libraries is restricted to authorized administrators.</v>
      </c>
      <c r="L41" s="4" t="str">
        <f>IF(IFERROR(VLOOKUP(M41,illustrative_procedures!$A$1:$O$1000,15,FALSE),"")=0,"",IFERROR(VLOOKUP(M41,illustrative_procedures!$A$1:$O$1000,15,FALSE),""))</f>
        <v>Obtain and examine supporting documentation maintained as evidence of these reviews, tests or audits to determine if issues identified were investigated and corrected.</v>
      </c>
      <c r="M41" s="4" t="str">
        <f t="shared" si="0"/>
        <v xml:space="preserve">Only authorized administrators are allowed to implement approved upgrades to software, applications and program libraries based on business </v>
      </c>
      <c r="N41" s="4" t="str">
        <f>IF(assessment_report_column!K41=0,"",assessment_report_column!K41)</f>
        <v>06 Configuration Management</v>
      </c>
    </row>
    <row r="42" spans="1:14" s="6" customFormat="1" ht="302.25" x14ac:dyDescent="0.45">
      <c r="A42" s="4" t="str">
        <f>IF(assessment_report_column!L42=0,"",assessment_report_column!L42)</f>
        <v>0663.10h1System.7</v>
      </c>
      <c r="B42" s="4">
        <f>IF(IFERROR(VLOOKUP(N42,'Domain Names'!$A$2:$C$20,2,FALSE),"")=0,"",IFERROR(VLOOKUP(N42,'Domain Names'!$A$2:$C$20,2,FALSE),""))</f>
        <v>6</v>
      </c>
      <c r="C42" s="4" t="str">
        <f>IF(IFERROR(VLOOKUP(N42,'Domain Names'!$A$2:$C$20,3,FALSE),"")=0,"",IFERROR(VLOOKUP(N42,'Domain Names'!$A$2:$C$20,3,FALSE),""))</f>
        <v>Configuration Management</v>
      </c>
      <c r="D42" s="4" t="str">
        <f>IF(assessment_report_column!P42=0,"",assessment_report_column!P42)</f>
        <v>10.h Control of Operational Software</v>
      </c>
      <c r="E42" s="4" t="str">
        <f>IF(assessment_report_column!N42=0,"",assessment_report_column!N42)</f>
        <v>System</v>
      </c>
      <c r="F42" s="4">
        <f>IF(assessment_report_column!O42=0,"",assessment_report_column!O42)</f>
        <v>1</v>
      </c>
      <c r="G42" s="4" t="str">
        <f>IF(assessment_report_column!S42=0,"",assessment_report_column!S42)</f>
        <v>The operating system shall have in place supporting technical controls such as antivirus, file integrity monitoring, host-based (personal) firewalls or port filtering tools, and logging as part of their baseline.</v>
      </c>
      <c r="H42" s="4" t="str">
        <f>IF(IFERROR(VLOOKUP(M42,illustrative_procedures!$A$1:$O$1000,11,FALSE),"")=0,"",IFERROR(VLOOKUP(M42,illustrative_procedures!$A$1:$O$1000,11,FALSE),""))</f>
        <v>Examine policies and/or standards related to system security to determine if the operating system is required to have in place supporting technical controls such as antivirus, file integrity monitoring, host-based (personal) firewalls or port filtering tools, and logging as part of their baseline._x000D_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security and confirm whether technical controls have been implemented to protect the operating system. Review any written procedure(s) or examine documentation associated with informal or ad hoc processes to determine if the requirement(s) is/are addressed consistently by the entity.</v>
      </c>
      <c r="I42" s="4" t="str">
        <f>IF(IFERROR(VLOOKUP(M42,illustrative_procedures!$A$1:$O$1000,12,FALSE),"")=0,"",IFERROR(VLOOKUP(M42,illustrative_procedures!$A$1:$O$1000,12,FALSE),""))</f>
        <v>Determine if written procedures exist for system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42" s="4" t="str">
        <f>IF(IFERROR(VLOOKUP(M42,illustrative_procedures!$A$1:$O$1000,13,FALSE),"")=0,"",IFERROR(VLOOKUP(M42,illustrative_procedures!$A$1:$O$1000,13,FALSE),""))</f>
        <v>Examine relevant documentation, observe relevant processes, and/or interview the control owner(s), key staff and/or relevant stakeholders, as needed, for system security and determine if the policy/control requirements stipulated in the policy level have been implemented. For example, examine the baseline configuration for the operating system and confirm that endpoint controls such as antivirus, file integrity monitoring, host-based (personal) firewalls or port filtering tools, and logging has been deployed. Endpoint software which includes the above technical control should be implemented on operating system clients and configured as part of their baseline configuration.</v>
      </c>
      <c r="K42" s="4" t="str">
        <f>IF(IFERROR(VLOOKUP(M42,illustrative_procedures!$A$1:$O$1000,14,FALSE),"")=0,"",IFERROR(VLOOKUP(M42,illustrative_procedures!$A$1:$O$1000,14,FALSE),""))</f>
        <v>Examine measure(s) that evaluate(s) the organization's compliance with the system security policy and determine if the measure(s) address(es) implementation of the policy/control requirement(s) as stipulated in the policy level. For example, the measure(s) could indicatethe number of systems with policy-specified endpoint technical controls have been implemented to protect the operating system as a % of all its systems. Reviews, tests or audits should be completed by the organization to verify that the operating system has in place supporting technical controls such as antivirus, file integrity monitoring, host-based (personal) firewalls or port filtering tools, and logging as part of their baseline._x000D_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42" s="4" t="str">
        <f>IF(IFERROR(VLOOKUP(M42,illustrative_procedures!$A$1:$O$1000,15,FALSE),"")=0,"",IFERROR(VLOOKUP(M42,illustrative_procedures!$A$1:$O$1000,15,FALSE),""))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42" s="4" t="str">
        <f t="shared" si="0"/>
        <v>The operating system shall have in place supporting technical controls such as antivirus, file integrity monitoring, host-based (personal) f</v>
      </c>
      <c r="N42" s="4" t="str">
        <f>IF(assessment_report_column!K42=0,"",assessment_report_column!K42)</f>
        <v>06 Configuration Management</v>
      </c>
    </row>
    <row r="43" spans="1:14" s="6" customFormat="1" ht="93" x14ac:dyDescent="0.45">
      <c r="A43" s="4" t="str">
        <f>IF(assessment_report_column!L43=0,"",assessment_report_column!L43)</f>
        <v>0606.10h2System.1</v>
      </c>
      <c r="B43" s="4">
        <f>IF(IFERROR(VLOOKUP(N43,'Domain Names'!$A$2:$C$20,2,FALSE),"")=0,"",IFERROR(VLOOKUP(N43,'Domain Names'!$A$2:$C$20,2,FALSE),""))</f>
        <v>6</v>
      </c>
      <c r="C43" s="4" t="str">
        <f>IF(IFERROR(VLOOKUP(N43,'Domain Names'!$A$2:$C$20,3,FALSE),"")=0,"",IFERROR(VLOOKUP(N43,'Domain Names'!$A$2:$C$20,3,FALSE),""))</f>
        <v>Configuration Management</v>
      </c>
      <c r="D43" s="4" t="str">
        <f>IF(assessment_report_column!P43=0,"",assessment_report_column!P43)</f>
        <v>10.h Control of Operational Software</v>
      </c>
      <c r="E43" s="4" t="str">
        <f>IF(assessment_report_column!N43=0,"",assessment_report_column!N43)</f>
        <v>System</v>
      </c>
      <c r="F43" s="4">
        <f>IF(assessment_report_column!O43=0,"",assessment_report_column!O43)</f>
        <v>2</v>
      </c>
      <c r="G43" s="4" t="str">
        <f>IF(assessment_report_column!S43=0,"",assessment_report_column!S43)</f>
        <v>Applications and operating systems are successfully tested for usability, security and impact prior to production.</v>
      </c>
      <c r="H43" s="4" t="str">
        <f>IF(IFERROR(VLOOKUP(M43,illustrative_procedures!$A$1:$O$1000,11,FALSE),"")=0,"",IFERROR(VLOOKUP(M43,illustrative_procedures!$A$1:$O$1000,11,FALSE),""))</f>
        <v>Obtain and examine the configuration management policies to determine if requirements are defined for testing applications and operating systems for usability, security and impact prior to production.</v>
      </c>
      <c r="I43" s="4" t="str">
        <f>IF(IFERROR(VLOOKUP(M43,illustrative_procedures!$A$1:$O$1000,12,FALSE),"")=0,"",IFERROR(VLOOKUP(M43,illustrative_procedures!$A$1:$O$1000,12,FALSE),""))</f>
        <v>Obtain and examine the configuration management procedure documentation to determine if a process is defined for testing applications and operating systems for usability, security and impact prior to production.</v>
      </c>
      <c r="J43" s="4" t="str">
        <f>IF(IFERROR(VLOOKUP(M43,illustrative_procedures!$A$1:$O$1000,13,FALSE),"")=0,"",IFERROR(VLOOKUP(M43,illustrative_procedures!$A$1:$O$1000,13,FALSE),""))</f>
        <v>Interview the individual(s) responsible for configuration management to determine if a process has been implemented for testing applications and operating systems for usability, security and impact prior to production in accordance with the documented procedures.  For a sample of applications, determine if documentation is maintained of the testing performed for the usability, security and impact of the application prior to production.</v>
      </c>
      <c r="K43" s="4" t="str">
        <f>IF(IFERROR(VLOOKUP(M43,illustrative_procedures!$A$1:$O$1000,14,FALSE),"")=0,"",IFERROR(VLOOKUP(M43,illustrative_procedures!$A$1:$O$1000,14,FALSE),""))</f>
        <v>Interview key personnel to determine if reviews, tests or audits are completed by the organization to verify applications and operating systems are tested for usability, security and impact prior to production.</v>
      </c>
      <c r="L43" s="4" t="str">
        <f>IF(IFERROR(VLOOKUP(M43,illustrative_procedures!$A$1:$O$1000,15,FALSE),"")=0,"",IFERROR(VLOOKUP(M43,illustrative_procedures!$A$1:$O$1000,15,FALSE),""))</f>
        <v>Obtain and examine supporting documentation maintained as evidence of these reviews, tests or audits to determine if issues identified were investigated and corrected.</v>
      </c>
      <c r="M43" s="4" t="str">
        <f t="shared" si="0"/>
        <v>Applications and operating systems are successfully tested for usability, security and impact prior to production.</v>
      </c>
      <c r="N43" s="4" t="str">
        <f>IF(assessment_report_column!K43=0,"",assessment_report_column!K43)</f>
        <v>06 Configuration Management</v>
      </c>
    </row>
    <row r="44" spans="1:14" s="6" customFormat="1" ht="93" x14ac:dyDescent="0.45">
      <c r="A44" s="4" t="str">
        <f>IF(assessment_report_column!L44=0,"",assessment_report_column!L44)</f>
        <v>0607.10h2System.23</v>
      </c>
      <c r="B44" s="4">
        <f>IF(IFERROR(VLOOKUP(N44,'Domain Names'!$A$2:$C$20,2,FALSE),"")=0,"",IFERROR(VLOOKUP(N44,'Domain Names'!$A$2:$C$20,2,FALSE),""))</f>
        <v>6</v>
      </c>
      <c r="C44" s="4" t="str">
        <f>IF(IFERROR(VLOOKUP(N44,'Domain Names'!$A$2:$C$20,3,FALSE),"")=0,"",IFERROR(VLOOKUP(N44,'Domain Names'!$A$2:$C$20,3,FALSE),""))</f>
        <v>Configuration Management</v>
      </c>
      <c r="D44" s="4" t="str">
        <f>IF(assessment_report_column!P44=0,"",assessment_report_column!P44)</f>
        <v>10.h Control of Operational Software</v>
      </c>
      <c r="E44" s="4" t="str">
        <f>IF(assessment_report_column!N44=0,"",assessment_report_column!N44)</f>
        <v>System</v>
      </c>
      <c r="F44" s="4">
        <f>IF(assessment_report_column!O44=0,"",assessment_report_column!O44)</f>
        <v>2</v>
      </c>
      <c r="G44" s="4" t="str">
        <f>IF(assessment_report_column!S44=0,"",assessment_report_column!S44)</f>
        <v>The organization uses its configuration control program to maintain control of all implemented software and system documentation and archive prior versions of implemented software and system documentation.</v>
      </c>
      <c r="H44" s="4" t="str">
        <f>IF(IFERROR(VLOOKUP(M44,illustrative_procedures!$A$1:$O$1000,11,FALSE),"")=0,"",IFERROR(VLOOKUP(M44,illustrative_procedures!$A$1:$O$1000,11,FALSE),""))</f>
        <v>Obtain and examine the configuration management policies to determine if requirements are defined for using the configuration control program to maintain control of all implemented software and system documentation and archive prior version of the implemented software and system documentation.</v>
      </c>
      <c r="I44" s="4" t="str">
        <f>IF(IFERROR(VLOOKUP(M44,illustrative_procedures!$A$1:$O$1000,12,FALSE),"")=0,"",IFERROR(VLOOKUP(M44,illustrative_procedures!$A$1:$O$1000,12,FALSE),""))</f>
        <v>Obtain and examine the configuration management procedure documentation to determine if a process is defined for using the configuration control program to maintain control of all implemented software and system documentation and archive prior version of the implemented software and system documentation.</v>
      </c>
      <c r="J44" s="4" t="str">
        <f>IF(IFERROR(VLOOKUP(M44,illustrative_procedures!$A$1:$O$1000,13,FALSE),"")=0,"",IFERROR(VLOOKUP(M44,illustrative_procedures!$A$1:$O$1000,13,FALSE),""))</f>
        <v>Interview the individual(s) responsible for configuration management to determine if a process has been implemented for using the configuration control program to maintain control of all implemented software and system documentation and archive prior version of the implemented software and system documentation in accordance with the documented procedures.</v>
      </c>
      <c r="K44" s="4" t="str">
        <f>IF(IFERROR(VLOOKUP(M44,illustrative_procedures!$A$1:$O$1000,14,FALSE),"")=0,"",IFERROR(VLOOKUP(M44,illustrative_procedures!$A$1:$O$1000,14,FALSE),""))</f>
        <v>Interview key personnel to determine if reviews, tests or audits are completed by the organization to verify the configuration control program is used to maintain control of all implemented software and system documentation and archive prior version of the implemented software and system documentation.</v>
      </c>
      <c r="L44" s="4" t="str">
        <f>IF(IFERROR(VLOOKUP(M44,illustrative_procedures!$A$1:$O$1000,15,FALSE),"")=0,"",IFERROR(VLOOKUP(M44,illustrative_procedures!$A$1:$O$1000,15,FALSE),""))</f>
        <v>Obtain and examine supporting documentation maintained as evidence of these reviews, tests or audits to determine if issues identified were investigated and corrected.</v>
      </c>
      <c r="M44" s="4" t="str">
        <f t="shared" si="0"/>
        <v>The organization uses its configuration control program to maintain control of all implemented software and system documentation and archive</v>
      </c>
      <c r="N44" s="4" t="str">
        <f>IF(assessment_report_column!K44=0,"",assessment_report_column!K44)</f>
        <v>06 Configuration Management</v>
      </c>
    </row>
    <row r="45" spans="1:14" s="6" customFormat="1" ht="313.89999999999998" x14ac:dyDescent="0.45">
      <c r="A45" s="4" t="str">
        <f>IF(assessment_report_column!L45=0,"",assessment_report_column!L45)</f>
        <v>0663.10h2Organizational.9</v>
      </c>
      <c r="B45" s="4">
        <f>IF(IFERROR(VLOOKUP(N45,'Domain Names'!$A$2:$C$20,2,FALSE),"")=0,"",IFERROR(VLOOKUP(N45,'Domain Names'!$A$2:$C$20,2,FALSE),""))</f>
        <v>6</v>
      </c>
      <c r="C45" s="4" t="str">
        <f>IF(IFERROR(VLOOKUP(N45,'Domain Names'!$A$2:$C$20,3,FALSE),"")=0,"",IFERROR(VLOOKUP(N45,'Domain Names'!$A$2:$C$20,3,FALSE),""))</f>
        <v>Configuration Management</v>
      </c>
      <c r="D45" s="4" t="str">
        <f>IF(assessment_report_column!P45=0,"",assessment_report_column!P45)</f>
        <v>10.h Control of Operational Software</v>
      </c>
      <c r="E45" s="4" t="str">
        <f>IF(assessment_report_column!N45=0,"",assessment_report_column!N45)</f>
        <v>Organizational</v>
      </c>
      <c r="F45" s="4">
        <f>IF(assessment_report_column!O45=0,"",assessment_report_column!O45)</f>
        <v>2</v>
      </c>
      <c r="G45" s="4" t="str">
        <f>IF(assessment_report_column!S45=0,"",assessment_report_column!S45)</f>
        <v>The organization prevents program execution in accordance with the list of unauthorized (blacklisted) software programs and rules authorizing the terms and conditions of software program usage.</v>
      </c>
      <c r="H45" s="4" t="str">
        <f>IF(IFERROR(VLOOKUP(M45,illustrative_procedures!$A$1:$O$1000,11,FALSE),"")=0,"",IFERROR(VLOOKUP(M45,illustrative_procedures!$A$1:$O$1000,11,FALSE),""))</f>
        <v>Examine policies and/or standards related to system security through blacklisting and determine whether the organization prevents program execution in accordance with the list of unauthorized (blacklisted) software programs and rules authorizing the terms and conditions of software program usage._x000D_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v>
      </c>
      <c r="I45" s="4" t="str">
        <f>IF(IFERROR(VLOOKUP(M45,illustrative_procedures!$A$1:$O$1000,12,FALSE),"")=0,"",IFERROR(VLOOKUP(M45,illustrative_procedures!$A$1:$O$1000,12,FALSE),""))</f>
        <v>Determine if written procedures exist for system security through blacklisting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45" s="4" t="str">
        <f>IF(IFERROR(VLOOKUP(M45,illustrative_procedures!$A$1:$O$1000,13,FALSE),"")=0,"",IFERROR(VLOOKUP(M45,illustrative_procedures!$A$1:$O$1000,13,FALSE),""))</f>
        <v>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that prevents program execution in accordance with the list of unauthorized programs.  Select a sample of systems, and confirm that application blacklisting technology has been installed and prevents the execution of unauthorized software.</v>
      </c>
      <c r="K45" s="4" t="str">
        <f>IF(IFERROR(VLOOKUP(M45,illustrative_procedures!$A$1:$O$1000,14,FALSE),"")=0,"",IFERROR(VLOOKUP(M45,illustrative_procedures!$A$1:$O$1000,14,FALSE),""))</f>
        <v>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Reviews, tests or audits should be completed by the organization to verify the organization prevents program execution in accordance with the list of unauthorized (blacklisted) software programs and rules authorizing the terms and conditions of software program usage._x000D_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45" s="4" t="str">
        <f>IF(IFERROR(VLOOKUP(M45,illustrative_procedures!$A$1:$O$1000,15,FALSE),"")=0,"",IFERROR(VLOOKUP(M45,illustrative_procedures!$A$1:$O$1000,15,FALSE),""))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45" s="4" t="str">
        <f t="shared" si="0"/>
        <v>The organization prevents program execution in accordance with the list of unauthorized (blacklisted) software programs and rules authorizin</v>
      </c>
      <c r="N45" s="4" t="str">
        <f>IF(assessment_report_column!K45=0,"",assessment_report_column!K45)</f>
        <v>06 Configuration Management</v>
      </c>
    </row>
    <row r="46" spans="1:14" s="6" customFormat="1" ht="325.5" x14ac:dyDescent="0.45">
      <c r="A46" s="4" t="str">
        <f>IF(assessment_report_column!L46=0,"",assessment_report_column!L46)</f>
        <v>0664.10h2Organizational.10</v>
      </c>
      <c r="B46" s="4">
        <f>IF(IFERROR(VLOOKUP(N46,'Domain Names'!$A$2:$C$20,2,FALSE),"")=0,"",IFERROR(VLOOKUP(N46,'Domain Names'!$A$2:$C$20,2,FALSE),""))</f>
        <v>6</v>
      </c>
      <c r="C46" s="4" t="str">
        <f>IF(IFERROR(VLOOKUP(N46,'Domain Names'!$A$2:$C$20,3,FALSE),"")=0,"",IFERROR(VLOOKUP(N46,'Domain Names'!$A$2:$C$20,3,FALSE),""))</f>
        <v>Configuration Management</v>
      </c>
      <c r="D46" s="4" t="str">
        <f>IF(assessment_report_column!P46=0,"",assessment_report_column!P46)</f>
        <v>10.h Control of Operational Software</v>
      </c>
      <c r="E46" s="4" t="str">
        <f>IF(assessment_report_column!N46=0,"",assessment_report_column!N46)</f>
        <v>Organizational</v>
      </c>
      <c r="F46" s="4">
        <f>IF(assessment_report_column!O46=0,"",assessment_report_column!O46)</f>
        <v>2</v>
      </c>
      <c r="G46" s="4" t="str">
        <f>IF(assessment_report_column!S46=0,"",assessment_report_column!S46)</f>
        <v>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v>
      </c>
      <c r="H46" s="4" t="str">
        <f>IF(IFERROR(VLOOKUP(M46,illustrative_procedures!$A$1:$O$1000,11,FALSE),"")=0,"",IFERROR(VLOOKUP(M46,illustrative_procedures!$A$1:$O$1000,11,FALSE),""))</f>
        <v>Examine policies and/or standards related to system security through blacklisting and determine whether 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v>
      </c>
      <c r="I46" s="4" t="str">
        <f>IF(IFERROR(VLOOKUP(M46,illustrative_procedures!$A$1:$O$1000,12,FALSE),"")=0,"",IFERROR(VLOOKUP(M46,illustrative_procedures!$A$1:$O$1000,12,FALSE),""))</f>
        <v>Determine if written procedures exist for system security through blacklisting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46" s="4" t="str">
        <f>IF(IFERROR(VLOOKUP(M46,illustrative_procedures!$A$1:$O$1000,13,FALSE),"")=0,"",IFERROR(VLOOKUP(M46,illustrative_procedures!$A$1:$O$1000,13,FALSE),""))</f>
        <v>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with an allow-all or deny-by-exception policy to prevent program execution in accordance with the list of unauthorized programs.  Select a sample of systems, and confirm that application blacklisting technology has been installed and prevents the execution of unauthorized software.  Further examine evidence to confirm that the organization monitors for blacklisted software and that the blacklist is reviewed on an annual basis.</v>
      </c>
      <c r="K46" s="4" t="str">
        <f>IF(IFERROR(VLOOKUP(M46,illustrative_procedures!$A$1:$O$1000,14,FALSE),"")=0,"",IFERROR(VLOOKUP(M46,illustrative_procedures!$A$1:$O$1000,14,FALSE),""))</f>
        <v>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Further, a metric can also include the number of unauthorized software installed on servers, workstations, and laptops. Reviews, tests or audits should be completed by the organization to verify the organization prevents program execution in accordance with the list of unauthorized (blacklisted) and ensures that the blacklist is updated on an annual basis._x000D_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46" s="4" t="str">
        <f>IF(IFERROR(VLOOKUP(M46,illustrative_procedures!$A$1:$O$1000,15,FALSE),"")=0,"",IFERROR(VLOOKUP(M46,illustrative_procedures!$A$1:$O$1000,15,FALSE),""))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46" s="4" t="str">
        <f t="shared" si="0"/>
        <v>The organization identifies unauthorized (blacklisted) software on the information system, including servers, workstations and laptops, empl</v>
      </c>
      <c r="N46" s="4" t="str">
        <f>IF(assessment_report_column!K46=0,"",assessment_report_column!K46)</f>
        <v>06 Configuration Management</v>
      </c>
    </row>
    <row r="47" spans="1:14" s="6" customFormat="1" ht="104.65" x14ac:dyDescent="0.45">
      <c r="A47" s="4" t="str">
        <f>IF(assessment_report_column!L47=0,"",assessment_report_column!L47)</f>
        <v>0701.07a1Organizational.12</v>
      </c>
      <c r="B47" s="4">
        <f>IF(IFERROR(VLOOKUP(N47,'Domain Names'!$A$2:$C$20,2,FALSE),"")=0,"",IFERROR(VLOOKUP(N47,'Domain Names'!$A$2:$C$20,2,FALSE),""))</f>
        <v>7</v>
      </c>
      <c r="C47" s="4" t="str">
        <f>IF(IFERROR(VLOOKUP(N47,'Domain Names'!$A$2:$C$20,3,FALSE),"")=0,"",IFERROR(VLOOKUP(N47,'Domain Names'!$A$2:$C$20,3,FALSE),""))</f>
        <v>Vulnerability Management</v>
      </c>
      <c r="D47" s="4" t="str">
        <f>IF(assessment_report_column!P47=0,"",assessment_report_column!P47)</f>
        <v>07.a Inventory of Assets</v>
      </c>
      <c r="E47" s="4" t="str">
        <f>IF(assessment_report_column!N47=0,"",assessment_report_column!N47)</f>
        <v>Organizational</v>
      </c>
      <c r="F47" s="4">
        <f>IF(assessment_report_column!O47=0,"",assessment_report_column!O47)</f>
        <v>1</v>
      </c>
      <c r="G47" s="4" t="str">
        <f>IF(assessment_report_column!S47=0,"",assessment_report_column!S47)</f>
        <v>An inventory of assets is maintained.</v>
      </c>
      <c r="H47" s="4" t="str">
        <f>IF(IFERROR(VLOOKUP(M47,illustrative_procedures!$A$1:$O$1000,11,FALSE),"")=0,"",IFERROR(VLOOKUP(M47,illustrative_procedures!$A$1:$O$1000,11,FALSE),""))</f>
        <v>Obtain and examine the asset management policies to determine if requirements are defined for maintaining an inventory of assets, including:_x000D_
 - type or classification of the asset_x000D_
 - format_x000D_
 - location_x000D_
 - backup information_x000D_
 - license information_x000D_
 - a business value.</v>
      </c>
      <c r="I47" s="4" t="str">
        <f>IF(IFERROR(VLOOKUP(M47,illustrative_procedures!$A$1:$O$1000,12,FALSE),"")=0,"",IFERROR(VLOOKUP(M47,illustrative_procedures!$A$1:$O$1000,12,FALSE),""))</f>
        <v>Obtain and examine the asset management procedure documentation to determine if a process is defined for maintaining an inventory of assets.</v>
      </c>
      <c r="J47" s="4" t="str">
        <f>IF(IFERROR(VLOOKUP(M47,illustrative_procedures!$A$1:$O$1000,13,FALSE),"")=0,"",IFERROR(VLOOKUP(M47,illustrative_procedures!$A$1:$O$1000,13,FALSE),""))</f>
        <v>Interview the individual(s) responsible for asset management to determine if a process has been implemented for maintaining an inventory of assets in accordance with the documented procedures.  Obtain and review the current asset inventory. For a sample of assets, determine if the asset is documented in the inventory and the associated information is accurate and current.</v>
      </c>
      <c r="K47" s="4" t="str">
        <f>IF(IFERROR(VLOOKUP(M47,illustrative_procedures!$A$1:$O$1000,14,FALSE),"")=0,"",IFERROR(VLOOKUP(M47,illustrative_procedures!$A$1:$O$1000,14,FALSE),""))</f>
        <v>Interview key personnel to determine if reviews, tests or audits are completed by the organization to verify an inventory of assets is maintained.</v>
      </c>
      <c r="L47" s="4" t="str">
        <f>IF(IFERROR(VLOOKUP(M47,illustrative_procedures!$A$1:$O$1000,15,FALSE),"")=0,"",IFERROR(VLOOKUP(M47,illustrative_procedures!$A$1:$O$1000,15,FALSE),""))</f>
        <v>Obtain and examine supporting documentation maintained as evidence of these reviews, tests or audits to determine if issues identified were investigated and corrected.</v>
      </c>
      <c r="M47" s="4" t="str">
        <f t="shared" si="0"/>
        <v>An inventory of assets is maintained.</v>
      </c>
      <c r="N47" s="4" t="str">
        <f>IF(assessment_report_column!K47=0,"",assessment_report_column!K47)</f>
        <v>07 Vulnerability Management</v>
      </c>
    </row>
    <row r="48" spans="1:14" s="6" customFormat="1" ht="58.15" x14ac:dyDescent="0.45">
      <c r="A48" s="4" t="str">
        <f>IF(assessment_report_column!L48=0,"",assessment_report_column!L48)</f>
        <v>0702.07a1Organizational.3</v>
      </c>
      <c r="B48" s="4">
        <f>IF(IFERROR(VLOOKUP(N48,'Domain Names'!$A$2:$C$20,2,FALSE),"")=0,"",IFERROR(VLOOKUP(N48,'Domain Names'!$A$2:$C$20,2,FALSE),""))</f>
        <v>7</v>
      </c>
      <c r="C48" s="4" t="str">
        <f>IF(IFERROR(VLOOKUP(N48,'Domain Names'!$A$2:$C$20,3,FALSE),"")=0,"",IFERROR(VLOOKUP(N48,'Domain Names'!$A$2:$C$20,3,FALSE),""))</f>
        <v>Vulnerability Management</v>
      </c>
      <c r="D48" s="4" t="str">
        <f>IF(assessment_report_column!P48=0,"",assessment_report_column!P48)</f>
        <v>07.a Inventory of Assets</v>
      </c>
      <c r="E48" s="4" t="str">
        <f>IF(assessment_report_column!N48=0,"",assessment_report_column!N48)</f>
        <v>Organizational</v>
      </c>
      <c r="F48" s="4">
        <f>IF(assessment_report_column!O48=0,"",assessment_report_column!O48)</f>
        <v>1</v>
      </c>
      <c r="G48" s="4" t="str">
        <f>IF(assessment_report_column!S48=0,"",assessment_report_column!S48)</f>
        <v>The information lifecycle manages the secure use, transfer, exchange, and disposal of IT-related assets.</v>
      </c>
      <c r="H48" s="4" t="str">
        <f>IF(IFERROR(VLOOKUP(M48,illustrative_procedures!$A$1:$O$1000,11,FALSE),"")=0,"",IFERROR(VLOOKUP(M48,illustrative_procedures!$A$1:$O$1000,11,FALSE),""))</f>
        <v>Obtain and examine the asset management policies to determine if requirements are defined for managing the secure use, transfer, exchange, and disposal of IT-related assets.</v>
      </c>
      <c r="I48" s="4" t="str">
        <f>IF(IFERROR(VLOOKUP(M48,illustrative_procedures!$A$1:$O$1000,12,FALSE),"")=0,"",IFERROR(VLOOKUP(M48,illustrative_procedures!$A$1:$O$1000,12,FALSE),""))</f>
        <v>Obtain and examine the asset management procedure documentation to determine if a process is defined for managing the secure use, transfer, exchange, and disposal of IT-related assets.</v>
      </c>
      <c r="J48" s="4" t="str">
        <f>IF(IFERROR(VLOOKUP(M48,illustrative_procedures!$A$1:$O$1000,13,FALSE),"")=0,"",IFERROR(VLOOKUP(M48,illustrative_procedures!$A$1:$O$1000,13,FALSE),""))</f>
        <v>Interview the individual(s) responsible for asset management to determine if a process has been implemented for managing the secure use, transfer, exchange, and disposal of IT-related assets in accordance with the documented procedures.</v>
      </c>
      <c r="K48" s="4" t="str">
        <f>IF(IFERROR(VLOOKUP(M48,illustrative_procedures!$A$1:$O$1000,14,FALSE),"")=0,"",IFERROR(VLOOKUP(M48,illustrative_procedures!$A$1:$O$1000,14,FALSE),""))</f>
        <v>Interview key personnel to determine if reviews, tests or audits are completed by the organization to verify the secure use, transfer, exchange, and disposal of IT-related assets is managed.</v>
      </c>
      <c r="L48" s="4" t="str">
        <f>IF(IFERROR(VLOOKUP(M48,illustrative_procedures!$A$1:$O$1000,15,FALSE),"")=0,"",IFERROR(VLOOKUP(M48,illustrative_procedures!$A$1:$O$1000,15,FALSE),""))</f>
        <v>Obtain and examine supporting documentation maintained as evidence of these reviews, tests or audits to determine if issues identified were investigated and corrected.</v>
      </c>
      <c r="M48" s="4" t="str">
        <f t="shared" si="0"/>
        <v>The information lifecycle manages the secure use, transfer, exchange, and disposal of IT-related assets.</v>
      </c>
      <c r="N48" s="4" t="str">
        <f>IF(assessment_report_column!K48=0,"",assessment_report_column!K48)</f>
        <v>07 Vulnerability Management</v>
      </c>
    </row>
    <row r="49" spans="1:14" s="6" customFormat="1" ht="174.4" x14ac:dyDescent="0.45">
      <c r="A49" s="4" t="str">
        <f>IF(assessment_report_column!L49=0,"",assessment_report_column!L49)</f>
        <v>0706.10b1System.12</v>
      </c>
      <c r="B49" s="4">
        <f>IF(IFERROR(VLOOKUP(N49,'Domain Names'!$A$2:$C$20,2,FALSE),"")=0,"",IFERROR(VLOOKUP(N49,'Domain Names'!$A$2:$C$20,2,FALSE),""))</f>
        <v>7</v>
      </c>
      <c r="C49" s="4" t="str">
        <f>IF(IFERROR(VLOOKUP(N49,'Domain Names'!$A$2:$C$20,3,FALSE),"")=0,"",IFERROR(VLOOKUP(N49,'Domain Names'!$A$2:$C$20,3,FALSE),""))</f>
        <v>Vulnerability Management</v>
      </c>
      <c r="D49" s="4" t="str">
        <f>IF(assessment_report_column!P49=0,"",assessment_report_column!P49)</f>
        <v>10.b Input Data Validation</v>
      </c>
      <c r="E49" s="4" t="str">
        <f>IF(assessment_report_column!N49=0,"",assessment_report_column!N49)</f>
        <v>System</v>
      </c>
      <c r="F49" s="4">
        <f>IF(assessment_report_column!O49=0,"",assessment_report_column!O49)</f>
        <v>1</v>
      </c>
      <c r="G49" s="4" t="str">
        <f>IF(assessment_report_column!S49=0,"",assessment_report_column!S49)</f>
        <v>Applications developed by the organization are based on secure coding guidelines to prevent common vulnerabilities or undergo appropriate testing.</v>
      </c>
      <c r="H49" s="4" t="str">
        <f>IF(IFERROR(VLOOKUP(M49,illustrative_procedures!$A$1:$O$1000,11,FALSE),"")=0,"",IFERROR(VLOOKUP(M49,illustrative_procedures!$A$1:$O$1000,11,FALSE),""))</f>
        <v>Obtain and examine the application development policies to determine if requirements are defined for securely coding applications developed by the organization to prevent common vulnerabilities, including:_x000D_
 - Injection flaws, particularly SQL injection. (Validate input to verify user data cannot modify meaning of commands and queries, utilize parameterized queries, etc.)_x000D_
 - Buffer overflow (Validate buffer boundaries and truncate input strings)_x000D_
 - Insecure cryptographic storage (Prevent cryptographic flaws)_x000D_
 - Insecure communications (Properly encrypt all authenticated and sensitive communications)_x000D_
 - Improper error handling (Do not leak information via error messages).</v>
      </c>
      <c r="I49" s="4" t="str">
        <f>IF(IFERROR(VLOOKUP(M49,illustrative_procedures!$A$1:$O$1000,12,FALSE),"")=0,"",IFERROR(VLOOKUP(M49,illustrative_procedures!$A$1:$O$1000,12,FALSE),""))</f>
        <v>Obtain and examine the application development procedure documentation to determine if a process is defined for securely coding applications developed by the organization to prevent common vulnerabilities.</v>
      </c>
      <c r="J49" s="4" t="str">
        <f>IF(IFERROR(VLOOKUP(M49,illustrative_procedures!$A$1:$O$1000,13,FALSE),"")=0,"",IFERROR(VLOOKUP(M49,illustrative_procedures!$A$1:$O$1000,13,FALSE),""))</f>
        <v>Interview the individual(s) responsible for application development to determine if a process has been implemented for securely coding applications developed by the organization to prevent common vulnerabilities in accordance with the documented procedures.  Obtain and examine the secure coding guidelines and determine if methods for preventing common vulnerabilities are identified and defined.</v>
      </c>
      <c r="K49" s="4" t="str">
        <f>IF(IFERROR(VLOOKUP(M49,illustrative_procedures!$A$1:$O$1000,14,FALSE),"")=0,"",IFERROR(VLOOKUP(M49,illustrative_procedures!$A$1:$O$1000,14,FALSE),""))</f>
        <v>Interview key personnel to determine if reviews, tests or audits are completed by the organization to verify applications developed by the organization are securely coded to prevent common vulnerabilities.</v>
      </c>
      <c r="L49" s="4" t="str">
        <f>IF(IFERROR(VLOOKUP(M49,illustrative_procedures!$A$1:$O$1000,15,FALSE),"")=0,"",IFERROR(VLOOKUP(M49,illustrative_procedures!$A$1:$O$1000,15,FALSE),""))</f>
        <v>Obtain and examine supporting documentation maintained as evidence of these reviews, tests or audits to determine if issues identified were investigated and corrected.</v>
      </c>
      <c r="M49" s="4" t="str">
        <f t="shared" si="0"/>
        <v>Applications developed by the organization are based on secure coding guidelines to prevent common vulnerabilities or undergo appropriate te</v>
      </c>
      <c r="N49" s="4" t="str">
        <f>IF(assessment_report_column!K49=0,"",assessment_report_column!K49)</f>
        <v>07 Vulnerability Management</v>
      </c>
    </row>
    <row r="50" spans="1:14" s="6" customFormat="1" ht="58.15" x14ac:dyDescent="0.45">
      <c r="A50" s="4" t="str">
        <f>IF(assessment_report_column!L50=0,"",assessment_report_column!L50)</f>
        <v>0709.10m1Organizational.1</v>
      </c>
      <c r="B50" s="4">
        <f>IF(IFERROR(VLOOKUP(N50,'Domain Names'!$A$2:$C$20,2,FALSE),"")=0,"",IFERROR(VLOOKUP(N50,'Domain Names'!$A$2:$C$20,2,FALSE),""))</f>
        <v>7</v>
      </c>
      <c r="C50" s="4" t="str">
        <f>IF(IFERROR(VLOOKUP(N50,'Domain Names'!$A$2:$C$20,3,FALSE),"")=0,"",IFERROR(VLOOKUP(N50,'Domain Names'!$A$2:$C$20,3,FALSE),""))</f>
        <v>Vulnerability Management</v>
      </c>
      <c r="D50" s="4" t="str">
        <f>IF(assessment_report_column!P50=0,"",assessment_report_column!P50)</f>
        <v>10.m Control of Technical Vulnerabilities</v>
      </c>
      <c r="E50" s="4" t="str">
        <f>IF(assessment_report_column!N50=0,"",assessment_report_column!N50)</f>
        <v>Organizational</v>
      </c>
      <c r="F50" s="4">
        <f>IF(assessment_report_column!O50=0,"",assessment_report_column!O50)</f>
        <v>1</v>
      </c>
      <c r="G50" s="4" t="str">
        <f>IF(assessment_report_column!S50=0,"",assessment_report_column!S50)</f>
        <v>Technical vulnerabilities are identified, evaluated for risk and corrected in a timely manner.</v>
      </c>
      <c r="H50" s="4" t="str">
        <f>IF(IFERROR(VLOOKUP(M50,illustrative_procedures!$A$1:$O$1000,11,FALSE),"")=0,"",IFERROR(VLOOKUP(M50,illustrative_procedures!$A$1:$O$1000,11,FALSE),""))</f>
        <v>Obtain and examine the vulnerability management policies to determine if requirements are defined for identifying, evaluating for risk and correcting technical vulnerabilities.</v>
      </c>
      <c r="I50" s="4" t="str">
        <f>IF(IFERROR(VLOOKUP(M50,illustrative_procedures!$A$1:$O$1000,12,FALSE),"")=0,"",IFERROR(VLOOKUP(M50,illustrative_procedures!$A$1:$O$1000,12,FALSE),""))</f>
        <v>Obtain and examine the vulnerability management procedure documentation to determine if a process is defined for identifying, evaluating for risk and correcting technical vulnerabilities.</v>
      </c>
      <c r="J50" s="4" t="str">
        <f>IF(IFERROR(VLOOKUP(M50,illustrative_procedures!$A$1:$O$1000,13,FALSE),"")=0,"",IFERROR(VLOOKUP(M50,illustrative_procedures!$A$1:$O$1000,13,FALSE),""))</f>
        <v>Interview the individual(s) responsible for vulnerability management to determine if a process has been implemented for identifying, evaluating for risk and correcting technical vulnerabilities in accordance with the documented procedures.</v>
      </c>
      <c r="K50" s="4" t="str">
        <f>IF(IFERROR(VLOOKUP(M50,illustrative_procedures!$A$1:$O$1000,14,FALSE),"")=0,"",IFERROR(VLOOKUP(M50,illustrative_procedures!$A$1:$O$1000,14,FALSE),""))</f>
        <v>Interview key personnel to determine if reviews, tests or audits are completed by the organization to verify technical vulnerabilities are identified, evaluated for risk and corrected in a timely manner.</v>
      </c>
      <c r="L50" s="4" t="str">
        <f>IF(IFERROR(VLOOKUP(M50,illustrative_procedures!$A$1:$O$1000,15,FALSE),"")=0,"",IFERROR(VLOOKUP(M50,illustrative_procedures!$A$1:$O$1000,15,FALSE),""))</f>
        <v>Obtain and examine supporting documentation maintained as evidence of these reviews, tests or audits to determine if issues identified were investigated and corrected.</v>
      </c>
      <c r="M50" s="4" t="str">
        <f t="shared" si="0"/>
        <v>Technical vulnerabilities are identified, evaluated for risk and corrected in a timely manner.</v>
      </c>
      <c r="N50" s="4" t="str">
        <f>IF(assessment_report_column!K50=0,"",assessment_report_column!K50)</f>
        <v>07 Vulnerability Management</v>
      </c>
    </row>
    <row r="51" spans="1:14" s="6" customFormat="1" ht="93" x14ac:dyDescent="0.45">
      <c r="A51" s="4" t="str">
        <f>IF(assessment_report_column!L51=0,"",assessment_report_column!L51)</f>
        <v>0801.01i1Organizational.1</v>
      </c>
      <c r="B51" s="4">
        <f>IF(IFERROR(VLOOKUP(N51,'Domain Names'!$A$2:$C$20,2,FALSE),"")=0,"",IFERROR(VLOOKUP(N51,'Domain Names'!$A$2:$C$20,2,FALSE),""))</f>
        <v>8</v>
      </c>
      <c r="C51" s="4" t="str">
        <f>IF(IFERROR(VLOOKUP(N51,'Domain Names'!$A$2:$C$20,3,FALSE),"")=0,"",IFERROR(VLOOKUP(N51,'Domain Names'!$A$2:$C$20,3,FALSE),""))</f>
        <v>Network Protection</v>
      </c>
      <c r="D51" s="4" t="str">
        <f>IF(assessment_report_column!P51=0,"",assessment_report_column!P51)</f>
        <v>01.i Policy on the Use of Network Services</v>
      </c>
      <c r="E51" s="4" t="str">
        <f>IF(assessment_report_column!N51=0,"",assessment_report_column!N51)</f>
        <v>Organizational</v>
      </c>
      <c r="F51" s="4">
        <f>IF(assessment_report_column!O51=0,"",assessment_report_column!O51)</f>
        <v>1</v>
      </c>
      <c r="G51" s="4" t="str">
        <f>IF(assessment_report_column!S51=0,"",assessment_report_column!S51)</f>
        <v>The organization specifies the networks and network services to which users are authorized access.</v>
      </c>
      <c r="H51" s="4" t="str">
        <f>IF(IFERROR(VLOOKUP(M51,illustrative_procedures!$A$1:$O$1000,11,FALSE),"")=0,"",IFERROR(VLOOKUP(M51,illustrative_procedures!$A$1:$O$1000,11,FALSE),""))</f>
        <v>Obtain and examine the network management policies to determine if requirements are defined for the networks and network services that users are authorized to access.</v>
      </c>
      <c r="I51" s="4" t="str">
        <f>IF(IFERROR(VLOOKUP(M51,illustrative_procedures!$A$1:$O$1000,12,FALSE),"")=0,"",IFERROR(VLOOKUP(M51,illustrative_procedures!$A$1:$O$1000,12,FALSE),""))</f>
        <v>Obtain and examine the network management procedure documentation to determine if a process is defined for identifying, authorizing and restricting networks and network services users are authorized to access.</v>
      </c>
      <c r="J51" s="4" t="str">
        <f>IF(IFERROR(VLOOKUP(M51,illustrative_procedures!$A$1:$O$1000,13,FALSE),"")=0,"",IFERROR(VLOOKUP(M51,illustrative_procedures!$A$1:$O$1000,13,FALSE),""))</f>
        <v>Interview the individual(s) responsible for network administration to determine if a process has been implemented for identifying and authorizing networks and network services and restricting unauthorized networks and network services in accordance with the documented procedures.  For a sample of users, determine if the networks and network services to which they have access were authorized.</v>
      </c>
      <c r="K51" s="4" t="str">
        <f>IF(IFERROR(VLOOKUP(M51,illustrative_procedures!$A$1:$O$1000,14,FALSE),"")=0,"",IFERROR(VLOOKUP(M51,illustrative_procedures!$A$1:$O$1000,14,FALSE),""))</f>
        <v>Interview key personnel to determine if reviews, tests or audits are completed by the organization to verify the networks and network services users are authorized to access.</v>
      </c>
      <c r="L51" s="4" t="str">
        <f>IF(IFERROR(VLOOKUP(M51,illustrative_procedures!$A$1:$O$1000,15,FALSE),"")=0,"",IFERROR(VLOOKUP(M51,illustrative_procedures!$A$1:$O$1000,15,FALSE),""))</f>
        <v>Obtain and examine supporting documentation maintained as evidence of these reviews, tests or audits to determine if issues identified were investigated and corrected.</v>
      </c>
      <c r="M51" s="4" t="str">
        <f t="shared" si="0"/>
        <v>The organization specifies the networks and network services to which users are authorized access.</v>
      </c>
      <c r="N51" s="4" t="str">
        <f>IF(assessment_report_column!K51=0,"",assessment_report_column!K51)</f>
        <v>08 Network Protection</v>
      </c>
    </row>
    <row r="52" spans="1:14" s="6" customFormat="1" ht="174.4" x14ac:dyDescent="0.45">
      <c r="A52" s="4" t="str">
        <f>IF(assessment_report_column!L52=0,"",assessment_report_column!L52)</f>
        <v>0805.01m1Organizational.12</v>
      </c>
      <c r="B52" s="4">
        <f>IF(IFERROR(VLOOKUP(N52,'Domain Names'!$A$2:$C$20,2,FALSE),"")=0,"",IFERROR(VLOOKUP(N52,'Domain Names'!$A$2:$C$20,2,FALSE),""))</f>
        <v>8</v>
      </c>
      <c r="C52" s="4" t="str">
        <f>IF(IFERROR(VLOOKUP(N52,'Domain Names'!$A$2:$C$20,3,FALSE),"")=0,"",IFERROR(VLOOKUP(N52,'Domain Names'!$A$2:$C$20,3,FALSE),""))</f>
        <v>Network Protection</v>
      </c>
      <c r="D52" s="4" t="str">
        <f>IF(assessment_report_column!P52=0,"",assessment_report_column!P52)</f>
        <v>01.m Segregation in Networks</v>
      </c>
      <c r="E52" s="4" t="str">
        <f>IF(assessment_report_column!N52=0,"",assessment_report_column!N52)</f>
        <v>Organizational</v>
      </c>
      <c r="F52" s="4">
        <f>IF(assessment_report_column!O52=0,"",assessment_report_column!O52)</f>
        <v>1</v>
      </c>
      <c r="G52" s="4" t="str">
        <f>IF(assessment_report_column!S52=0,"",assessment_report_column!S52)</f>
        <v>Security gateways (e.g., firewalls)--capable of enforcing security policies, configurable to filter traffic between domains, and blocking unauthorized access--are used to maintain segregation between internal wired, internal wireless, and external network segments (e.g., the Internet) including DMZs and enforce access control policies for each of the domains.</v>
      </c>
      <c r="H52" s="4" t="str">
        <f>IF(IFERROR(VLOOKUP(M52,illustrative_procedures!$A$1:$O$1000,11,FALSE),"")=0,"",IFERROR(VLOOKUP(M52,illustrative_procedures!$A$1:$O$1000,11,FALSE),""))</f>
        <v>Obtain and examine the network management policies to determine if requirements are defined for segregating internal wired, wireless and external networks (e.g., the Internet) using firewalls and enforcing access control policies for each domain.</v>
      </c>
      <c r="I52" s="4" t="str">
        <f>IF(IFERROR(VLOOKUP(M52,illustrative_procedures!$A$1:$O$1000,12,FALSE),"")=0,"",IFERROR(VLOOKUP(M52,illustrative_procedures!$A$1:$O$1000,12,FALSE),""))</f>
        <v>Obtain and examine the network management procedure documentation to determine if a process is defined for segregating internal wired, wireless and external networks (e.g., the Internet) using firewalls and enforcing access control policies for each domain.</v>
      </c>
      <c r="J52" s="4" t="str">
        <f>IF(IFERROR(VLOOKUP(M52,illustrative_procedures!$A$1:$O$1000,13,FALSE),"")=0,"",IFERROR(VLOOKUP(M52,illustrative_procedures!$A$1:$O$1000,13,FALSE),""))</f>
        <v>Obtain and examine the organization's network diagram(s) to determine if network segments are defined and segregated through firewalls.</v>
      </c>
      <c r="K52" s="4" t="str">
        <f>IF(IFERROR(VLOOKUP(M52,illustrative_procedures!$A$1:$O$1000,14,FALSE),"")=0,"",IFERROR(VLOOKUP(M52,illustrative_procedures!$A$1:$O$1000,14,FALSE),""))</f>
        <v>Interview key personnel to determine if reviews, tests or audits are completed by the organization to verify internal wired, wireless and external networks (e.g., the Internet) are segregated using firewalls and enforceable access control policies for each domain.</v>
      </c>
      <c r="L52" s="4" t="str">
        <f>IF(IFERROR(VLOOKUP(M52,illustrative_procedures!$A$1:$O$1000,15,FALSE),"")=0,"",IFERROR(VLOOKUP(M52,illustrative_procedures!$A$1:$O$1000,15,FALSE),""))</f>
        <v>Obtain and examine supporting documentation maintained as evidence of these reviews, tests or audits to determine if issues identified were investigated and corrected.</v>
      </c>
      <c r="M52" s="4" t="str">
        <f t="shared" si="0"/>
        <v>Security gateways (e.g., firewalls)--capable of enforcing security policies, configurable to filter traffic between domains, and blocking un</v>
      </c>
      <c r="N52" s="4" t="str">
        <f>IF(assessment_report_column!K52=0,"",assessment_report_column!K52)</f>
        <v>08 Network Protection</v>
      </c>
    </row>
    <row r="53" spans="1:14" s="6" customFormat="1" ht="116.25" x14ac:dyDescent="0.45">
      <c r="A53" s="4" t="str">
        <f>IF(assessment_report_column!L53=0,"",assessment_report_column!L53)</f>
        <v>0814.01n1Organizational.12</v>
      </c>
      <c r="B53" s="4">
        <f>IF(IFERROR(VLOOKUP(N53,'Domain Names'!$A$2:$C$20,2,FALSE),"")=0,"",IFERROR(VLOOKUP(N53,'Domain Names'!$A$2:$C$20,2,FALSE),""))</f>
        <v>8</v>
      </c>
      <c r="C53" s="4" t="str">
        <f>IF(IFERROR(VLOOKUP(N53,'Domain Names'!$A$2:$C$20,3,FALSE),"")=0,"",IFERROR(VLOOKUP(N53,'Domain Names'!$A$2:$C$20,3,FALSE),""))</f>
        <v>Network Protection</v>
      </c>
      <c r="D53" s="4" t="str">
        <f>IF(assessment_report_column!P53=0,"",assessment_report_column!P53)</f>
        <v>01.n Network Connection Control</v>
      </c>
      <c r="E53" s="4" t="str">
        <f>IF(assessment_report_column!N53=0,"",assessment_report_column!N53)</f>
        <v>Organizational</v>
      </c>
      <c r="F53" s="4">
        <f>IF(assessment_report_column!O53=0,"",assessment_report_column!O53)</f>
        <v>1</v>
      </c>
      <c r="G53" s="4" t="str">
        <f>IF(assessment_report_column!S53=0,"",assessment_report_column!S53)</f>
        <v>The ability of users to connect to the internal network is restricted using a deny-by-default and allow-by-exception policy at managed interfaces according to the access control policy and the requirements of clinical and business applications.</v>
      </c>
      <c r="H53" s="4" t="str">
        <f>IF(IFERROR(VLOOKUP(M53,illustrative_procedures!$A$1:$O$1000,11,FALSE),"")=0,"",IFERROR(VLOOKUP(M53,illustrative_procedures!$A$1:$O$1000,11,FALSE),""))</f>
        <v>Obtain and examine the network management policies to determine if requirements are defined for restricting users' ability to connect to the internal network in accordance with the access control policy.</v>
      </c>
      <c r="I53" s="4" t="str">
        <f>IF(IFERROR(VLOOKUP(M53,illustrative_procedures!$A$1:$O$1000,12,FALSE),"")=0,"",IFERROR(VLOOKUP(M53,illustrative_procedures!$A$1:$O$1000,12,FALSE),""))</f>
        <v>Obtain and examine the network management procedure documentation to determine if a process is defined for restricting users' ability to connect to the internal network in accordance with the access control policy.</v>
      </c>
      <c r="J53" s="4" t="str">
        <f>IF(IFERROR(VLOOKUP(M53,illustrative_procedures!$A$1:$O$1000,13,FALSE),"")=0,"",IFERROR(VLOOKUP(M53,illustrative_procedures!$A$1:$O$1000,13,FALSE),""))</f>
        <v>Interview the individual(s) responsible for network management to determine if a process has been implemented for restricting users' ability to connect to the internal network in accordance with the access control policy in accordance with the documented procedures.  For a sample of users, determine if their ability to connect is restricted in accordance with the access control policy.</v>
      </c>
      <c r="K53" s="4" t="str">
        <f>IF(IFERROR(VLOOKUP(M53,illustrative_procedures!$A$1:$O$1000,14,FALSE),"")=0,"",IFERROR(VLOOKUP(M53,illustrative_procedures!$A$1:$O$1000,14,FALSE),""))</f>
        <v>Interview key personnel to determine if reviews, tests or audits are completed by the organization to verify users' ability to connect to the internal network is restricted in accordance with the access control policy.</v>
      </c>
      <c r="L53" s="4" t="str">
        <f>IF(IFERROR(VLOOKUP(M53,illustrative_procedures!$A$1:$O$1000,15,FALSE),"")=0,"",IFERROR(VLOOKUP(M53,illustrative_procedures!$A$1:$O$1000,15,FALSE),""))</f>
        <v>Obtain and examine supporting documentation maintained as evidence of these reviews, tests or audits to determine if issues identified were investigated and corrected.</v>
      </c>
      <c r="M53" s="4" t="str">
        <f t="shared" si="0"/>
        <v>The ability of users to connect to the internal network is restricted using a deny-by-default and allow-by-exception policy at managed inter</v>
      </c>
      <c r="N53" s="4" t="str">
        <f>IF(assessment_report_column!K53=0,"",assessment_report_column!K53)</f>
        <v>08 Network Protection</v>
      </c>
    </row>
    <row r="54" spans="1:14" s="6" customFormat="1" ht="81.400000000000006" x14ac:dyDescent="0.45">
      <c r="A54" s="4" t="str">
        <f>IF(assessment_report_column!L54=0,"",assessment_report_column!L54)</f>
        <v>0816.01w1System.1</v>
      </c>
      <c r="B54" s="4">
        <f>IF(IFERROR(VLOOKUP(N54,'Domain Names'!$A$2:$C$20,2,FALSE),"")=0,"",IFERROR(VLOOKUP(N54,'Domain Names'!$A$2:$C$20,2,FALSE),""))</f>
        <v>8</v>
      </c>
      <c r="C54" s="4" t="str">
        <f>IF(IFERROR(VLOOKUP(N54,'Domain Names'!$A$2:$C$20,3,FALSE),"")=0,"",IFERROR(VLOOKUP(N54,'Domain Names'!$A$2:$C$20,3,FALSE),""))</f>
        <v>Network Protection</v>
      </c>
      <c r="D54" s="4" t="str">
        <f>IF(assessment_report_column!P54=0,"",assessment_report_column!P54)</f>
        <v>01.w Sensitive System Isolation</v>
      </c>
      <c r="E54" s="4" t="str">
        <f>IF(assessment_report_column!N54=0,"",assessment_report_column!N54)</f>
        <v>System</v>
      </c>
      <c r="F54" s="4">
        <f>IF(assessment_report_column!O54=0,"",assessment_report_column!O54)</f>
        <v>1</v>
      </c>
      <c r="G54" s="4" t="str">
        <f>IF(assessment_report_column!S54=0,"",assessment_report_column!S54)</f>
        <v>The sensitivity of applications/systems is explicitly identified and documented by the application/system owner.</v>
      </c>
      <c r="H54" s="4" t="str">
        <f>IF(IFERROR(VLOOKUP(M54,illustrative_procedures!$A$1:$O$1000,11,FALSE),"")=0,"",IFERROR(VLOOKUP(M54,illustrative_procedures!$A$1:$O$1000,11,FALSE),""))</f>
        <v>Obtain and examine the asset management policies to determine if requirements are defined for identifying and documenting the sensitivity of each application/system.</v>
      </c>
      <c r="I54" s="4" t="str">
        <f>IF(IFERROR(VLOOKUP(M54,illustrative_procedures!$A$1:$O$1000,12,FALSE),"")=0,"",IFERROR(VLOOKUP(M54,illustrative_procedures!$A$1:$O$1000,12,FALSE),""))</f>
        <v>Obtain and examine the asset management procedure documentation to determine if a process is defined for identifying and documenting the sensitivity of each application/system.</v>
      </c>
      <c r="J54" s="4" t="str">
        <f>IF(IFERROR(VLOOKUP(M54,illustrative_procedures!$A$1:$O$1000,13,FALSE),"")=0,"",IFERROR(VLOOKUP(M54,illustrative_procedures!$A$1:$O$1000,13,FALSE),""))</f>
        <v>Interview the individual(s) responsible for asset management to determine if a process has been implemented for identifying and documenting the sensitivity of each application/system in accordance with the documented procedures.  For a sample of systems and applications, determine if the sensitivity of the system/application is documented.</v>
      </c>
      <c r="K54" s="4" t="str">
        <f>IF(IFERROR(VLOOKUP(M54,illustrative_procedures!$A$1:$O$1000,14,FALSE),"")=0,"",IFERROR(VLOOKUP(M54,illustrative_procedures!$A$1:$O$1000,14,FALSE),""))</f>
        <v>Interview key personnel to determine if reviews, tests or audits are completed by the organization to verify the sensitivity of each application/system is identified and documented.</v>
      </c>
      <c r="L54" s="4" t="str">
        <f>IF(IFERROR(VLOOKUP(M54,illustrative_procedures!$A$1:$O$1000,15,FALSE),"")=0,"",IFERROR(VLOOKUP(M54,illustrative_procedures!$A$1:$O$1000,15,FALSE),""))</f>
        <v>Obtain and examine supporting documentation maintained as evidence of these reviews, tests or audits to determine if issues identified were investigated and corrected.</v>
      </c>
      <c r="M54" s="4" t="str">
        <f t="shared" si="0"/>
        <v>The sensitivity of applications/systems is explicitly identified and documented by the application/system owner.</v>
      </c>
      <c r="N54" s="4" t="str">
        <f>IF(assessment_report_column!K54=0,"",assessment_report_column!K54)</f>
        <v>08 Network Protection</v>
      </c>
    </row>
    <row r="55" spans="1:14" s="6" customFormat="1" ht="93" x14ac:dyDescent="0.45">
      <c r="A55" s="4" t="str">
        <f>IF(assessment_report_column!L55=0,"",assessment_report_column!L55)</f>
        <v>0819.09m1Organizational.23</v>
      </c>
      <c r="B55" s="4">
        <f>IF(IFERROR(VLOOKUP(N55,'Domain Names'!$A$2:$C$20,2,FALSE),"")=0,"",IFERROR(VLOOKUP(N55,'Domain Names'!$A$2:$C$20,2,FALSE),""))</f>
        <v>8</v>
      </c>
      <c r="C55" s="4" t="str">
        <f>IF(IFERROR(VLOOKUP(N55,'Domain Names'!$A$2:$C$20,3,FALSE),"")=0,"",IFERROR(VLOOKUP(N55,'Domain Names'!$A$2:$C$20,3,FALSE),""))</f>
        <v>Network Protection</v>
      </c>
      <c r="D55" s="4" t="str">
        <f>IF(assessment_report_column!P55=0,"",assessment_report_column!P55)</f>
        <v>09.m Network Controls</v>
      </c>
      <c r="E55" s="4" t="str">
        <f>IF(assessment_report_column!N55=0,"",assessment_report_column!N55)</f>
        <v>Organizational</v>
      </c>
      <c r="F55" s="4">
        <f>IF(assessment_report_column!O55=0,"",assessment_report_column!O55)</f>
        <v>1</v>
      </c>
      <c r="G55" s="4" t="str">
        <f>IF(assessment_report_column!S55=0,"",assessment_report_column!S55)</f>
        <v>A current network diagram (including wireless networks) exists and is updated whenever there are network changes and no less than every 6 months.</v>
      </c>
      <c r="H55" s="4" t="str">
        <f>IF(IFERROR(VLOOKUP(M55,illustrative_procedures!$A$1:$O$1000,11,FALSE),"")=0,"",IFERROR(VLOOKUP(M55,illustrative_procedures!$A$1:$O$1000,11,FALSE),""))</f>
        <v>Obtain and examine the network management policies to determine if requirements are defined for maintaining a current network diagram that is updated whenever there are network changes and no less than every 6 months.</v>
      </c>
      <c r="I55" s="4" t="str">
        <f>IF(IFERROR(VLOOKUP(M55,illustrative_procedures!$A$1:$O$1000,12,FALSE),"")=0,"",IFERROR(VLOOKUP(M55,illustrative_procedures!$A$1:$O$1000,12,FALSE),""))</f>
        <v>Obtain and examine the network management procedure documentation to determine if a process is defined for maintaining a current network diagram that is updated whenever there are network changes and no less than every 6 months.</v>
      </c>
      <c r="J55" s="4" t="str">
        <f>IF(IFERROR(VLOOKUP(M55,illustrative_procedures!$A$1:$O$1000,13,FALSE),"")=0,"",IFERROR(VLOOKUP(M55,illustrative_procedures!$A$1:$O$1000,13,FALSE),""))</f>
        <v>Interview the individual(s) responsible for network management to determine if a process has been implemented for maintaining a current network diagram that is updated whenever there are network changes and no less than every 6 months in accordance with the documented procedures.  Obtain and examine the network diagram(s) and determine if the network diagram has been reviewed and updated within the past 6 months.</v>
      </c>
      <c r="K55" s="4" t="str">
        <f>IF(IFERROR(VLOOKUP(M55,illustrative_procedures!$A$1:$O$1000,14,FALSE),"")=0,"",IFERROR(VLOOKUP(M55,illustrative_procedures!$A$1:$O$1000,14,FALSE),""))</f>
        <v>Interview key personnel to determine if reviews, tests or audits are completed by the organization to verify a current network diagram is maintained and is up-to-date.</v>
      </c>
      <c r="L55" s="4" t="str">
        <f>IF(IFERROR(VLOOKUP(M55,illustrative_procedures!$A$1:$O$1000,15,FALSE),"")=0,"",IFERROR(VLOOKUP(M55,illustrative_procedures!$A$1:$O$1000,15,FALSE),""))</f>
        <v>Obtain and examine supporting documentation maintained as evidence of these reviews, tests or audits to determine if issues identified were investigated and corrected.</v>
      </c>
      <c r="M55" s="4" t="str">
        <f t="shared" si="0"/>
        <v>A current network diagram (including wireless networks) exists and is updated whenever there are network changes and no less than every 6 mo</v>
      </c>
      <c r="N55" s="4" t="str">
        <f>IF(assessment_report_column!K55=0,"",assessment_report_column!K55)</f>
        <v>08 Network Protection</v>
      </c>
    </row>
    <row r="56" spans="1:14" s="6" customFormat="1" ht="279" x14ac:dyDescent="0.45">
      <c r="A56" s="4" t="str">
        <f>IF(assessment_report_column!L56=0,"",assessment_report_column!L56)</f>
        <v>0835.09n1Organizational.1</v>
      </c>
      <c r="B56" s="4">
        <f>IF(IFERROR(VLOOKUP(N56,'Domain Names'!$A$2:$C$20,2,FALSE),"")=0,"",IFERROR(VLOOKUP(N56,'Domain Names'!$A$2:$C$20,2,FALSE),""))</f>
        <v>8</v>
      </c>
      <c r="C56" s="4" t="str">
        <f>IF(IFERROR(VLOOKUP(N56,'Domain Names'!$A$2:$C$20,3,FALSE),"")=0,"",IFERROR(VLOOKUP(N56,'Domain Names'!$A$2:$C$20,3,FALSE),""))</f>
        <v>Network Protection</v>
      </c>
      <c r="D56" s="4" t="str">
        <f>IF(assessment_report_column!P56=0,"",assessment_report_column!P56)</f>
        <v>09.n Security of Network Services</v>
      </c>
      <c r="E56" s="4" t="str">
        <f>IF(assessment_report_column!N56=0,"",assessment_report_column!N56)</f>
        <v>Organizational</v>
      </c>
      <c r="F56" s="4">
        <f>IF(assessment_report_column!O56=0,"",assessment_report_column!O56)</f>
        <v>1</v>
      </c>
      <c r="G56" s="4" t="str">
        <f>IF(assessment_report_column!S56=0,"",assessment_report_column!S56)</f>
        <v>Agreed services provided by a network service provider/manager are formally managed and monitored to ensure they are provided securely.</v>
      </c>
      <c r="H56" s="4" t="str">
        <f>IF(IFERROR(VLOOKUP(M56,illustrative_procedures!$A$1:$O$1000,11,FALSE),"")=0,"",IFERROR(VLOOKUP(M56,illustrative_procedures!$A$1:$O$1000,11,FALSE),""))</f>
        <v>Review relevant policies or standards on contracting and/or network services and determine if formal management and monitoring of agreed in-house or contracted outsourced network services is required.  Verify that the policy requires specific security arrangements for particular services to be included in a network services agreement, including security features, service levels, and management requirements.  The policy or standard should also require the agreements address the right to audit.  If policies or standards do not address this requirement, determine who is responsible for managing network service providers and determine if the management, monitoring and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v>
      </c>
      <c r="I56" s="4" t="str">
        <f>IF(IFERROR(VLOOKUP(M56,illustrative_procedures!$A$1:$O$1000,12,FALSE),"")=0,"",IFERROR(VLOOKUP(M56,illustrative_procedures!$A$1:$O$1000,12,FALSE),""))</f>
        <v>Determine if formal or informal written procedures for the management of network services address both internal sources (i.e., by a network services manager) or external sources (i.e., by an outsourced network services provider).   Verify the procedures address development and implementation of a network services agreement, including specific requirements for documenting the security of those services and carrying out the terms of the agreement, e.g., monitoring to ensure the network service provider implements the measures.  Interview key personnel responsible for developing and implementing/managing the network services agreements and ask them if the procedures address the requirements.  Ask them to describe the procedures and compare their description(s) to written procedures, if they exist, to determine if they are consistent.</v>
      </c>
      <c r="J56" s="4" t="str">
        <f>IF(IFERROR(VLOOKUP(M56,illustrative_procedures!$A$1:$O$1000,13,FALSE),"")=0,"",IFERROR(VLOOKUP(M56,illustrative_procedures!$A$1:$O$1000,13,FALSE),""))</f>
        <v>Inquire of management if internal and external/outsourced network services are managed and monitored according to a network services agreement.  Ask management if the agreements provide the right to audit.   Interview key personnel involved in the development and management of these network services agreements and verify they are followed consistently.  Obtain a list of network service providers, including any internal network services provided locally or as an enterprise service, and compare the list to a list of network services agreements.  Verify that each provider, including any internally provided services, has a network services agreement.  Examine a representative sample of network services agreements and ensure they address the policy requirements for security, including the right to audit.  If the original dates of the agreements can be determined, verify the network service agreements sampled were established prior to implementing/using the services.   Ask if any of the service providers, including those provided by an internal network services manager, have been audited.  Review documentation substantiating the audits.  Review documentation substantiating the monitoring of these network services, including any actions taken to actively manage any security-relevant issues with the provided services.</v>
      </c>
      <c r="K56" s="4" t="str">
        <f>IF(IFERROR(VLOOKUP(M56,illustrative_procedures!$A$1:$O$1000,14,FALSE),"")=0,"",IFERROR(VLOOKUP(M56,illustrative_procedures!$A$1:$O$1000,14,FALSE),""))</f>
        <v>Examine metric(s) or other measure(s) that evaluate(s) the organizations compliance with the policy on contracting and/or network services to determine if the requirements are addressed by the metric.  For example, the metric could indicate the number of network services that do not have a policy-compliant network services agreement as a percentage of all network services received.  Non-compliance with the policy requirements could be part of a broader metric that considers all deviations from network services requirements regardless of type if non-compliance with the requirements for network services agreements can be ascertained.   Note a measure could include regular or ad hoc reports or audits of contractual agreements or network services if they consider the policy requirements for network services agreements.  If a metric or measure adequately evaluates the policy requirements for network services agreements, determine if the measure is tracked over time and if performance goals have been established.</v>
      </c>
      <c r="L56" s="4" t="str">
        <f>IF(IFERROR(VLOOKUP(M56,illustrative_procedures!$A$1:$O$1000,15,FALSE),"")=0,"",IFERROR(VLOOKUP(M56,illustrative_procedures!$A$1:$O$1000,15,FALSE),""))</f>
        <v>Determine if the individual or office that receives the measure or metric is able to correct issues with network services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56" s="4" t="str">
        <f t="shared" si="0"/>
        <v>Agreed services provided by a network service provider/manager are formally managed and monitored to ensure they are provided securely.</v>
      </c>
      <c r="N56" s="4" t="str">
        <f>IF(assessment_report_column!K56=0,"",assessment_report_column!K56)</f>
        <v>08 Network Protection</v>
      </c>
    </row>
    <row r="57" spans="1:14" s="6" customFormat="1" ht="197.65" x14ac:dyDescent="0.45">
      <c r="A57" s="4" t="str">
        <f>IF(assessment_report_column!L57=0,"",assessment_report_column!L57)</f>
        <v>0850.01o1Organizational.12</v>
      </c>
      <c r="B57" s="4">
        <f>IF(IFERROR(VLOOKUP(N57,'Domain Names'!$A$2:$C$20,2,FALSE),"")=0,"",IFERROR(VLOOKUP(N57,'Domain Names'!$A$2:$C$20,2,FALSE),""))</f>
        <v>8</v>
      </c>
      <c r="C57" s="4" t="str">
        <f>IF(IFERROR(VLOOKUP(N57,'Domain Names'!$A$2:$C$20,3,FALSE),"")=0,"",IFERROR(VLOOKUP(N57,'Domain Names'!$A$2:$C$20,3,FALSE),""))</f>
        <v>Network Protection</v>
      </c>
      <c r="D57" s="4" t="str">
        <f>IF(assessment_report_column!P57=0,"",assessment_report_column!P57)</f>
        <v>01.o Network Routing Control</v>
      </c>
      <c r="E57" s="4" t="str">
        <f>IF(assessment_report_column!N57=0,"",assessment_report_column!N57)</f>
        <v>Organizational</v>
      </c>
      <c r="F57" s="4">
        <f>IF(assessment_report_column!O57=0,"",assessment_report_column!O57)</f>
        <v>1</v>
      </c>
      <c r="G57" s="4" t="str">
        <f>IF(assessment_report_column!S57=0,"",assessment_report_column!S57)</f>
        <v>Routing controls are implemented through security gateways (e.g., firewalls) used between internal and external networks (e.g., the Internet and 3rd party networks).</v>
      </c>
      <c r="H57" s="4" t="str">
        <f>IF(IFERROR(VLOOKUP(M57,illustrative_procedures!$A$1:$O$1000,11,FALSE),"")=0,"",IFERROR(VLOOKUP(M57,illustrative_procedures!$A$1:$O$1000,11,FALSE),""))</f>
        <v>Obtain and examine relevant policies, standards and/or related documentation and, if needed, interview the control owner(s) and/or relevant stakeholders to determine if requirements have been defined for implementing routing controls through security gateways (e.g., firewalls) used between internal and external networks (e.g., the Internet and 3rd party networks).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57" s="4" t="str">
        <f>IF(IFERROR(VLOOKUP(M57,illustrative_procedures!$A$1:$O$1000,12,FALSE),"")=0,"",IFERROR(VLOOKUP(M57,illustrative_procedures!$A$1:$O$1000,12,FALSE),""))</f>
        <v>Obtain and examine documented procedures and/or other relevant documentation and interview the control owner(s) and/or relevant stakeholders to determine if a process is defined for implementing routing controls through security gateways (e.g., firewalls) used between internal and external networks (e.g., the Internet and 3rd party networks)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57" s="4" t="str">
        <f>IF(IFERROR(VLOOKUP(M57,illustrative_procedures!$A$1:$O$1000,13,FALSE),"")=0,"",IFERROR(VLOOKUP(M57,illustrative_procedures!$A$1:$O$1000,13,FALSE),""))</f>
        <v>Obtain and review relevant documentation, observe relevant processes, and interview the control owner(s) and/or relevant stakeholders to determine if processes have been implemented for implementing routing controls through security gateways (e.g., firewalls) used between internal and external networks (e.g., the Internet and 3rd party networks) IAW the policy requirements and documented procedures.</v>
      </c>
      <c r="K57" s="4" t="str">
        <f>IF(IFERROR(VLOOKUP(M57,illustrative_procedures!$A$1:$O$1000,14,FALSE),"")=0,"",IFERROR(VLOOKUP(M57,illustrative_procedures!$A$1:$O$1000,14,FALSE),""))</f>
        <v>Interview key personnel to determine if metrics, reviews, tests or audits and are completed by the organization to verify the organization is implementing routing controls through security gateways (e.g., firewalls) used between internal and external networks (e.g., the Internet and 3rd party networks).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57" s="4" t="str">
        <f>IF(IFERROR(VLOOKUP(M57,illustrative_procedures!$A$1:$O$1000,15,FALSE),"")=0,"",IFERROR(VLOOKUP(M57,illustrative_procedures!$A$1:$O$1000,15,FALSE),""))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57" s="4" t="str">
        <f t="shared" si="0"/>
        <v>Routing controls are implemented through security gateways (e.g., firewalls) used between internal and external networks (e.g., the Internet</v>
      </c>
      <c r="N57" s="4" t="str">
        <f>IF(assessment_report_column!K57=0,"",assessment_report_column!K57)</f>
        <v>08 Network Protection</v>
      </c>
    </row>
    <row r="58" spans="1:14" s="6" customFormat="1" ht="232.5" x14ac:dyDescent="0.45">
      <c r="A58" s="4" t="str">
        <f>IF(assessment_report_column!L58=0,"",assessment_report_column!L58)</f>
        <v>0836.09.n2Organizational.1</v>
      </c>
      <c r="B58" s="4">
        <f>IF(IFERROR(VLOOKUP(N58,'Domain Names'!$A$2:$C$20,2,FALSE),"")=0,"",IFERROR(VLOOKUP(N58,'Domain Names'!$A$2:$C$20,2,FALSE),""))</f>
        <v>8</v>
      </c>
      <c r="C58" s="4" t="str">
        <f>IF(IFERROR(VLOOKUP(N58,'Domain Names'!$A$2:$C$20,3,FALSE),"")=0,"",IFERROR(VLOOKUP(N58,'Domain Names'!$A$2:$C$20,3,FALSE),""))</f>
        <v>Network Protection</v>
      </c>
      <c r="D58" s="4" t="str">
        <f>IF(assessment_report_column!P58=0,"",assessment_report_column!P58)</f>
        <v>09.n Security of Network Services</v>
      </c>
      <c r="E58" s="4" t="str">
        <f>IF(assessment_report_column!N58=0,"",assessment_report_column!N58)</f>
        <v>Organizational</v>
      </c>
      <c r="F58" s="4">
        <f>IF(assessment_report_column!O58=0,"",assessment_report_column!O58)</f>
        <v>2</v>
      </c>
      <c r="G58" s="4" t="str">
        <f>IF(assessment_report_column!S58=0,"",assessment_report_column!S58)</f>
        <v>The organization formally authorizes and documents the characteristics of each connection from an information system to other information systems outside the organization.</v>
      </c>
      <c r="H58" s="4" t="str">
        <f>IF(IFERROR(VLOOKUP(M58,illustrative_procedures!$A$1:$O$1000,11,FALSE),"")=0,"",IFERROR(VLOOKUP(M58,illustrative_procedures!$A$1:$O$1000,11,FALSE),""))</f>
        <v>Review relevant policies or standards on contracting and/or network services and determine if the formal authorization and documentation of the characteristics of each connection from an information system to another information system outside the organization is required.  Verify that the policy requires the organization to:_x000D_
i. authorize connections through the use of an interconnection security or other formal agreement; and_x000D_
ii. documents for each connection the interface characteristics, security requriements, and the nature of the information communicated._x000D_
If policies or standards do not address this requirement, determine who is responsible for managing network service providers and determine if the requirements for formal authorization and documentation of information systems connections are understood.  Evidence of ad hoc or informal policy may also be provided by reviewing any written procedures or examining documentation associated with formal or ad hoc processes to determine if the requirements are addressed consistently by the entity.</v>
      </c>
      <c r="I58" s="4" t="str">
        <f>IF(IFERROR(VLOOKUP(M58,illustrative_procedures!$A$1:$O$1000,12,FALSE),"")=0,"",IFERROR(VLOOKUP(M58,illustrative_procedures!$A$1:$O$1000,12,FALSE),""))</f>
        <v>Determine if formal or informal written procedures for the management of network services address the formal authorization and documentation of the characteristics of each connection from an information system to another information system outside the organization.   Verify the procedures ensure the policy requirements for authorization and documentation of the interface characteristics, security requirements, and the nature of the information communicated are incorporated into an interconnection security or other formal agreement.  Interview key personnel responsible for developing and implementing/managing interconnections and ask them if the procedures address the stipulated requirements.  Ask them to describe the procedures and compare their description(s) to written procedures, if they exist, to determine if they are consistent.</v>
      </c>
      <c r="J58" s="4" t="str">
        <f>IF(IFERROR(VLOOKUP(M58,illustrative_procedures!$A$1:$O$1000,13,FALSE),"")=0,"",IFERROR(VLOOKUP(M58,illustrative_procedures!$A$1:$O$1000,13,FALSE),""))</f>
        <v>Inquire of management if connections between an information system and an external information system are formally authorized and documented in an interconnection security or other formal agreement.  Ask management if the agreements specify documents for each connection the interface characteristics, security requriements, and the nature of the information communicated.  Interview key personnel involved in the management of these external connections and ask if the procedures are followed consistently.  Obtain a list of connections between the information systems in scope for the assessment and information system(s) external to the organization.  Select a representative sample of these connections and verify they have an appropriate interconnection security or other formal agreement.</v>
      </c>
      <c r="K58" s="4" t="str">
        <f>IF(IFERROR(VLOOKUP(M58,illustrative_procedures!$A$1:$O$1000,14,FALSE),"")=0,"",IFERROR(VLOOKUP(M58,illustrative_procedures!$A$1:$O$1000,14,FALSE),""))</f>
        <v>Examine metric(s) or other measure(s) that evaluate(s) the organizations compliance with the policy on contracting and/or network services to determine if the requirements are addressed by the metric.  For example, the metric could indicate the number of connections from an information system to an external information system that do not have a policy-compliant interconnection security or other valid agreement as a percentage of all such interconnections.  Non-compliance with the policy requirements could be part of a broader metric that considers all deviations from network services requirements regardless of type if non-compliance with the requirements for interconnection security agreements can be ascertained.   Note a measure could include regular or ad hoc reports or audits of contractual agreements or network services if they consider the policy requirements for interconnection securitiy agreements.  If a metric or measure adequately evaluates the policy requirements for interconnection security agreements, determine if the measure is tracked over time and if performance goals have been established.</v>
      </c>
      <c r="L58" s="4" t="str">
        <f>IF(IFERROR(VLOOKUP(M58,illustrative_procedures!$A$1:$O$1000,15,FALSE),"")=0,"",IFERROR(VLOOKUP(M58,illustrative_procedures!$A$1:$O$1000,15,FALSE),""))</f>
        <v>Determine if the individual or office that receives the measure or metric is able to correct issues with interconnection security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58" s="4" t="str">
        <f t="shared" si="0"/>
        <v>The organization formally authorizes and documents the characteristics of each connection from an information system to other information sy</v>
      </c>
      <c r="N58" s="4" t="str">
        <f>IF(assessment_report_column!K58=0,"",assessment_report_column!K58)</f>
        <v>08 Network Protection</v>
      </c>
    </row>
    <row r="59" spans="1:14" s="6" customFormat="1" ht="325.5" x14ac:dyDescent="0.45">
      <c r="A59" s="4" t="str">
        <f>IF(assessment_report_column!L59=0,"",assessment_report_column!L59)</f>
        <v>0837.09.n2Organizational.2</v>
      </c>
      <c r="B59" s="4">
        <f>IF(IFERROR(VLOOKUP(N59,'Domain Names'!$A$2:$C$20,2,FALSE),"")=0,"",IFERROR(VLOOKUP(N59,'Domain Names'!$A$2:$C$20,2,FALSE),""))</f>
        <v>8</v>
      </c>
      <c r="C59" s="4" t="str">
        <f>IF(IFERROR(VLOOKUP(N59,'Domain Names'!$A$2:$C$20,3,FALSE),"")=0,"",IFERROR(VLOOKUP(N59,'Domain Names'!$A$2:$C$20,3,FALSE),""))</f>
        <v>Network Protection</v>
      </c>
      <c r="D59" s="4" t="str">
        <f>IF(assessment_report_column!P59=0,"",assessment_report_column!P59)</f>
        <v>09.n Security of Network Services</v>
      </c>
      <c r="E59" s="4" t="str">
        <f>IF(assessment_report_column!N59=0,"",assessment_report_column!N59)</f>
        <v>Organizational</v>
      </c>
      <c r="F59" s="4">
        <f>IF(assessment_report_column!O59=0,"",assessment_report_column!O59)</f>
        <v>2</v>
      </c>
      <c r="G59" s="4" t="str">
        <f>IF(assessment_report_column!S59=0,"",assessment_report_column!S59)</f>
        <v>Formal agreements with external information system providers include specific obligations for security and privacy.</v>
      </c>
      <c r="H59" s="4" t="str">
        <f>IF(IFERROR(VLOOKUP(M59,illustrative_procedures!$A$1:$O$1000,11,FALSE),"")=0,"",IFERROR(VLOOKUP(M59,illustrative_procedures!$A$1:$O$1000,11,FALSE),""))</f>
        <v>Review relevant policies or standards on contracting and/or network services and determine if formal agreements with external information system providers are required and must:_x000D_
i. require providers to comply with organizational information security requirements;_x000D_
ii. employ appropriate security controls in accordance with applicable federal laws, Executive Orders, directives, policies, regulations, standards, guidance;_x000D_
iii. define and document organizational oversight and user roles and responsibilities with regard to external information system services; _x000D_
iv. provide for organizational monitoring of security control compliance by external service providers; _x000D_
v. require the use of FIPS-validated cryptographic mechanisms during transmission to protect the confidentiality and integrity of information unless otherwise protected by alternative physical measures; and_x000D_
vi. state the provider is responsible for the protection of covered information sha_x000D_
If policies or standards do not address this requirement, determine who is responsible for managing external providers and determine if the requirements for these agreements are understood.  Evidence of ad hoc or informal policy may also be provided by reviewing any written procedures or examining documentation associated with formal or ad hoc processes to determine if the requirements are addressed consistently by the entity.</v>
      </c>
      <c r="I59" s="4" t="str">
        <f>IF(IFERROR(VLOOKUP(M59,illustrative_procedures!$A$1:$O$1000,12,FALSE),"")=0,"",IFERROR(VLOOKUP(M59,illustrative_procedures!$A$1:$O$1000,12,FALSE),""))</f>
        <v>Determine if formal or informal written procedures for the management of network services address agreements with external service providers.   Verify the procedures address development and implementation of a services agreement that includes the elements specified in the illustrative procedures for the policy maturity level.  Interview key personnel responsible for developing and implementing/managing these service agreements and ask them if the procedures address the policy requirements.  Ask them to describe the procedures and compare their description(s) to written procedures, if they exist, to determine if they are consistent.</v>
      </c>
      <c r="J59" s="4" t="str">
        <f>IF(IFERROR(VLOOKUP(M59,illustrative_procedures!$A$1:$O$1000,13,FALSE),"")=0,"",IFERROR(VLOOKUP(M59,illustrative_procedures!$A$1:$O$1000,13,FALSE),""))</f>
        <v>Inquire of management if service agreements with external service providers address the elements specified in the illustrrative procedures for the policy maturity level.  network services .  Interview key personnel involved in the development and management of these service agreements and verify they are followed consistently.  Obtain a list of external service providers and compare the list to a list of service agreements.  Verify that each provider has a a valid agreement.  Examine a representative sample of service agreements and ensure they address the policy requirements.</v>
      </c>
      <c r="K59" s="4" t="str">
        <f>IF(IFERROR(VLOOKUP(M59,illustrative_procedures!$A$1:$O$1000,14,FALSE),"")=0,"",IFERROR(VLOOKUP(M59,illustrative_procedures!$A$1:$O$1000,14,FALSE),""))</f>
        <v>Examine metric(s) or other measure(s) that evaluate(s) the organizations compliance with the policy on contracting and/or network services to determine if the requirements are addressed by the metric.  For example, the metric could indicate the number of external service providers that do not have a policy-compliant services agreement as a percentage of all external service providers.  Non-compliance with the policy requirements could be part of a broader metric that considers all deviations from network services requirements regardless of type if non-compliance with the policy requirements for service agreements with external providers can be ascertained.   Note a measure could include regular or ad hoc reports or audits of contractual agreements or network services if they consider the policy requirements for  services agreements with external providers.  If a metric or measure adequately evaluates the policy requirements for service agreements with external providers, determine if the measure is tracked over time and if performance goals have been established.</v>
      </c>
      <c r="L59" s="4" t="str">
        <f>IF(IFERROR(VLOOKUP(M59,illustrative_procedures!$A$1:$O$1000,15,FALSE),"")=0,"",IFERROR(VLOOKUP(M59,illustrative_procedures!$A$1:$O$1000,15,FALSE),""))</f>
        <v>Determine if the individual or office that receives the measure or metric is able to correct issues with service agreements with external providers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59" s="4" t="str">
        <f t="shared" si="0"/>
        <v>Formal agreements with external information system providers include specific obligations for security and privacy.</v>
      </c>
      <c r="N59" s="4" t="str">
        <f>IF(assessment_report_column!K59=0,"",assessment_report_column!K59)</f>
        <v>08 Network Protection</v>
      </c>
    </row>
    <row r="60" spans="1:14" s="6" customFormat="1" ht="220.9" x14ac:dyDescent="0.45">
      <c r="A60" s="4" t="str">
        <f>IF(assessment_report_column!L60=0,"",assessment_report_column!L60)</f>
        <v>0806.01m2Organizational.12356</v>
      </c>
      <c r="B60" s="4">
        <f>IF(IFERROR(VLOOKUP(N60,'Domain Names'!$A$2:$C$20,2,FALSE),"")=0,"",IFERROR(VLOOKUP(N60,'Domain Names'!$A$2:$C$20,2,FALSE),""))</f>
        <v>8</v>
      </c>
      <c r="C60" s="4" t="str">
        <f>IF(IFERROR(VLOOKUP(N60,'Domain Names'!$A$2:$C$20,3,FALSE),"")=0,"",IFERROR(VLOOKUP(N60,'Domain Names'!$A$2:$C$20,3,FALSE),""))</f>
        <v>Network Protection</v>
      </c>
      <c r="D60" s="4" t="str">
        <f>IF(assessment_report_column!P60=0,"",assessment_report_column!P60)</f>
        <v>01.m Segregation in Networks</v>
      </c>
      <c r="E60" s="4" t="str">
        <f>IF(assessment_report_column!N60=0,"",assessment_report_column!N60)</f>
        <v>Organizational</v>
      </c>
      <c r="F60" s="4">
        <f>IF(assessment_report_column!O60=0,"",assessment_report_column!O60)</f>
        <v>2</v>
      </c>
      <c r="G60" s="4" t="str">
        <f>IF(assessment_report_column!S60=0,"",assessment_report_column!S60)</f>
        <v>The organization’s network is logically and physically segmented with a defined security perimeter and a graduated set of controls, including subnetworks for publically accessible system components that are logically separated from the internal network, based on organizational requirements; and traffic is controlled based on functionality required and classification of the data/systems based on a risk assessment and their respective security requirements.</v>
      </c>
      <c r="H60" s="4" t="str">
        <f>IF(IFERROR(VLOOKUP(M60,illustrative_procedures!$A$1:$O$1000,11,FALSE),"")=0,"",IFERROR(VLOOKUP(M60,illustrative_procedures!$A$1:$O$1000,11,FALSE),""))</f>
        <v>Obtain and examine the network management policies to determine if requirements are defined for logically and physically segmenting the organization's network with a defined security perimeter based on functionality and classification of the data/systems.</v>
      </c>
      <c r="I60" s="4" t="str">
        <f>IF(IFERROR(VLOOKUP(M60,illustrative_procedures!$A$1:$O$1000,12,FALSE),"")=0,"",IFERROR(VLOOKUP(M60,illustrative_procedures!$A$1:$O$1000,12,FALSE),""))</f>
        <v>Obtain and examine the network management procedure documentation to determine if a process is defined for logically and physically segmenting the organization's network with a defined security perimeter based on functionality and classification of the data/systems.</v>
      </c>
      <c r="J60" s="4" t="str">
        <f>IF(IFERROR(VLOOKUP(M60,illustrative_procedures!$A$1:$O$1000,13,FALSE),"")=0,"",IFERROR(VLOOKUP(M60,illustrative_procedures!$A$1:$O$1000,13,FALSE),""))</f>
        <v>Obtain and examine the organization's network diagram(s) to determine if network segments are defined and segregated based on the functionality and the classification of the data/systems.</v>
      </c>
      <c r="K60" s="4" t="str">
        <f>IF(IFERROR(VLOOKUP(M60,illustrative_procedures!$A$1:$O$1000,14,FALSE),"")=0,"",IFERROR(VLOOKUP(M60,illustrative_procedures!$A$1:$O$1000,14,FALSE),""))</f>
        <v>Interview key personnel to determine if reviews, tests or audits are completed by the organization to verify logical and physical segments of the organization's network within a defined security perimeter are based on functionality and classification of the data/systems.</v>
      </c>
      <c r="L60" s="4" t="str">
        <f>IF(IFERROR(VLOOKUP(M60,illustrative_procedures!$A$1:$O$1000,15,FALSE),"")=0,"",IFERROR(VLOOKUP(M60,illustrative_procedures!$A$1:$O$1000,15,FALSE),""))</f>
        <v>Obtain and examine supporting documentation maintained as evidence of these reviews, tests or audits to determine if issues identified were investigated and corrected.</v>
      </c>
      <c r="M60" s="4" t="str">
        <f t="shared" si="0"/>
        <v>The organization’s network is logically and physically segmented with a defined security perimeter and a graduated set of controls, includin</v>
      </c>
      <c r="N60" s="4" t="str">
        <f>IF(assessment_report_column!K60=0,"",assessment_report_column!K60)</f>
        <v>08 Network Protection</v>
      </c>
    </row>
    <row r="61" spans="1:14" s="6" customFormat="1" ht="139.5" x14ac:dyDescent="0.45">
      <c r="A61" s="4" t="str">
        <f>IF(assessment_report_column!L61=0,"",assessment_report_column!L61)</f>
        <v>0815.01o2Organizational.123</v>
      </c>
      <c r="B61" s="4">
        <f>IF(IFERROR(VLOOKUP(N61,'Domain Names'!$A$2:$C$20,2,FALSE),"")=0,"",IFERROR(VLOOKUP(N61,'Domain Names'!$A$2:$C$20,2,FALSE),""))</f>
        <v>8</v>
      </c>
      <c r="C61" s="4" t="str">
        <f>IF(IFERROR(VLOOKUP(N61,'Domain Names'!$A$2:$C$20,3,FALSE),"")=0,"",IFERROR(VLOOKUP(N61,'Domain Names'!$A$2:$C$20,3,FALSE),""))</f>
        <v>Network Protection</v>
      </c>
      <c r="D61" s="4" t="str">
        <f>IF(assessment_report_column!P61=0,"",assessment_report_column!P61)</f>
        <v>01.o Network Routing Control</v>
      </c>
      <c r="E61" s="4" t="str">
        <f>IF(assessment_report_column!N61=0,"",assessment_report_column!N61)</f>
        <v>Organizational</v>
      </c>
      <c r="F61" s="4">
        <f>IF(assessment_report_column!O61=0,"",assessment_report_column!O61)</f>
        <v>2</v>
      </c>
      <c r="G61" s="4" t="str">
        <f>IF(assessment_report_column!S61=0,"",assessment_report_column!S61)</f>
        <v>Requirements for network routing control is based on the access control policy, including positive source and destination checking mechanisms, such as firewall validation of source/destination addresses, and the hiding of internal directory services and IP addresses.</v>
      </c>
      <c r="H61" s="4" t="str">
        <f>IF(IFERROR(VLOOKUP(M61,illustrative_procedures!$A$1:$O$1000,11,FALSE),"")=0,"",IFERROR(VLOOKUP(M61,illustrative_procedures!$A$1:$O$1000,11,FALSE),""))</f>
        <v>Obtain and examine the network management policies to determine if requirements are defined for firewalls to validate source/destination addresses, hide internal directory services and IP addresses, and restrict messaging, file transfer, interactive access, and common Windows applications.</v>
      </c>
      <c r="I61" s="4" t="str">
        <f>IF(IFERROR(VLOOKUP(M61,illustrative_procedures!$A$1:$O$1000,12,FALSE),"")=0,"",IFERROR(VLOOKUP(M61,illustrative_procedures!$A$1:$O$1000,12,FALSE),""))</f>
        <v>Obtain and examine the network management procedure documentation to determine if a process is defined for firewalls to validate source/destination addresses, hide internal directory services and IP addresses, and restrict messaging, file transfer, interactive access, and common Windows applications.</v>
      </c>
      <c r="J61" s="4" t="str">
        <f>IF(IFERROR(VLOOKUP(M61,illustrative_procedures!$A$1:$O$1000,13,FALSE),"")=0,"",IFERROR(VLOOKUP(M61,illustrative_procedures!$A$1:$O$1000,13,FALSE),""))</f>
        <v>Interview the individual(s) responsible for network management to determine if a process has been implemented for firewalls to validate source/destination addresses, hide internal directory services and IP addresses, and restrict messaging, file transfer, interactive access, and common Windows applications in accordance with the documented procedures.  For a sample of firewalls, determine if the configurations appropriately validate source/destination addresses, hide internal directory services and IP addresses, and restrict messaging, file transfer, interactive access, and common Windows applications.</v>
      </c>
      <c r="K61" s="4" t="str">
        <f>IF(IFERROR(VLOOKUP(M61,illustrative_procedures!$A$1:$O$1000,14,FALSE),"")=0,"",IFERROR(VLOOKUP(M61,illustrative_procedures!$A$1:$O$1000,14,FALSE),""))</f>
        <v>Interview key personnel to determine if reviews, tests or audits are completed by the organization to verify firewalls appropriately restrict traffic in accordance with the organization's policy.</v>
      </c>
      <c r="L61" s="4" t="str">
        <f>IF(IFERROR(VLOOKUP(M61,illustrative_procedures!$A$1:$O$1000,15,FALSE),"")=0,"",IFERROR(VLOOKUP(M61,illustrative_procedures!$A$1:$O$1000,15,FALSE),""))</f>
        <v>Obtain and examine supporting documentation maintained as evidence of these reviews, tests or audits to determine if issues identified were investigated and corrected.</v>
      </c>
      <c r="M61" s="4" t="str">
        <f t="shared" si="0"/>
        <v>Requirements for network routing control is based on the access control policy, including positive source and destination checking mechanism</v>
      </c>
      <c r="N61" s="4" t="str">
        <f>IF(assessment_report_column!K61=0,"",assessment_report_column!K61)</f>
        <v>08 Network Protection</v>
      </c>
    </row>
    <row r="62" spans="1:14" s="6" customFormat="1" ht="267.39999999999998" x14ac:dyDescent="0.45">
      <c r="A62" s="4" t="str">
        <f>IF(assessment_report_column!L62=0,"",assessment_report_column!L62)</f>
        <v>0894.01m2Organizational.7</v>
      </c>
      <c r="B62" s="4">
        <f>IF(IFERROR(VLOOKUP(N62,'Domain Names'!$A$2:$C$20,2,FALSE),"")=0,"",IFERROR(VLOOKUP(N62,'Domain Names'!$A$2:$C$20,2,FALSE),""))</f>
        <v>8</v>
      </c>
      <c r="C62" s="4" t="str">
        <f>IF(IFERROR(VLOOKUP(N62,'Domain Names'!$A$2:$C$20,3,FALSE),"")=0,"",IFERROR(VLOOKUP(N62,'Domain Names'!$A$2:$C$20,3,FALSE),""))</f>
        <v>Network Protection</v>
      </c>
      <c r="D62" s="4" t="str">
        <f>IF(assessment_report_column!P62=0,"",assessment_report_column!P62)</f>
        <v>01.m Segregation in Networks</v>
      </c>
      <c r="E62" s="4" t="str">
        <f>IF(assessment_report_column!N62=0,"",assessment_report_column!N62)</f>
        <v>Organizational</v>
      </c>
      <c r="F62" s="4">
        <f>IF(assessment_report_column!O62=0,"",assessment_report_column!O62)</f>
        <v>2</v>
      </c>
      <c r="G62" s="4" t="str">
        <f>IF(assessment_report_column!S62=0,"",assessment_report_column!S62)</f>
        <v>Networks are segregated from production-level networks when migrating physical servers, applications or data to virtualized servers.</v>
      </c>
      <c r="H62" s="4" t="str">
        <f>IF(IFERROR(VLOOKUP(M62,illustrative_procedures!$A$1:$O$1000,11,FALSE),"")=0,"",IFERROR(VLOOKUP(M62,illustrative_procedures!$A$1:$O$1000,11,FALSE),""))</f>
        <v>Examine policies and/or standards related to system migration to determine if networks are segregated from production-level networks when migrating physical servers, applications or data to virtualized servers._x000D_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to determine if segregated networks when migrating physical servers, applications or data to virtualized servers. Review any written procedure(s) or examine documentation associated with informal or ad hoc processes to determine if the requirement(s) is/are addressed consistently by the entity.</v>
      </c>
      <c r="I62" s="4" t="str">
        <f>IF(IFERROR(VLOOKUP(M62,illustrative_procedures!$A$1:$O$1000,12,FALSE),"")=0,"",IFERROR(VLOOKUP(M62,illustrative_procedures!$A$1:$O$1000,12,FALSE),""))</f>
        <v>Determine if written procedures exist for system migrations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62" s="4" t="str">
        <f>IF(IFERROR(VLOOKUP(M62,illustrative_procedures!$A$1:$O$1000,13,FALSE),"")=0,"",IFERROR(VLOOKUP(M62,illustrative_procedures!$A$1:$O$1000,13,FALSE),""))</f>
        <v>Examine relevant documentation, observe relevant processes, and/or interview the control owner(s), key staff and/or relevant stakeholders, as needed, for system and application migrations and determine if the policy/control requirements stipulated in the policy level have been implemented. For example, select a sample of change management records for migrating physical servers, applications or data to virtualized servers and confirm that network segregation was in place during migration. Confirm that during the migration, the migration occurred from a network segregated from the production environment.</v>
      </c>
      <c r="K62" s="4" t="str">
        <f>IF(IFERROR(VLOOKUP(M62,illustrative_procedures!$A$1:$O$1000,14,FALSE),"")=0,"",IFERROR(VLOOKUP(M62,illustrative_procedures!$A$1:$O$1000,14,FALSE),""))</f>
        <v>Examine measure(s) that evaluate(s) the organization's compliance with the system migration policy and determine if the measure(s) address(es) implementation of the policy/control requirement(s) as stipulated in the policy level. For example, the measure(s) could indicate the number or % of system migrations to virtualized systems that were appropriately segregated from the production environment. Reviews, tests or audits should be completed by the organization to verify that appropriate network segregation has been implemented when physical servers, applications or data are migrated to virtual servers.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62" s="4" t="str">
        <f>IF(IFERROR(VLOOKUP(M62,illustrative_procedures!$A$1:$O$1000,15,FALSE),"")=0,"",IFERROR(VLOOKUP(M62,illustrative_procedures!$A$1:$O$1000,15,FALSE),""))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2" s="4" t="str">
        <f t="shared" si="0"/>
        <v>Networks are segregated from production-level networks when migrating physical servers, applications or data to virtualized servers.</v>
      </c>
      <c r="N62" s="4" t="str">
        <f>IF(assessment_report_column!K62=0,"",assessment_report_column!K62)</f>
        <v>08 Network Protection</v>
      </c>
    </row>
    <row r="63" spans="1:14" s="6" customFormat="1" ht="255.75" x14ac:dyDescent="0.45">
      <c r="A63" s="4" t="str">
        <f>IF(assessment_report_column!L63=0,"",assessment_report_column!L63)</f>
        <v>0833.01.wFTIOrganizational.1</v>
      </c>
      <c r="B63" s="4">
        <f>IF(IFERROR(VLOOKUP(N63,'Domain Names'!$A$2:$C$20,2,FALSE),"")=0,"",IFERROR(VLOOKUP(N63,'Domain Names'!$A$2:$C$20,2,FALSE),""))</f>
        <v>8</v>
      </c>
      <c r="C63" s="4" t="str">
        <f>IF(IFERROR(VLOOKUP(N63,'Domain Names'!$A$2:$C$20,3,FALSE),"")=0,"",IFERROR(VLOOKUP(N63,'Domain Names'!$A$2:$C$20,3,FALSE),""))</f>
        <v>Network Protection</v>
      </c>
      <c r="D63" s="4" t="str">
        <f>IF(assessment_report_column!P63=0,"",assessment_report_column!P63)</f>
        <v>01.w Sensitive System Isolation</v>
      </c>
      <c r="E63" s="4" t="str">
        <f>IF(assessment_report_column!N63=0,"",assessment_report_column!N63)</f>
        <v>Organizational</v>
      </c>
      <c r="F63" s="4" t="str">
        <f>IF(assessment_report_column!O63=0,"",assessment_report_column!O63)</f>
        <v>FTI</v>
      </c>
      <c r="G63" s="4" t="str">
        <f>IF(assessment_report_column!S63=0,"",assessment_report_column!S63)</f>
        <v>The organization records necessary information about Federal Tax Information (FTI) disclosed outside the organization on a separate list.</v>
      </c>
      <c r="H63" s="4" t="str">
        <f>IF(IFERROR(VLOOKUP(M63,illustrative_procedures!$A$1:$O$1000,11,FALSE),"")=0,"",IFERROR(VLOOKUP(M63,illustrative_procedures!$A$1:$O$1000,11,FALSE),""))</f>
        <v>Review relevant policies or standards on the disclosure of Federal Tax Information (FTI) if, when authorized to make further disclosures (e.g., agents/contractors), information disclosed outside the organization must be recorded on a separate list that reflects to whom the disclosure was made, what was disclosed, and why and when it was disclosed. If policies or standards do not address this requirement, determine who is responsible for such disclosures and interview this individual or individuals to determine if the requirement is understood.  Evidence of ad hoc or informal policy may also be provided by reviewing any written procedures or examining documentation associated with formal or ad hoc processes to determine if the requirements are addressed consistently by the entity.   If no written policy or standard exists, interview key staff involved in disclosing FTI outside the organization and determine if the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v>
      </c>
      <c r="I63" s="4" t="str">
        <f>IF(IFERROR(VLOOKUP(M63,illustrative_procedures!$A$1:$O$1000,12,FALSE),"")=0,"",IFERROR(VLOOKUP(M63,illustrative_procedures!$A$1:$O$1000,12,FALSE),""))</f>
        <v>Determine if written procedures for disclosing information address FTI.  Determine whether or not the procedures address the documentation requirements for disclosure as outlined in the illustrative procedures for the policy maturity level.  Interview personnel responsible for disclosing FTI outside the organization if the procedures address the documentation requirements (whether or not a written policy or procedure exists).  Ask them to describe the procedures and compare their description(s) to written procedures, if they exist, to determine if they are consistent.</v>
      </c>
      <c r="J63" s="4" t="str">
        <f>IF(IFERROR(VLOOKUP(M63,illustrative_procedures!$A$1:$O$1000,13,FALSE),"")=0,"",IFERROR(VLOOKUP(M63,illustrative_procedures!$A$1:$O$1000,13,FALSE),""))</f>
        <v>Obtain a list of requests for further disclosure of FTI and compare it against records of disclosure to determine if the documentation requirements were met for all known requests.  Interview personnel responsible for disclosing FTI to determine if written or ad hoc procedures are followed consistently.  Interview legal personnel to determine if the organization has been, is currently, or reasonably expects to be involved in litigation or state investigation for unauthorized disclosure of such information and compare these disclosures with the record of disclosures.  Review complaints from an ethics and/or compliance hotline to determine if complaints about inappropriate or unauthorized disclosure have been made and compare them against the record of disclosures.  Interview human resources personnel to determine if workforce members have been disciplined for unauthorized disclosures and compare them against the record of disclosures.</v>
      </c>
      <c r="K63" s="4" t="str">
        <f>IF(IFERROR(VLOOKUP(M63,illustrative_procedures!$A$1:$O$1000,14,FALSE),"")=0,"",IFERROR(VLOOKUP(M63,illustrative_procedures!$A$1:$O$1000,14,FALSE),""))</f>
        <v>Examine metric(s) or other measure(s) that evaluate(s) the organizations compliance with the policy and determine if the documentation requirements are addressed by the metric.  For example, the metric could indicate the number of further disclosures not recorded as required by the policy as a percentage of all further disclosures of FTI.  Deviations/incidents that were not compliant with the policy requirements could be part of a broader metric that considers all unauthorized disclosures regardless of information type if unrecorded FTI disclosures and/or incomplete recording of FTI disclosures can be discerned.  Note a measure could include regular or ad hoc reports or audits of disclosures if they considered the policys documentation requirements for FTI.  If a metric or measure adequately evaluates the disclosure requirements for FTI, determine if the measure is tracked over time and if performance goals have been established.</v>
      </c>
      <c r="L63" s="4" t="str">
        <f>IF(IFERROR(VLOOKUP(M63,illustrative_procedures!$A$1:$O$1000,15,FALSE),"")=0,"",IFERROR(VLOOKUP(M63,illustrative_procedures!$A$1:$O$1000,15,FALSE),""))</f>
        <v>Determine if the individual or office that receives the measure or metric is able to correct issues with the recording of further disclosures of FTI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63" s="4" t="str">
        <f t="shared" si="0"/>
        <v>The organization records necessary information about Federal Tax Information (FTI) disclosed outside the organization on a separate list.</v>
      </c>
      <c r="N63" s="4" t="str">
        <f>IF(assessment_report_column!K63=0,"",assessment_report_column!K63)</f>
        <v>08 Network Protection</v>
      </c>
    </row>
    <row r="64" spans="1:14" s="6" customFormat="1" ht="244.15" x14ac:dyDescent="0.45">
      <c r="A64" s="4" t="str">
        <f>IF(assessment_report_column!L64=0,"",assessment_report_column!L64)</f>
        <v>0834.01.wFTIOrganizational.23</v>
      </c>
      <c r="B64" s="4">
        <f>IF(IFERROR(VLOOKUP(N64,'Domain Names'!$A$2:$C$20,2,FALSE),"")=0,"",IFERROR(VLOOKUP(N64,'Domain Names'!$A$2:$C$20,2,FALSE),""))</f>
        <v>8</v>
      </c>
      <c r="C64" s="4" t="str">
        <f>IF(IFERROR(VLOOKUP(N64,'Domain Names'!$A$2:$C$20,3,FALSE),"")=0,"",IFERROR(VLOOKUP(N64,'Domain Names'!$A$2:$C$20,3,FALSE),""))</f>
        <v>Network Protection</v>
      </c>
      <c r="D64" s="4" t="str">
        <f>IF(assessment_report_column!P64=0,"",assessment_report_column!P64)</f>
        <v>01.w Sensitive System Isolation</v>
      </c>
      <c r="E64" s="4" t="str">
        <f>IF(assessment_report_column!N64=0,"",assessment_report_column!N64)</f>
        <v>Organizational</v>
      </c>
      <c r="F64" s="4" t="str">
        <f>IF(assessment_report_column!O64=0,"",assessment_report_column!O64)</f>
        <v>FTI</v>
      </c>
      <c r="G64" s="4" t="str">
        <f>IF(assessment_report_column!S64=0,"",assessment_report_column!S64)</f>
        <v>The organization records necessary information regarding the bulk transfer of FTI from one computer to another.</v>
      </c>
      <c r="H64" s="4" t="str">
        <f>IF(IFERROR(VLOOKUP(M64,illustrative_procedures!$A$1:$O$1000,11,FALSE),"")=0,"",IFERROR(VLOOKUP(M64,illustrative_procedures!$A$1:$O$1000,11,FALSE),""))</f>
        <v>Review relevant policies or standards on FTI and determine if the recording of bulk FTI transfers from one computer to another is recorded and requires the following information, at a minimum: the approximate number of personal records, the date of the transmissions, the best possible description of the records, and the name of the individual making/receiving the transmission.  If policies or standards do not address this requirement, determine who is responsible for such transfers and interview this individual or individuals to determine if the documentation requirement for bulk transfers is understood.  Evidence of ad hoc or informal policy may also be provided by reviewing any written procedures or examining documentation associated with formal or ad hoc processes to determine if the requirements are addressed consistently by the entity.</v>
      </c>
      <c r="I64" s="4" t="str">
        <f>IF(IFERROR(VLOOKUP(M64,illustrative_procedures!$A$1:$O$1000,12,FALSE),"")=0,"",IFERROR(VLOOKUP(M64,illustrative_procedures!$A$1:$O$1000,12,FALSE),""))</f>
        <v>Determine if written procedures for transmitting information from one computer to another address FTI.  Determine whether or not the procedures address the documentation requirements for transmitting FTI from one computer to another as outlined in the illustrative procedures for the policy maturity level.  Interview personnel responsible for transmitting FTI from one computer to another if the procedures address the documentation requirements (whether or not a written policy or procedure exists).  Ask them to describe the procedures and compare their description(s) to written procedures, if they exist, to determine if they are consistent</v>
      </c>
      <c r="J64" s="4" t="str">
        <f>IF(IFERROR(VLOOKUP(M64,illustrative_procedures!$A$1:$O$1000,13,FALSE),"")=0,"",IFERROR(VLOOKUP(M64,illustrative_procedures!$A$1:$O$1000,13,FALSE),""))</f>
        <v>Obtain a list of routine and one time transfers of FTI from one computer to another and compare it against records of such transfers to determine if all such transfers were recorded and the documentation requirements were met for all known requests.  Interview personnel responsible for disclosing FTI and/or transmitting FTI from one computer to another to determine if written or ad hoc procedures are followed consistently</v>
      </c>
      <c r="K64" s="4" t="str">
        <f>IF(IFERROR(VLOOKUP(M64,illustrative_procedures!$A$1:$O$1000,14,FALSE),"")=0,"",IFERROR(VLOOKUP(M64,illustrative_procedures!$A$1:$O$1000,14,FALSE),""))</f>
        <v>Examine metric(s) or other measure(s) that evaluate(s) the organizations compliance with the policy and determine if the documentation requirements are addressed by the metric.  For example, the metric could indicate the number of transmissions of FTI from one computer to another that were either inappropriately/incompletely documented (or not documented at all) as a percentage of all such transfers.  Deviations/incidents that were not compliant with the policy requirements could be part of a broader metric that considers all undocumented and/or incompletely documented transfers regardless of information type if unrecorded FTI transfers from one computer to another and/or incomplete recording of FTI transfers from one computer to another can be discerned.  Note a measure could include regular or ad hoc reports or audits of disclosures if they considered the policys documentation requirements for FTI.  If a metric or measure adequately evaluates the documentation requirements for FTI transferred from one computer to another, determine if the measure is tracked over time and if performance goals have been established.</v>
      </c>
      <c r="L64" s="4" t="str">
        <f>IF(IFERROR(VLOOKUP(M64,illustrative_procedures!$A$1:$O$1000,15,FALSE),"")=0,"",IFERROR(VLOOKUP(M64,illustrative_procedures!$A$1:$O$1000,15,FALSE),""))</f>
        <v>Determine if the individual or office that receives the measure or metric is able to correct issues with the of FTI transfers from one computer to another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64" s="4" t="str">
        <f t="shared" si="0"/>
        <v>The organization records necessary information regarding the bulk transfer of FTI from one computer to another.</v>
      </c>
      <c r="N64" s="4" t="str">
        <f>IF(assessment_report_column!K64=0,"",assessment_report_column!K64)</f>
        <v>08 Network Protection</v>
      </c>
    </row>
    <row r="65" spans="1:14" s="6" customFormat="1" ht="197.65" x14ac:dyDescent="0.45">
      <c r="A65" s="4" t="str">
        <f>IF(assessment_report_column!L65=0,"",assessment_report_column!L65)</f>
        <v>0856.01wFTIOrganizational.4</v>
      </c>
      <c r="B65" s="4">
        <f>IF(IFERROR(VLOOKUP(N65,'Domain Names'!$A$2:$C$20,2,FALSE),"")=0,"",IFERROR(VLOOKUP(N65,'Domain Names'!$A$2:$C$20,2,FALSE),""))</f>
        <v>8</v>
      </c>
      <c r="C65" s="4" t="str">
        <f>IF(IFERROR(VLOOKUP(N65,'Domain Names'!$A$2:$C$20,3,FALSE),"")=0,"",IFERROR(VLOOKUP(N65,'Domain Names'!$A$2:$C$20,3,FALSE),""))</f>
        <v>Network Protection</v>
      </c>
      <c r="D65" s="4" t="str">
        <f>IF(assessment_report_column!P65=0,"",assessment_report_column!P65)</f>
        <v>01.w Sensitive System Isolation</v>
      </c>
      <c r="E65" s="4" t="str">
        <f>IF(assessment_report_column!N65=0,"",assessment_report_column!N65)</f>
        <v>Organizational</v>
      </c>
      <c r="F65" s="4" t="str">
        <f>IF(assessment_report_column!O65=0,"",assessment_report_column!O65)</f>
        <v>FTI</v>
      </c>
      <c r="G65" s="4" t="str">
        <f>IF(assessment_report_column!S65=0,"",assessment_report_column!S65)</f>
        <v>Software, data, and services that receive, process, store, or transmit FTI must be isolated within a cloud environment so that other cloud customers sharing physical or virtual space cannot access other customer data or applications.</v>
      </c>
      <c r="H65" s="4" t="str">
        <f>IF(IFERROR(VLOOKUP(M65,illustrative_procedures!$A$1:$O$1000,11,FALSE),"")=0,"",IFERROR(VLOOKUP(M65,illustrative_procedures!$A$1:$O$1000,11,FALSE),""))</f>
        <v>Obtain and examine relevant policies, standards and/or related documentation and, if needed, interview the control owner(s) and/or relevant stakeholders to determine if requirements have been defined for isolating software, data, and services that receive, process, store, or transmit FTI within a cloud environment so that other cloud customers sharing physical or virtual space cannot access other customer data or applications.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65" s="4" t="str">
        <f>IF(IFERROR(VLOOKUP(M65,illustrative_procedures!$A$1:$O$1000,12,FALSE),"")=0,"",IFERROR(VLOOKUP(M65,illustrative_procedures!$A$1:$O$1000,12,FALSE),""))</f>
        <v>Obtain and examine documented procedures and/or other relevant documentation and interview the control owner(s) and/or relevant stakeholders to determine if a process is defined for isolating software, data, and services that receive, process, store, or transmit FTI within a cloud environment so that other cloud customers sharing physical or virtual space cannot access other customer data or applications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65" s="4" t="str">
        <f>IF(IFERROR(VLOOKUP(M65,illustrative_procedures!$A$1:$O$1000,13,FALSE),"")=0,"",IFERROR(VLOOKUP(M65,illustrative_procedures!$A$1:$O$1000,13,FALSE),""))</f>
        <v>Obtain and review relevant documentation, observe relevant processes, and interview the control owner(s) and/or relevant stakeholders to determine if processes have been implemented for isolating software, data, and services that receive, process, store, or transmit FTI within a cloud environment so that other cloud customers sharing physical or virtual space cannot access other customer data or applications IAW the policy requirements and documented procedures.</v>
      </c>
      <c r="K65" s="4" t="str">
        <f>IF(IFERROR(VLOOKUP(M65,illustrative_procedures!$A$1:$O$1000,14,FALSE),"")=0,"",IFERROR(VLOOKUP(M65,illustrative_procedures!$A$1:$O$1000,14,FALSE),""))</f>
        <v>Interview key personnel to determine if metrics, reviews, tests or audits and are completed by the organization to verify the organization is isolating software, data, and services that receive, process, store, or transmit FTI within a cloud environment so that other cloud customers sharing physical or virtual space cannot access other customer data or applications.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65" s="4" t="str">
        <f>IF(IFERROR(VLOOKUP(M65,illustrative_procedures!$A$1:$O$1000,15,FALSE),"")=0,"",IFERROR(VLOOKUP(M65,illustrative_procedures!$A$1:$O$1000,15,FALSE),""))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5" s="4" t="str">
        <f t="shared" si="0"/>
        <v>Software, data, and services that receive, process, store, or transmit FTI must be isolated within a cloud environment so that other cloud c</v>
      </c>
      <c r="N65" s="4" t="str">
        <f>IF(assessment_report_column!K65=0,"",assessment_report_column!K65)</f>
        <v>08 Network Protection</v>
      </c>
    </row>
    <row r="66" spans="1:14" s="6" customFormat="1" ht="279" x14ac:dyDescent="0.45">
      <c r="A66" s="4" t="str">
        <f>IF(assessment_report_column!L66=0,"",assessment_report_column!L66)</f>
        <v>0901.09s1Organizational.1</v>
      </c>
      <c r="B66" s="4">
        <f>IF(IFERROR(VLOOKUP(N66,'Domain Names'!$A$2:$C$20,2,FALSE),"")=0,"",IFERROR(VLOOKUP(N66,'Domain Names'!$A$2:$C$20,2,FALSE),""))</f>
        <v>9</v>
      </c>
      <c r="C66" s="4" t="str">
        <f>IF(IFERROR(VLOOKUP(N66,'Domain Names'!$A$2:$C$20,3,FALSE),"")=0,"",IFERROR(VLOOKUP(N66,'Domain Names'!$A$2:$C$20,3,FALSE),""))</f>
        <v>Transmission Protection</v>
      </c>
      <c r="D66" s="4" t="str">
        <f>IF(assessment_report_column!P66=0,"",assessment_report_column!P66)</f>
        <v>09.s Information Exchange Policies and Procedures</v>
      </c>
      <c r="E66" s="4" t="str">
        <f>IF(assessment_report_column!N66=0,"",assessment_report_column!N66)</f>
        <v>Organizational</v>
      </c>
      <c r="F66" s="4">
        <f>IF(assessment_report_column!O66=0,"",assessment_report_column!O66)</f>
        <v>1</v>
      </c>
      <c r="G66" s="4" t="str">
        <f>IF(assessment_report_column!S66=0,"",assessment_report_column!S66)</f>
        <v>The organization formally addresses multiple safeguards before allowing the use of information systems for information exchange.</v>
      </c>
      <c r="H66" s="4" t="str">
        <f>IF(IFERROR(VLOOKUP(M66,illustrative_procedures!$A$1:$O$1000,11,FALSE),"")=0,"",IFERROR(VLOOKUP(M66,illustrative_procedures!$A$1:$O$1000,11,FALSE),""))</f>
        <v>Obtain and examine the information handling policies to determine if requirements are defined for safeguarding information prior to its exchange, including establishing:_x000D_
 - policies or guidelines outlining acceptable use of electronic communication applications or systems;_x000D_
 - the use of anti-malware for the detection of and protection against malicious code that may be transmitted through the use of electronic communications;_x000D_
 - procedures for the use of wireless communications if applicable, including an appropriate level of encryption (see 09.m);_x000D_
 - employee, contractor and any other user's responsibilities to not compromise the organization (e.g. through defamation, harassment, impersonation, forwarding of chain letters, unauthorized purchasing, etc.);_x000D_
 - the required use of cryptographic techniques to protect the confidentiality, integrity and authenticity of covered information;_x000D_
 - the retention and disposal guidelines for all business correspondence, including messages, in accordance with relevant national and local legislation and regulations; and_x000D_
 - controls and restrictions associated with the forwarding of communications (e.g. automatic forwarding of electronic mail to external mail addresses).</v>
      </c>
      <c r="I66" s="4" t="str">
        <f>IF(IFERROR(VLOOKUP(M66,illustrative_procedures!$A$1:$O$1000,12,FALSE),"")=0,"",IFERROR(VLOOKUP(M66,illustrative_procedures!$A$1:$O$1000,12,FALSE),""))</f>
        <v>Obtain and examine the information handling procedure documentation to determine if a process is defined for safeguarding information prior to its exchange.</v>
      </c>
      <c r="J66" s="4" t="str">
        <f>IF(IFERROR(VLOOKUP(M66,illustrative_procedures!$A$1:$O$1000,13,FALSE),"")=0,"",IFERROR(VLOOKUP(M66,illustrative_procedures!$A$1:$O$1000,13,FALSE),""))</f>
        <v>Interview the individual(s) responsible for information handling to determine if a process has been implemented for safeguarding information prior to its exchange in accordance with the documented procedures.  For a sample of information exchanges with third parties, determine if assurances have been gained that all required safeguards are implemented and operating effectively.</v>
      </c>
      <c r="K66" s="4" t="str">
        <f>IF(IFERROR(VLOOKUP(M66,illustrative_procedures!$A$1:$O$1000,14,FALSE),"")=0,"",IFERROR(VLOOKUP(M66,illustrative_procedures!$A$1:$O$1000,14,FALSE),""))</f>
        <v>Interview key personnel to determine if reviews, tests or audits are completed by the organization to verify information is safeguarded prior to its exchange.</v>
      </c>
      <c r="L66" s="4" t="str">
        <f>IF(IFERROR(VLOOKUP(M66,illustrative_procedures!$A$1:$O$1000,15,FALSE),"")=0,"",IFERROR(VLOOKUP(M66,illustrative_procedures!$A$1:$O$1000,15,FALSE),""))</f>
        <v>Obtain and examine supporting documentation maintained as evidence of these reviews, tests or audits to determine if issues identified were investigated and corrected.</v>
      </c>
      <c r="M66" s="4" t="str">
        <f t="shared" si="0"/>
        <v>The organization formally addresses multiple safeguards before allowing the use of information systems for information exchange.</v>
      </c>
      <c r="N66" s="4" t="str">
        <f>IF(assessment_report_column!K66=0,"",assessment_report_column!K66)</f>
        <v>09 Transmission Protection</v>
      </c>
    </row>
    <row r="67" spans="1:14" s="6" customFormat="1" ht="69.75" x14ac:dyDescent="0.45">
      <c r="A67" s="4" t="str">
        <f>IF(assessment_report_column!L67=0,"",assessment_report_column!L67)</f>
        <v>0903.10f1Organizational.1</v>
      </c>
      <c r="B67" s="4">
        <f>IF(IFERROR(VLOOKUP(N67,'Domain Names'!$A$2:$C$20,2,FALSE),"")=0,"",IFERROR(VLOOKUP(N67,'Domain Names'!$A$2:$C$20,2,FALSE),""))</f>
        <v>9</v>
      </c>
      <c r="C67" s="4" t="str">
        <f>IF(IFERROR(VLOOKUP(N67,'Domain Names'!$A$2:$C$20,3,FALSE),"")=0,"",IFERROR(VLOOKUP(N67,'Domain Names'!$A$2:$C$20,3,FALSE),""))</f>
        <v>Transmission Protection</v>
      </c>
      <c r="D67" s="4" t="str">
        <f>IF(assessment_report_column!P67=0,"",assessment_report_column!P67)</f>
        <v>10.f Policy on the Use of Cryptographic Controls</v>
      </c>
      <c r="E67" s="4" t="str">
        <f>IF(assessment_report_column!N67=0,"",assessment_report_column!N67)</f>
        <v>Organizational</v>
      </c>
      <c r="F67" s="4">
        <f>IF(assessment_report_column!O67=0,"",assessment_report_column!O67)</f>
        <v>1</v>
      </c>
      <c r="G67" s="4" t="str">
        <f>IF(assessment_report_column!S67=0,"",assessment_report_column!S67)</f>
        <v>Encryption is used to protect covered information on mobile/removable media and across communication lines based on pre-determined criteria.</v>
      </c>
      <c r="H67" s="4" t="str">
        <f>IF(IFERROR(VLOOKUP(M67,illustrative_procedures!$A$1:$O$1000,11,FALSE),"")=0,"",IFERROR(VLOOKUP(M67,illustrative_procedures!$A$1:$O$1000,11,FALSE),""))</f>
        <v>Obtain and examine the encryption policies to determine if requirements are defined for protecting covered information on mobile/removable media and across communication lines.</v>
      </c>
      <c r="I67" s="4" t="str">
        <f>IF(IFERROR(VLOOKUP(M67,illustrative_procedures!$A$1:$O$1000,12,FALSE),"")=0,"",IFERROR(VLOOKUP(M67,illustrative_procedures!$A$1:$O$1000,12,FALSE),""))</f>
        <v>Obtain and examine the encryption procedure documentation to determine if a process is defined for protecting covered information on mobile/removable media and across communication lines.</v>
      </c>
      <c r="J67" s="4" t="str">
        <f>IF(IFERROR(VLOOKUP(M67,illustrative_procedures!$A$1:$O$1000,13,FALSE),"")=0,"",IFERROR(VLOOKUP(M67,illustrative_procedures!$A$1:$O$1000,13,FALSE),""))</f>
        <v>Interview the individual(s) responsible for encryption to determine if a process has been implemented for protecting covered information on mobile/removable media and across communication lines in accordance with the documented procedures.</v>
      </c>
      <c r="K67" s="4" t="str">
        <f>IF(IFERROR(VLOOKUP(M67,illustrative_procedures!$A$1:$O$1000,14,FALSE),"")=0,"",IFERROR(VLOOKUP(M67,illustrative_procedures!$A$1:$O$1000,14,FALSE),""))</f>
        <v>Interview key personnel to determine if reviews, tests or audits are completed by the organization to verify covered information is protected on mobile/removable media and across communication lines.</v>
      </c>
      <c r="L67" s="4" t="str">
        <f>IF(IFERROR(VLOOKUP(M67,illustrative_procedures!$A$1:$O$1000,15,FALSE),"")=0,"",IFERROR(VLOOKUP(M67,illustrative_procedures!$A$1:$O$1000,15,FALSE),""))</f>
        <v>Obtain and examine supporting documentation maintained as evidence of these reviews, tests or audits to determine if issues identified were investigated and corrected.</v>
      </c>
      <c r="M67" s="4" t="str">
        <f t="shared" ref="M67:M130" si="1">LEFT(G67,140)</f>
        <v>Encryption is used to protect covered information on mobile/removable media and across communication lines based on pre-determined criteria.</v>
      </c>
      <c r="N67" s="4" t="str">
        <f>IF(assessment_report_column!K67=0,"",assessment_report_column!K67)</f>
        <v>09 Transmission Protection</v>
      </c>
    </row>
    <row r="68" spans="1:14" s="6" customFormat="1" ht="279" x14ac:dyDescent="0.45">
      <c r="A68" s="4" t="str">
        <f>IF(assessment_report_column!L68=0,"",assessment_report_column!L68)</f>
        <v>0905.10g1Organizational.12</v>
      </c>
      <c r="B68" s="4">
        <f>IF(IFERROR(VLOOKUP(N68,'Domain Names'!$A$2:$C$20,2,FALSE),"")=0,"",IFERROR(VLOOKUP(N68,'Domain Names'!$A$2:$C$20,2,FALSE),""))</f>
        <v>9</v>
      </c>
      <c r="C68" s="4" t="str">
        <f>IF(IFERROR(VLOOKUP(N68,'Domain Names'!$A$2:$C$20,3,FALSE),"")=0,"",IFERROR(VLOOKUP(N68,'Domain Names'!$A$2:$C$20,3,FALSE),""))</f>
        <v>Transmission Protection</v>
      </c>
      <c r="D68" s="4" t="str">
        <f>IF(assessment_report_column!P68=0,"",assessment_report_column!P68)</f>
        <v>10.g Key Management</v>
      </c>
      <c r="E68" s="4" t="str">
        <f>IF(assessment_report_column!N68=0,"",assessment_report_column!N68)</f>
        <v>Organizational</v>
      </c>
      <c r="F68" s="4">
        <f>IF(assessment_report_column!O68=0,"",assessment_report_column!O68)</f>
        <v>1</v>
      </c>
      <c r="G68" s="4" t="str">
        <f>IF(assessment_report_column!S68=0,"",assessment_report_column!S68)</f>
        <v>Encryption keys and the equipment to generate, store and archive keys are protected against modification, loss, destruction and disclosure.</v>
      </c>
      <c r="H68" s="4" t="str">
        <f>IF(IFERROR(VLOOKUP(M68,illustrative_procedures!$A$1:$O$1000,11,FALSE),"")=0,"",IFERROR(VLOOKUP(M68,illustrative_procedures!$A$1:$O$1000,11,FALSE),""))</f>
        <v>Examine policies and/or standards related to encryption key management to determine if all cryptographic keys are protected against modification, loss, and destruction. In addition, equipment used to generate, store and archive keys is physically protected, and encryption keys are stored separately from encrypted data._x000D_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encryption key management to determine if the policy requirements are generally understood and implemented consistently. Review any written procedure(s) or examine documentation associated with formal or ad hoc processes to determine if the requirement(s) is/are addressed consistently by the entity.</v>
      </c>
      <c r="I68" s="4" t="str">
        <f>IF(IFERROR(VLOOKUP(M68,illustrative_procedures!$A$1:$O$1000,12,FALSE),"")=0,"",IFERROR(VLOOKUP(M68,illustrative_procedures!$A$1:$O$1000,12,FALSE),""))</f>
        <v>Determine if written procedures exist for encryption key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68" s="4" t="str">
        <f>IF(IFERROR(VLOOKUP(M68,illustrative_procedures!$A$1:$O$1000,13,FALSE),"")=0,"",IFERROR(VLOOKUP(M68,illustrative_procedures!$A$1:$O$1000,13,FALSE),""))</f>
        <v>Examine relevant documentation, observe relevant processes, and/or interview the control owner(s), key staff and/or relevant stakeholders, as needed, for encryption key management and determine if the policy/control requirements stipulated in the policy level have been implemented. For example, examine evidence to ensure that encryption keys are adequately protected (physical/logical). Examine evidence to confirm that machines and systems that store encryption keys are physically secured. Further, examine evidence to confirm that encryption keys are stored on separately from encrypted data.  Other mechanisms to protect encryption keys include multi-factor authentication, encryption of encryption keys, off-site backups,  key escrow, and audit logging.</v>
      </c>
      <c r="K68" s="4" t="str">
        <f>IF(IFERROR(VLOOKUP(M68,illustrative_procedures!$A$1:$O$1000,14,FALSE),"")=0,"",IFERROR(VLOOKUP(M68,illustrative_procedures!$A$1:$O$1000,14,FALSE),""))</f>
        <v>Examine measure(s) that evaluate(s) the organization's compliance with the encryption policy and determine if the measure(s) address(es) implementation of the policy/control requirement(s) as stipulated in the policy level. For example, the measure(s) could indicate the number of encryption keys that are securely stored by the organization. Reviews, tests or audits should be completed by the organization to verify that encryption keys and the equipment to generate, store and archive keys are protected against modification, loss, destruction and disclosure._x000D_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68" s="4" t="str">
        <f>IF(IFERROR(VLOOKUP(M68,illustrative_procedures!$A$1:$O$1000,15,FALSE),"")=0,"",IFERROR(VLOOKUP(M68,illustrative_procedures!$A$1:$O$1000,15,FALSE),""))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8" s="4" t="str">
        <f t="shared" si="1"/>
        <v>Encryption keys and the equipment to generate, store and archive keys are protected against modification, loss, destruction and disclosure.</v>
      </c>
      <c r="N68" s="4" t="str">
        <f>IF(assessment_report_column!K68=0,"",assessment_report_column!K68)</f>
        <v>09 Transmission Protection</v>
      </c>
    </row>
    <row r="69" spans="1:14" s="6" customFormat="1" ht="325.5" x14ac:dyDescent="0.45">
      <c r="A69" s="4" t="str">
        <f>IF(assessment_report_column!L69=0,"",assessment_report_column!L69)</f>
        <v>0961.10g1Organizational.5</v>
      </c>
      <c r="B69" s="4">
        <f>IF(IFERROR(VLOOKUP(N69,'Domain Names'!$A$2:$C$20,2,FALSE),"")=0,"",IFERROR(VLOOKUP(N69,'Domain Names'!$A$2:$C$20,2,FALSE),""))</f>
        <v>9</v>
      </c>
      <c r="C69" s="4" t="str">
        <f>IF(IFERROR(VLOOKUP(N69,'Domain Names'!$A$2:$C$20,3,FALSE),"")=0,"",IFERROR(VLOOKUP(N69,'Domain Names'!$A$2:$C$20,3,FALSE),""))</f>
        <v>Transmission Protection</v>
      </c>
      <c r="D69" s="4" t="str">
        <f>IF(assessment_report_column!P69=0,"",assessment_report_column!P69)</f>
        <v>10.g Key Management</v>
      </c>
      <c r="E69" s="4" t="str">
        <f>IF(assessment_report_column!N69=0,"",assessment_report_column!N69)</f>
        <v>Organizational</v>
      </c>
      <c r="F69" s="4">
        <f>IF(assessment_report_column!O69=0,"",assessment_report_column!O69)</f>
        <v>1</v>
      </c>
      <c r="G69" s="4" t="str">
        <f>IF(assessment_report_column!S69=0,"",assessment_report_column!S69)</f>
        <v>Keys shall not be stored in the cloud (i.e. at the cloud provider in question), but maintained by the cloud consumer or trusted key management provider. Key management and key usage shall be separated duties.</v>
      </c>
      <c r="H69" s="4" t="str">
        <f>IF(IFERROR(VLOOKUP(M69,illustrative_procedures!$A$1:$O$1000,11,FALSE),"")=0,"",IFERROR(VLOOKUP(M69,illustrative_procedures!$A$1:$O$1000,11,FALSE),""))</f>
        <v>Examine policies and/or standards related to encryption and determine if encryption keys must not to be stored in the cloud (i.e. at the cloud provider in question), but maintained by the cloud consumer or trusted key management provider. Key management and key usage is separated._x000D_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encryption management and confirm that encryption keys are not stored in the cloud. Review any written procedure(s) or examine documentation associated with informal or ad hoc processes to determine if the requirement(s) is/are addressed consistently by the entity.</v>
      </c>
      <c r="I69" s="4" t="str">
        <f>IF(IFERROR(VLOOKUP(M69,illustrative_procedures!$A$1:$O$1000,12,FALSE),"")=0,"",IFERROR(VLOOKUP(M69,illustrative_procedures!$A$1:$O$1000,12,FALSE),""))</f>
        <v>Determine if written procedures exist for encryption of keys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69" s="4" t="str">
        <f>IF(IFERROR(VLOOKUP(M69,illustrative_procedures!$A$1:$O$1000,13,FALSE),"")=0,"",IFERROR(VLOOKUP(M69,illustrative_procedures!$A$1:$O$1000,13,FALSE),""))</f>
        <v>Examine relevant documentation, observe relevant processes, and/or interview the control owner(s), key staff and/or relevant stakeholders, as needed, for encryption of keys and determine if the policy/control requirements stipulated in the policy level have been implemented. For example, identify the location of where encrypt keys are stored and confirm that they are not located in the cloud (cloud provider in question). Confirm that they key is maintained and stored by the cloud consumer or trusted key management provider (e.g. AWS KMS, Vault).</v>
      </c>
      <c r="K69" s="4" t="str">
        <f>IF(IFERROR(VLOOKUP(M69,illustrative_procedures!$A$1:$O$1000,14,FALSE),"")=0,"",IFERROR(VLOOKUP(M69,illustrative_procedures!$A$1:$O$1000,14,FALSE),""))</f>
        <v>Examine measure(s) that evaluate(s) the organization's compliance with the encryption policy and determine if the measure(s) address(es) implementation of the policy/control requirement(s) as stipulated in the policy level. For example, the measure(s) could indicate the number encryption keys stored in the cloud by the cloud security provider as a % of all encryption keys used by the organization. The measure should be used to ensure that key storage is transitioned to the consumer or trusted key management provider. Reviews, tests or audits should be completed by the organization to verify that keys are not stored in the cloud (i.e. at the cloud provider in question), but maintained by the cloud consumer or trusted key management provider. Key management and key usage is separated._x000D_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69" s="4" t="str">
        <f>IF(IFERROR(VLOOKUP(M69,illustrative_procedures!$A$1:$O$1000,15,FALSE),"")=0,"",IFERROR(VLOOKUP(M69,illustrative_procedures!$A$1:$O$1000,15,FALSE),""))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9" s="4" t="str">
        <f t="shared" si="1"/>
        <v>Keys shall not be stored in the cloud (i.e. at the cloud provider in question), but maintained by the cloud consumer or trusted key manageme</v>
      </c>
      <c r="N69" s="4" t="str">
        <f>IF(assessment_report_column!K69=0,"",assessment_report_column!K69)</f>
        <v>09 Transmission Protection</v>
      </c>
    </row>
    <row r="70" spans="1:14" s="6" customFormat="1" ht="104.65" x14ac:dyDescent="0.45">
      <c r="A70" s="4" t="str">
        <f>IF(assessment_report_column!L70=0,"",assessment_report_column!L70)</f>
        <v>0902.09s2Organizational.13</v>
      </c>
      <c r="B70" s="4">
        <f>IF(IFERROR(VLOOKUP(N70,'Domain Names'!$A$2:$C$20,2,FALSE),"")=0,"",IFERROR(VLOOKUP(N70,'Domain Names'!$A$2:$C$20,2,FALSE),""))</f>
        <v>9</v>
      </c>
      <c r="C70" s="4" t="str">
        <f>IF(IFERROR(VLOOKUP(N70,'Domain Names'!$A$2:$C$20,3,FALSE),"")=0,"",IFERROR(VLOOKUP(N70,'Domain Names'!$A$2:$C$20,3,FALSE),""))</f>
        <v>Transmission Protection</v>
      </c>
      <c r="D70" s="4" t="str">
        <f>IF(assessment_report_column!P70=0,"",assessment_report_column!P70)</f>
        <v>09.s Information Exchange Policies and Procedures</v>
      </c>
      <c r="E70" s="4" t="str">
        <f>IF(assessment_report_column!N70=0,"",assessment_report_column!N70)</f>
        <v>Organizational</v>
      </c>
      <c r="F70" s="4">
        <f>IF(assessment_report_column!O70=0,"",assessment_report_column!O70)</f>
        <v>2</v>
      </c>
      <c r="G70" s="4" t="str">
        <f>IF(assessment_report_column!S70=0,"",assessment_report_column!S70)</f>
        <v>Remote (external) access to the organizations information assets and access to external information assets (for which the organization has no control) is based on clearly defined terms and conditions.</v>
      </c>
      <c r="H70" s="4" t="str">
        <f>IF(IFERROR(VLOOKUP(M70,illustrative_procedures!$A$1:$O$1000,11,FALSE),"")=0,"",IFERROR(VLOOKUP(M70,illustrative_procedures!$A$1:$O$1000,11,FALSE),""))</f>
        <v>Obtain and examine the remote access policies to determine if requirements are defined for remotely accessing the organization's information assets and external information assets outside of the control of the organization.</v>
      </c>
      <c r="I70" s="4" t="str">
        <f>IF(IFERROR(VLOOKUP(M70,illustrative_procedures!$A$1:$O$1000,12,FALSE),"")=0,"",IFERROR(VLOOKUP(M70,illustrative_procedures!$A$1:$O$1000,12,FALSE),""))</f>
        <v>Obtain and examine the remote access procedure documentation to determine if a process is defined for remotely accessing the organization's information assets and external information assets outside of the control of the organization.</v>
      </c>
      <c r="J70" s="4" t="str">
        <f>IF(IFERROR(VLOOKUP(M70,illustrative_procedures!$A$1:$O$1000,13,FALSE),"")=0,"",IFERROR(VLOOKUP(M70,illustrative_procedures!$A$1:$O$1000,13,FALSE),""))</f>
        <v>Interview the individual(s) responsible for remote access to determine if a process has been implemented for remotely accessing the organization's information assets and external information assets outside of the control of the organization in accordance with the documented procedures.</v>
      </c>
      <c r="K70" s="4" t="str">
        <f>IF(IFERROR(VLOOKUP(M70,illustrative_procedures!$A$1:$O$1000,14,FALSE),"")=0,"",IFERROR(VLOOKUP(M70,illustrative_procedures!$A$1:$O$1000,14,FALSE),""))</f>
        <v>Interview key personnel to determine if reviews, tests or audits are completed by the organization to verify remote access to the organization's information assets and external information assets outside of the control of the organization is clearly defined.</v>
      </c>
      <c r="L70" s="4" t="str">
        <f>IF(IFERROR(VLOOKUP(M70,illustrative_procedures!$A$1:$O$1000,15,FALSE),"")=0,"",IFERROR(VLOOKUP(M70,illustrative_procedures!$A$1:$O$1000,15,FALSE),""))</f>
        <v>Obtain and examine supporting documentation maintained as evidence of these reviews, tests or audits to determine if issues identified were investigated and corrected.</v>
      </c>
      <c r="M70" s="4" t="str">
        <f t="shared" si="1"/>
        <v>Remote (external) access to the organizations information assets and access to external information assets (for which the organization has n</v>
      </c>
      <c r="N70" s="4" t="str">
        <f>IF(assessment_report_column!K70=0,"",assessment_report_column!K70)</f>
        <v>09 Transmission Protection</v>
      </c>
    </row>
    <row r="71" spans="1:14" s="6" customFormat="1" ht="151.15" x14ac:dyDescent="0.45">
      <c r="A71" s="4" t="str">
        <f>IF(assessment_report_column!L71=0,"",assessment_report_column!L71)</f>
        <v>1001.01d1System.24567</v>
      </c>
      <c r="B71" s="4">
        <f>IF(IFERROR(VLOOKUP(N71,'Domain Names'!$A$2:$C$20,2,FALSE),"")=0,"",IFERROR(VLOOKUP(N71,'Domain Names'!$A$2:$C$20,2,FALSE),""))</f>
        <v>10</v>
      </c>
      <c r="C71" s="4" t="str">
        <f>IF(IFERROR(VLOOKUP(N71,'Domain Names'!$A$2:$C$20,3,FALSE),"")=0,"",IFERROR(VLOOKUP(N71,'Domain Names'!$A$2:$C$20,3,FALSE),""))</f>
        <v>Password Management</v>
      </c>
      <c r="D71" s="4" t="str">
        <f>IF(assessment_report_column!P71=0,"",assessment_report_column!P71)</f>
        <v>01.d User Password Management</v>
      </c>
      <c r="E71" s="4" t="str">
        <f>IF(assessment_report_column!N71=0,"",assessment_report_column!N71)</f>
        <v>System</v>
      </c>
      <c r="F71" s="4">
        <f>IF(assessment_report_column!O71=0,"",assessment_report_column!O71)</f>
        <v>1</v>
      </c>
      <c r="G71" s="4" t="str">
        <f>IF(assessment_report_column!S71=0,"",assessment_report_column!S71)</f>
        <v>Passwords are changed for default system accounts, at first login following the issuance of a secure temporary password, when there is a suspected compromise, and no less than every ninety (90) days for regular accounts or 60 days for privileged (i.e., administrator accounts).</v>
      </c>
      <c r="H71" s="4" t="str">
        <f>IF(IFERROR(VLOOKUP(M71,illustrative_procedures!$A$1:$O$1000,11,FALSE),"")=0,"",IFERROR(VLOOKUP(M71,illustrative_procedures!$A$1:$O$1000,11,FALSE),""))</f>
        <v>Obtain and examine the password management policies to determine if requirements are defined for changing default and system account passwords, changing passwords at first login, changing passwords when there is a suspected compromise, and periodically for all users (90 days for regular accounts, 60 days for admin accounts).</v>
      </c>
      <c r="I71" s="4" t="str">
        <f>IF(IFERROR(VLOOKUP(M71,illustrative_procedures!$A$1:$O$1000,12,FALSE),"")=0,"",IFERROR(VLOOKUP(M71,illustrative_procedures!$A$1:$O$1000,12,FALSE),""))</f>
        <v>Obtain and examine the password management procedure documentation to determine if a process is defined for changing default and system account passwords, changing passwords at first login, changing passwords when there is a suspected compromise, and periodically for all users (90 days for regular accounts, 60 days for admin accounts).</v>
      </c>
      <c r="J71" s="4" t="str">
        <f>IF(IFERROR(VLOOKUP(M71,illustrative_procedures!$A$1:$O$1000,13,FALSE),"")=0,"",IFERROR(VLOOKUP(M71,illustrative_procedures!$A$1:$O$1000,13,FALSE),""))</f>
        <v>Interview the individual(s) responsible for password management to determine if a process has been implemented for changing default and system account passwords, changing passwords at first login, changing passwords when there is a suspected compromise, and periodically for all users (90 days for regular accounts, 60 days for admin accounts) in accordance with the document procedures.  For a sample of systems, determine if the default and system account passwords are changed.   For a sample of systems, determine if the configuration forces password changes at first login and periodically for all users (90 days for regular accounts, 60 days for privileged accounts).</v>
      </c>
      <c r="K71" s="4" t="str">
        <f>IF(IFERROR(VLOOKUP(M71,illustrative_procedures!$A$1:$O$1000,14,FALSE),"")=0,"",IFERROR(VLOOKUP(M71,illustrative_procedures!$A$1:$O$1000,14,FALSE),""))</f>
        <v>Interview key personnel to determine if reviews, tests or audits are completed by the organization to verify  default and system account passwords are changed, passwords are changed at first login, passwords are changed when there is a suspected compromise, and passwords are changed periodically for all users (90 days for regular accounts, 60 days for admin accounts).</v>
      </c>
      <c r="L71" s="4" t="str">
        <f>IF(IFERROR(VLOOKUP(M71,illustrative_procedures!$A$1:$O$1000,15,FALSE),"")=0,"",IFERROR(VLOOKUP(M71,illustrative_procedures!$A$1:$O$1000,15,FALSE),""))</f>
        <v>Obtain and examine supporting documentation maintained as evidence of these reviews, tests or audits to determine if issues identified were investigated and corrected.</v>
      </c>
      <c r="M71" s="4" t="str">
        <f t="shared" si="1"/>
        <v>Passwords are changed for default system accounts, at first login following the issuance of a secure temporary password, when there is a sus</v>
      </c>
      <c r="N71" s="4" t="str">
        <f>IF(assessment_report_column!K71=0,"",assessment_report_column!K71)</f>
        <v>10 Password Management</v>
      </c>
    </row>
    <row r="72" spans="1:14" s="6" customFormat="1" ht="81.400000000000006" x14ac:dyDescent="0.45">
      <c r="A72" s="4" t="str">
        <f>IF(assessment_report_column!L72=0,"",assessment_report_column!L72)</f>
        <v>1011.01f1Organizational.1</v>
      </c>
      <c r="B72" s="4">
        <f>IF(IFERROR(VLOOKUP(N72,'Domain Names'!$A$2:$C$20,2,FALSE),"")=0,"",IFERROR(VLOOKUP(N72,'Domain Names'!$A$2:$C$20,2,FALSE),""))</f>
        <v>10</v>
      </c>
      <c r="C72" s="4" t="str">
        <f>IF(IFERROR(VLOOKUP(N72,'Domain Names'!$A$2:$C$20,3,FALSE),"")=0,"",IFERROR(VLOOKUP(N72,'Domain Names'!$A$2:$C$20,3,FALSE),""))</f>
        <v>Password Management</v>
      </c>
      <c r="D72" s="4" t="str">
        <f>IF(assessment_report_column!P72=0,"",assessment_report_column!P72)</f>
        <v>01.f Password Use</v>
      </c>
      <c r="E72" s="4" t="str">
        <f>IF(assessment_report_column!N72=0,"",assessment_report_column!N72)</f>
        <v>Organizational</v>
      </c>
      <c r="F72" s="4">
        <f>IF(assessment_report_column!O72=0,"",assessment_report_column!O72)</f>
        <v>1</v>
      </c>
      <c r="G72" s="4" t="str">
        <f>IF(assessment_report_column!S72=0,"",assessment_report_column!S72)</f>
        <v>Users are made aware of the organization's password requirements.</v>
      </c>
      <c r="H72" s="4" t="str">
        <f>IF(IFERROR(VLOOKUP(M72,illustrative_procedures!$A$1:$O$1000,11,FALSE),"")=0,"",IFERROR(VLOOKUP(M72,illustrative_procedures!$A$1:$O$1000,11,FALSE),""))</f>
        <v>Obtain and examine the training and awareness policies to determine if requirements are defined for communicating the organization's password requirements to users.</v>
      </c>
      <c r="I72" s="4" t="str">
        <f>IF(IFERROR(VLOOKUP(M72,illustrative_procedures!$A$1:$O$1000,12,FALSE),"")=0,"",IFERROR(VLOOKUP(M72,illustrative_procedures!$A$1:$O$1000,12,FALSE),""))</f>
        <v>Obtain and examine the training and awareness procedure documentation to determine if a process is defined for communicating the organization's password requirements to users.</v>
      </c>
      <c r="J72" s="4" t="str">
        <f>IF(IFERROR(VLOOKUP(M72,illustrative_procedures!$A$1:$O$1000,13,FALSE),"")=0,"",IFERROR(VLOOKUP(M72,illustrative_procedures!$A$1:$O$1000,13,FALSE),""))</f>
        <v>Interview the individual(s) responsible for training and awareness to determine if the organization's password requirements are communicated to users during formal training sessions in accordance with the organization's documented procedures.  Obtain and examine the training and awareness materials and determine if the organization's password requirements are included.</v>
      </c>
      <c r="K72" s="4" t="str">
        <f>IF(IFERROR(VLOOKUP(M72,illustrative_procedures!$A$1:$O$1000,14,FALSE),"")=0,"",IFERROR(VLOOKUP(M72,illustrative_procedures!$A$1:$O$1000,14,FALSE),""))</f>
        <v>Interview key personnel to determine if reviews, tests or audits are completed by the organization to verify the organization's password requirements are communicated to users.</v>
      </c>
      <c r="L72" s="4" t="str">
        <f>IF(IFERROR(VLOOKUP(M72,illustrative_procedures!$A$1:$O$1000,15,FALSE),"")=0,"",IFERROR(VLOOKUP(M72,illustrative_procedures!$A$1:$O$1000,15,FALSE),""))</f>
        <v>Obtain and examine supporting documentation maintained as evidence of these reviews, tests or audits to determine if issues identified were investigated and corrected.</v>
      </c>
      <c r="M72" s="4" t="str">
        <f t="shared" si="1"/>
        <v>Users are made aware of the organization's password requirements.</v>
      </c>
      <c r="N72" s="4" t="str">
        <f>IF(assessment_report_column!K72=0,"",assessment_report_column!K72)</f>
        <v>10 Password Management</v>
      </c>
    </row>
    <row r="73" spans="1:14" s="6" customFormat="1" ht="162.75" x14ac:dyDescent="0.45">
      <c r="A73" s="4" t="str">
        <f>IF(assessment_report_column!L73=0,"",assessment_report_column!L73)</f>
        <v>1012.01r1System.12345</v>
      </c>
      <c r="B73" s="4">
        <f>IF(IFERROR(VLOOKUP(N73,'Domain Names'!$A$2:$C$20,2,FALSE),"")=0,"",IFERROR(VLOOKUP(N73,'Domain Names'!$A$2:$C$20,2,FALSE),""))</f>
        <v>10</v>
      </c>
      <c r="C73" s="4" t="str">
        <f>IF(IFERROR(VLOOKUP(N73,'Domain Names'!$A$2:$C$20,3,FALSE),"")=0,"",IFERROR(VLOOKUP(N73,'Domain Names'!$A$2:$C$20,3,FALSE),""))</f>
        <v>Password Management</v>
      </c>
      <c r="D73" s="4" t="str">
        <f>IF(assessment_report_column!P73=0,"",assessment_report_column!P73)</f>
        <v>01.r Password Management System</v>
      </c>
      <c r="E73" s="4" t="str">
        <f>IF(assessment_report_column!N73=0,"",assessment_report_column!N73)</f>
        <v>System</v>
      </c>
      <c r="F73" s="4">
        <f>IF(assessment_report_column!O73=0,"",assessment_report_column!O73)</f>
        <v>1</v>
      </c>
      <c r="G73" s="4" t="str">
        <f>IF(assessment_report_column!S73=0,"",assessment_report_column!S73)</f>
        <v>The password management system requires individual user IDs and passwords; forces a password change at initial log-on; does not display passwords when entered; changes vendor-supplied default passwords before "go live"; allows users to select and change their own passwords; and includes a confirmation procedure to allow for input errors.</v>
      </c>
      <c r="H73" s="4" t="str">
        <f>IF(IFERROR(VLOOKUP(M73,illustrative_procedures!$A$1:$O$1000,11,FALSE),"")=0,"",IFERROR(VLOOKUP(M73,illustrative_procedures!$A$1:$O$1000,11,FALSE),""))</f>
        <v>Obtain and examine the password management policies to determine if requirements are defined for protecting passwords, including: requiring individual user IDs and passwords; forcing a password change at initial log-on; not displaying passwords when entered; and changing vendor-supplied default passwords before go live.</v>
      </c>
      <c r="I73" s="4" t="str">
        <f>IF(IFERROR(VLOOKUP(M73,illustrative_procedures!$A$1:$O$1000,12,FALSE),"")=0,"",IFERROR(VLOOKUP(M73,illustrative_procedures!$A$1:$O$1000,12,FALSE),""))</f>
        <v>Obtain and examine the password management procedure documentation to determine if a process is defined for protecting passwords, including: requiring individual user IDs and passwords; forcing a password change at initial log-on; not displaying passwords when entered; and changing vendor-supplied default passwords before go live.</v>
      </c>
      <c r="J73" s="4" t="str">
        <f>IF(IFERROR(VLOOKUP(M73,illustrative_procedures!$A$1:$O$1000,13,FALSE),"")=0,"",IFERROR(VLOOKUP(M73,illustrative_procedures!$A$1:$O$1000,13,FALSE),""))</f>
        <v>Interview the individual(s) responsible for password management to determine if a process has been implemented for protecting passwords, including: requiring individual user IDs and passwords; forcing a password change at initial log-on; not displaying passwords when entered; and changing vendor-supplied default passwords before go live in accordance with the documented procedures.  For a sample of systems, determine if individual user IDs are required for access, passwords must be changed upon initial log-on, the password is not displayed, and any vendor-supplied passwords have been changed.</v>
      </c>
      <c r="K73" s="4" t="str">
        <f>IF(IFERROR(VLOOKUP(M73,illustrative_procedures!$A$1:$O$1000,14,FALSE),"")=0,"",IFERROR(VLOOKUP(M73,illustrative_procedures!$A$1:$O$1000,14,FALSE),""))</f>
        <v>Interview key personnel to determine if reviews, tests or audits are completed by the organization to verify passwords are protected, including: individual user IDs and passwords are required; a password change at initial log-on is enforced; passwords are not displayed when entered; and vendor-supplied default passwords are changed before go live.</v>
      </c>
      <c r="L73" s="4" t="str">
        <f>IF(IFERROR(VLOOKUP(M73,illustrative_procedures!$A$1:$O$1000,15,FALSE),"")=0,"",IFERROR(VLOOKUP(M73,illustrative_procedures!$A$1:$O$1000,15,FALSE),""))</f>
        <v>Obtain and examine supporting documentation maintained as evidence of these reviews, tests or audits to determine if issues identified were investigated and corrected.</v>
      </c>
      <c r="M73" s="4" t="str">
        <f t="shared" si="1"/>
        <v>The password management system requires individual user IDs and passwords; forces a password change at initial log-on; does not display pass</v>
      </c>
      <c r="N73" s="4" t="str">
        <f>IF(assessment_report_column!K73=0,"",assessment_report_column!K73)</f>
        <v>10 Password Management</v>
      </c>
    </row>
    <row r="74" spans="1:14" s="6" customFormat="1" ht="46.5" x14ac:dyDescent="0.45">
      <c r="A74" s="4" t="str">
        <f>IF(assessment_report_column!L74=0,"",assessment_report_column!L74)</f>
        <v>1002.01d1System.1</v>
      </c>
      <c r="B74" s="4">
        <f>IF(IFERROR(VLOOKUP(N74,'Domain Names'!$A$2:$C$20,2,FALSE),"")=0,"",IFERROR(VLOOKUP(N74,'Domain Names'!$A$2:$C$20,2,FALSE),""))</f>
        <v>10</v>
      </c>
      <c r="C74" s="4" t="str">
        <f>IF(IFERROR(VLOOKUP(N74,'Domain Names'!$A$2:$C$20,3,FALSE),"")=0,"",IFERROR(VLOOKUP(N74,'Domain Names'!$A$2:$C$20,3,FALSE),""))</f>
        <v>Password Management</v>
      </c>
      <c r="D74" s="4" t="str">
        <f>IF(assessment_report_column!P74=0,"",assessment_report_column!P74)</f>
        <v>01.d User Password Management</v>
      </c>
      <c r="E74" s="4" t="str">
        <f>IF(assessment_report_column!N74=0,"",assessment_report_column!N74)</f>
        <v>System</v>
      </c>
      <c r="F74" s="4">
        <f>IF(assessment_report_column!O74=0,"",assessment_report_column!O74)</f>
        <v>1</v>
      </c>
      <c r="G74" s="4" t="str">
        <f>IF(assessment_report_column!S74=0,"",assessment_report_column!S74)</f>
        <v>Passwords are not displayed when entered.</v>
      </c>
      <c r="H74" s="4" t="str">
        <f>IF(IFERROR(VLOOKUP(M74,illustrative_procedures!$A$1:$O$1000,11,FALSE),"")=0,"",IFERROR(VLOOKUP(M74,illustrative_procedures!$A$1:$O$1000,11,FALSE),""))</f>
        <v>Obtain and examine the password management policies to determine if requirements are defined for prohibiting the display of passwords when they're entered.</v>
      </c>
      <c r="I74" s="4" t="str">
        <f>IF(IFERROR(VLOOKUP(M74,illustrative_procedures!$A$1:$O$1000,12,FALSE),"")=0,"",IFERROR(VLOOKUP(M74,illustrative_procedures!$A$1:$O$1000,12,FALSE),""))</f>
        <v>Obtain and examine the password management procedure documentation to determine if a process is defined for configuring systems to prohibit the display of passwords when they're entered.</v>
      </c>
      <c r="J74" s="4" t="str">
        <f>IF(IFERROR(VLOOKUP(M74,illustrative_procedures!$A$1:$O$1000,13,FALSE),"")=0,"",IFERROR(VLOOKUP(M74,illustrative_procedures!$A$1:$O$1000,13,FALSE),""))</f>
        <v>For a sample of systems, observe a user login and determine if the password is displayed in plain text on the screen.</v>
      </c>
      <c r="K74" s="4" t="str">
        <f>IF(IFERROR(VLOOKUP(M74,illustrative_procedures!$A$1:$O$1000,14,FALSE),"")=0,"",IFERROR(VLOOKUP(M74,illustrative_procedures!$A$1:$O$1000,14,FALSE),""))</f>
        <v>Interview key personnel to determine if reviews, tests or audits are completed by the organization to verify systems are configured to prohibit the display of passwords when they're entered.</v>
      </c>
      <c r="L74" s="4" t="str">
        <f>IF(IFERROR(VLOOKUP(M74,illustrative_procedures!$A$1:$O$1000,15,FALSE),"")=0,"",IFERROR(VLOOKUP(M74,illustrative_procedures!$A$1:$O$1000,15,FALSE),""))</f>
        <v>Obtain and examine supporting documentation maintained as evidence of these reviews, tests or audits to determine if issues identified were investigated and corrected.</v>
      </c>
      <c r="M74" s="4" t="str">
        <f t="shared" si="1"/>
        <v>Passwords are not displayed when entered.</v>
      </c>
      <c r="N74" s="4" t="str">
        <f>IF(assessment_report_column!K74=0,"",assessment_report_column!K74)</f>
        <v>10 Password Management</v>
      </c>
    </row>
    <row r="75" spans="1:14" s="6" customFormat="1" ht="116.25" x14ac:dyDescent="0.45">
      <c r="A75" s="4" t="str">
        <f>IF(assessment_report_column!L75=0,"",assessment_report_column!L75)</f>
        <v>1003.01d1System.3</v>
      </c>
      <c r="B75" s="4">
        <f>IF(IFERROR(VLOOKUP(N75,'Domain Names'!$A$2:$C$20,2,FALSE),"")=0,"",IFERROR(VLOOKUP(N75,'Domain Names'!$A$2:$C$20,2,FALSE),""))</f>
        <v>10</v>
      </c>
      <c r="C75" s="4" t="str">
        <f>IF(IFERROR(VLOOKUP(N75,'Domain Names'!$A$2:$C$20,3,FALSE),"")=0,"",IFERROR(VLOOKUP(N75,'Domain Names'!$A$2:$C$20,3,FALSE),""))</f>
        <v>Password Management</v>
      </c>
      <c r="D75" s="4" t="str">
        <f>IF(assessment_report_column!P75=0,"",assessment_report_column!P75)</f>
        <v>01.d User Password Management</v>
      </c>
      <c r="E75" s="4" t="str">
        <f>IF(assessment_report_column!N75=0,"",assessment_report_column!N75)</f>
        <v>System</v>
      </c>
      <c r="F75" s="4">
        <f>IF(assessment_report_column!O75=0,"",assessment_report_column!O75)</f>
        <v>1</v>
      </c>
      <c r="G75" s="4" t="str">
        <f>IF(assessment_report_column!S75=0,"",assessment_report_column!S75)</f>
        <v>User identities are verified prior to performing password resets.</v>
      </c>
      <c r="H75" s="4" t="str">
        <f>IF(IFERROR(VLOOKUP(M75,illustrative_procedures!$A$1:$O$1000,11,FALSE),"")=0,"",IFERROR(VLOOKUP(M75,illustrative_procedures!$A$1:$O$1000,11,FALSE),""))</f>
        <v>Obtain and examine the password management policies to determine if requirements are defined for determining user identities prior to performing password resets.</v>
      </c>
      <c r="I75" s="4" t="str">
        <f>IF(IFERROR(VLOOKUP(M75,illustrative_procedures!$A$1:$O$1000,12,FALSE),"")=0,"",IFERROR(VLOOKUP(M75,illustrative_procedures!$A$1:$O$1000,12,FALSE),""))</f>
        <v>Obtain and examine the password management procedure documentation to determine if a process is defined for determining a user's identity prior to performing password resets.</v>
      </c>
      <c r="J75" s="4" t="str">
        <f>IF(IFERROR(VLOOKUP(M75,illustrative_procedures!$A$1:$O$1000,13,FALSE),"")=0,"",IFERROR(VLOOKUP(M75,illustrative_procedures!$A$1:$O$1000,13,FALSE),""))</f>
        <v>Interview the individual(s) responsible for password management to determine if a process has been implemented for identifying a user prior to performing password resets.  For a sample of help desk tickets where a password was reset, determine if the help desk technician verified and documented the user's identity prior to resetting the user's password. If the password reset function is automated, observe a user reset his/her password and determine if he/she must confirm his/her identity prior to the password resetting.</v>
      </c>
      <c r="K75" s="4" t="str">
        <f>IF(IFERROR(VLOOKUP(M75,illustrative_procedures!$A$1:$O$1000,14,FALSE),"")=0,"",IFERROR(VLOOKUP(M75,illustrative_procedures!$A$1:$O$1000,14,FALSE),""))</f>
        <v>Interview key personnel to determine if reviews, tests or audits are completed by the organization to verify a user's identity is verified prior to performing password resets.</v>
      </c>
      <c r="L75" s="4" t="str">
        <f>IF(IFERROR(VLOOKUP(M75,illustrative_procedures!$A$1:$O$1000,15,FALSE),"")=0,"",IFERROR(VLOOKUP(M75,illustrative_procedures!$A$1:$O$1000,15,FALSE),""))</f>
        <v>Obtain and examine supporting documentation maintained as evidence of these reviews, tests or audits to determine if issues identified were investigated and corrected.</v>
      </c>
      <c r="M75" s="4" t="str">
        <f t="shared" si="1"/>
        <v>User identities are verified prior to performing password resets.</v>
      </c>
      <c r="N75" s="4" t="str">
        <f>IF(assessment_report_column!K75=0,"",assessment_report_column!K75)</f>
        <v>10 Password Management</v>
      </c>
    </row>
    <row r="76" spans="1:14" s="6" customFormat="1" ht="93" x14ac:dyDescent="0.45">
      <c r="A76" s="4" t="str">
        <f>IF(assessment_report_column!L76=0,"",assessment_report_column!L76)</f>
        <v>1004.01d1System.8913</v>
      </c>
      <c r="B76" s="4">
        <f>IF(IFERROR(VLOOKUP(N76,'Domain Names'!$A$2:$C$20,2,FALSE),"")=0,"",IFERROR(VLOOKUP(N76,'Domain Names'!$A$2:$C$20,2,FALSE),""))</f>
        <v>10</v>
      </c>
      <c r="C76" s="4" t="str">
        <f>IF(IFERROR(VLOOKUP(N76,'Domain Names'!$A$2:$C$20,3,FALSE),"")=0,"",IFERROR(VLOOKUP(N76,'Domain Names'!$A$2:$C$20,3,FALSE),""))</f>
        <v>Password Management</v>
      </c>
      <c r="D76" s="4" t="str">
        <f>IF(assessment_report_column!P76=0,"",assessment_report_column!P76)</f>
        <v>01.d User Password Management</v>
      </c>
      <c r="E76" s="4" t="str">
        <f>IF(assessment_report_column!N76=0,"",assessment_report_column!N76)</f>
        <v>System</v>
      </c>
      <c r="F76" s="4">
        <f>IF(assessment_report_column!O76=0,"",assessment_report_column!O76)</f>
        <v>1</v>
      </c>
      <c r="G76" s="4" t="str">
        <f>IF(assessment_report_column!S76=0,"",assessment_report_column!S76)</f>
        <v>Quality passwords are used with a minimum length of eight (8) characters and which either meet three of four complexity requirements or otherwise has an equivalent strength (entropy).</v>
      </c>
      <c r="H76" s="4" t="str">
        <f>IF(IFERROR(VLOOKUP(M76,illustrative_procedures!$A$1:$O$1000,11,FALSE),"")=0,"",IFERROR(VLOOKUP(M76,illustrative_procedures!$A$1:$O$1000,11,FALSE),""))</f>
        <v>Obtain and examine the password management policies to determine if requirements are defined for strong passwords, including a minimum length of 8 characters and 3 of 4 of the following: lower case alpha characters, upper case alpha characters, numeric characters, special characters.</v>
      </c>
      <c r="I76" s="4" t="str">
        <f>IF(IFERROR(VLOOKUP(M76,illustrative_procedures!$A$1:$O$1000,12,FALSE),"")=0,"",IFERROR(VLOOKUP(M76,illustrative_procedures!$A$1:$O$1000,12,FALSE),""))</f>
        <v>Obtain and examine the password management procedure documentation to determine if a process is defined for configuring systems to enforce strong passwords.</v>
      </c>
      <c r="J76" s="4" t="str">
        <f>IF(IFERROR(VLOOKUP(M76,illustrative_procedures!$A$1:$O$1000,13,FALSE),"")=0,"",IFERROR(VLOOKUP(M76,illustrative_procedures!$A$1:$O$1000,13,FALSE),""))</f>
        <v>For a sample of systems, determine if the password configuration settings are strong and require a minimum length of 8 characters.</v>
      </c>
      <c r="K76" s="4" t="str">
        <f>IF(IFERROR(VLOOKUP(M76,illustrative_procedures!$A$1:$O$1000,14,FALSE),"")=0,"",IFERROR(VLOOKUP(M76,illustrative_procedures!$A$1:$O$1000,14,FALSE),""))</f>
        <v>Interview key personnel to determine if reviews, tests or audits are completed by the organization to verify systems are configured to enforce strong passwords and require a minimum length of 8 characters.</v>
      </c>
      <c r="L76" s="4" t="str">
        <f>IF(IFERROR(VLOOKUP(M76,illustrative_procedures!$A$1:$O$1000,15,FALSE),"")=0,"",IFERROR(VLOOKUP(M76,illustrative_procedures!$A$1:$O$1000,15,FALSE),""))</f>
        <v>Obtain and examine supporting documentation maintained as evidence of these reviews, tests or audits to determine if issues identified were investigated and corrected.</v>
      </c>
      <c r="M76" s="4" t="str">
        <f t="shared" si="1"/>
        <v>Quality passwords are used with a minimum length of eight (8) characters and which either meet three of four complexity requirements or othe</v>
      </c>
      <c r="N76" s="4" t="str">
        <f>IF(assessment_report_column!K76=0,"",assessment_report_column!K76)</f>
        <v>10 Password Management</v>
      </c>
    </row>
    <row r="77" spans="1:14" s="6" customFormat="1" ht="325.5" x14ac:dyDescent="0.45">
      <c r="A77" s="4" t="str">
        <f>IF(assessment_report_column!L77=0,"",assessment_report_column!L77)</f>
        <v>1005.01d1System.1011</v>
      </c>
      <c r="B77" s="4">
        <f>IF(IFERROR(VLOOKUP(N77,'Domain Names'!$A$2:$C$20,2,FALSE),"")=0,"",IFERROR(VLOOKUP(N77,'Domain Names'!$A$2:$C$20,2,FALSE),""))</f>
        <v>10</v>
      </c>
      <c r="C77" s="4" t="str">
        <f>IF(IFERROR(VLOOKUP(N77,'Domain Names'!$A$2:$C$20,3,FALSE),"")=0,"",IFERROR(VLOOKUP(N77,'Domain Names'!$A$2:$C$20,3,FALSE),""))</f>
        <v>Password Management</v>
      </c>
      <c r="D77" s="4" t="str">
        <f>IF(assessment_report_column!P77=0,"",assessment_report_column!P77)</f>
        <v>01.d User Password Management</v>
      </c>
      <c r="E77" s="4" t="str">
        <f>IF(assessment_report_column!N77=0,"",assessment_report_column!N77)</f>
        <v>System</v>
      </c>
      <c r="F77" s="4">
        <f>IF(assessment_report_column!O77=0,"",assessment_report_column!O77)</f>
        <v>1</v>
      </c>
      <c r="G77" s="4" t="str">
        <f>IF(assessment_report_column!S77=0,"",assessment_report_column!S77)</f>
        <v>The organization prevents password reuse for at least six (6) generations, and if the operating environment allows, requires at least four (4) characters to be changed.</v>
      </c>
      <c r="H77" s="4" t="str">
        <f>IF(IFERROR(VLOOKUP(M77,illustrative_procedures!$A$1:$O$1000,11,FALSE),"")=0,"",IFERROR(VLOOKUP(M77,illustrative_procedures!$A$1:$O$1000,11,FALSE),""))</f>
        <v>Examine policies and/or standards related to password management and determine that passwords are prohibited from being reused for at least six (6) generations and if the operating environment allows, at least four (4) characters are changed when new passwords are created.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password management to determine if the policy requirements are generally understood and implemented consistently. Review any written procedure(s) or examine documentation associated with formal or ad hoc processes to determine if the requirement(s) is/are addressed consistently by the entity.</v>
      </c>
      <c r="I77" s="4" t="str">
        <f>IF(IFERROR(VLOOKUP(M77,illustrative_procedures!$A$1:$O$1000,12,FALSE),"")=0,"",IFERROR(VLOOKUP(M77,illustrative_procedures!$A$1:$O$1000,12,FALSE),""))</f>
        <v>Determine if written procedures exist for password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77" s="4" t="str">
        <f>IF(IFERROR(VLOOKUP(M77,illustrative_procedures!$A$1:$O$1000,13,FALSE),"")=0,"",IFERROR(VLOOKUP(M77,illustrative_procedures!$A$1:$O$1000,13,FALSE),""))</f>
        <v>Examine relevant documentation, observe relevant processes, and/or interview the control owner(s), key staff and/or relevant stakeholders, as needed, for password management and determine if the policy/control requirements stipulated in the policy level have been implemented. For example, select a sample of systems/applications and examine the password configuration settings and determine if the system/application enforces password history, prohibiting the use of the user's prior six (6) passwords.  Further, if the operating environment allows, confirm that the system  requires at least four (4) characters to be changed when new passwords are created.</v>
      </c>
      <c r="K77" s="4" t="str">
        <f>IF(IFERROR(VLOOKUP(M77,illustrative_procedures!$A$1:$O$1000,14,FALSE),"")=0,"",IFERROR(VLOOKUP(M77,illustrative_procedures!$A$1:$O$1000,14,FALSE),""))</f>
        <v>Examine measure(s) that evaluate(s) the organization's compliance with the password policy and determine if the measure(s) address(es) implementation of the policy/control requirement(s) as stipulated in the policy level. For example,  the measure(s) should indicate the number % of systems/applications that do/do not meet the password change requirements that require when passwords are changed, the last six passwords cannot be reused and if the operating environment allows, at least four characters must be changed. Reviews, tests or audits should be completed by the organization to measure the effectiveness of the implemented controls and to confirm that the organization prevents password reuse for at least six (6) generations and requires at least four (4) characters to be changed.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77" s="4" t="str">
        <f>IF(IFERROR(VLOOKUP(M77,illustrative_procedures!$A$1:$O$1000,15,FALSE),"")=0,"",IFERROR(VLOOKUP(M77,illustrative_procedures!$A$1:$O$1000,15,FALSE),""))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77" s="4" t="str">
        <f t="shared" si="1"/>
        <v>The organization prevents password reuse for at least six (6) generations, and if the operating environment allows, requires at least four (</v>
      </c>
      <c r="N77" s="4" t="str">
        <f>IF(assessment_report_column!K77=0,"",assessment_report_column!K77)</f>
        <v>10 Password Management</v>
      </c>
    </row>
    <row r="78" spans="1:14" s="6" customFormat="1" ht="313.89999999999998" x14ac:dyDescent="0.45">
      <c r="A78" s="4" t="str">
        <f>IF(assessment_report_column!L78=0,"",assessment_report_column!L78)</f>
        <v>1022.01d1System.15</v>
      </c>
      <c r="B78" s="4">
        <f>IF(IFERROR(VLOOKUP(N78,'Domain Names'!$A$2:$C$20,2,FALSE),"")=0,"",IFERROR(VLOOKUP(N78,'Domain Names'!$A$2:$C$20,2,FALSE),""))</f>
        <v>10</v>
      </c>
      <c r="C78" s="4" t="str">
        <f>IF(IFERROR(VLOOKUP(N78,'Domain Names'!$A$2:$C$20,3,FALSE),"")=0,"",IFERROR(VLOOKUP(N78,'Domain Names'!$A$2:$C$20,3,FALSE),""))</f>
        <v>Password Management</v>
      </c>
      <c r="D78" s="4" t="str">
        <f>IF(assessment_report_column!P78=0,"",assessment_report_column!P78)</f>
        <v>01.d User Password Management</v>
      </c>
      <c r="E78" s="4" t="str">
        <f>IF(assessment_report_column!N78=0,"",assessment_report_column!N78)</f>
        <v>System</v>
      </c>
      <c r="F78" s="4">
        <f>IF(assessment_report_column!O78=0,"",assessment_report_column!O78)</f>
        <v>1</v>
      </c>
      <c r="G78" s="4" t="str">
        <f>IF(assessment_report_column!S78=0,"",assessment_report_column!S78)</f>
        <v>Password policies, applicable to mobile devices, shall be documented and enforced through technical controls on all company devices or devices approved for BYOD usage, and shall prohibit the changing of password/PIN lengths and authentication requirements.</v>
      </c>
      <c r="H78" s="4" t="str">
        <f>IF(IFERROR(VLOOKUP(M78,illustrative_procedures!$A$1:$O$1000,11,FALSE),"")=0,"",IFERROR(VLOOKUP(M78,illustrative_procedures!$A$1:$O$1000,11,FALSE),""))</f>
        <v>Examine policies and/or standards related to password management to determine if password policies, applicable to mobile devices, are documented and enforced through technical controls on all company devices or devices approved for BYOD usage, and prohibit the changing of password/PIN lengths and authentication requirements for reading e-mail, composing documents, or surfing the Internet._x000D_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for password management and confirm whether password requirements have been set on mobile devices, which the user is prohibited from changing. Review any written procedure(s) or examine documentation associated with informal or ad hoc processes to determine if the requirement(s) is/are addressed consistently by the entity.</v>
      </c>
      <c r="I78" s="4" t="str">
        <f>IF(IFERROR(VLOOKUP(M78,illustrative_procedures!$A$1:$O$1000,12,FALSE),"")=0,"",IFERROR(VLOOKUP(M78,illustrative_procedures!$A$1:$O$1000,12,FALSE),""))</f>
        <v>Determine if written procedures exist for password requirements on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78" s="4" t="str">
        <f>IF(IFERROR(VLOOKUP(M78,illustrative_procedures!$A$1:$O$1000,13,FALSE),"")=0,"",IFERROR(VLOOKUP(M78,illustrative_procedures!$A$1:$O$1000,13,FALSE),""))</f>
        <v>Examine relevant documentation, observe relevant processes, and/or interview the control owner(s), key staff and/or relevant stakeholders, as needed, for password requirements on mobile devices and determine if the policy/control requirements stipulated in the policy level have been implemented. For example, examine a sample of company devices or devices approved for BYOD usage and confirm that users do not have the ability to change password/PIN lengths and authentication requirements. If a mobile device management solution has been implemented, review the password policy configuration and confirm that users are restricted from changing password/PIN requirements.</v>
      </c>
      <c r="K78" s="4" t="str">
        <f>IF(IFERROR(VLOOKUP(M78,illustrative_procedures!$A$1:$O$1000,14,FALSE),"")=0,"",IFERROR(VLOOKUP(M78,illustrative_procedures!$A$1:$O$1000,14,FALSE),""))</f>
        <v>Examine measure(s) that evaluate(s) the organization's compliance with the mobile device password policy and determine if the measure(s) address(es) implementation of the policy/control requirement(s) as stipulated in the policy level. For example, the measure(s) could indicate the % of mobile devices that are compliant/non-compliant with the organization's password policy. Reviews, tests or audits should be completed by the organization to measure the effectiveness of the implemented controls and to confirm that password policies, applicable to mobile devices, are documented and enforced through technical controls on all company devices or devices approved for BYOD usage, and prohibits the changing of password/PIN lengths and authentication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78" s="4" t="str">
        <f>IF(IFERROR(VLOOKUP(M78,illustrative_procedures!$A$1:$O$1000,15,FALSE),"")=0,"",IFERROR(VLOOKUP(M78,illustrative_procedures!$A$1:$O$1000,15,FALSE),""))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78" s="4" t="str">
        <f t="shared" si="1"/>
        <v>Password policies, applicable to mobile devices, shall be documented and enforced through technical controls on all company devices or devic</v>
      </c>
      <c r="N78" s="4" t="str">
        <f>IF(assessment_report_column!K78=0,"",assessment_report_column!K78)</f>
        <v>10 Password Management</v>
      </c>
    </row>
    <row r="79" spans="1:14" s="6" customFormat="1" ht="139.5" x14ac:dyDescent="0.45">
      <c r="A79" s="4" t="str">
        <f>IF(assessment_report_column!L79=0,"",assessment_report_column!L79)</f>
        <v>1013.01r2System.12345</v>
      </c>
      <c r="B79" s="4">
        <f>IF(IFERROR(VLOOKUP(N79,'Domain Names'!$A$2:$C$20,2,FALSE),"")=0,"",IFERROR(VLOOKUP(N79,'Domain Names'!$A$2:$C$20,2,FALSE),""))</f>
        <v>10</v>
      </c>
      <c r="C79" s="4" t="str">
        <f>IF(IFERROR(VLOOKUP(N79,'Domain Names'!$A$2:$C$20,3,FALSE),"")=0,"",IFERROR(VLOOKUP(N79,'Domain Names'!$A$2:$C$20,3,FALSE),""))</f>
        <v>Password Management</v>
      </c>
      <c r="D79" s="4" t="str">
        <f>IF(assessment_report_column!P79=0,"",assessment_report_column!P79)</f>
        <v>01.r Password Management System</v>
      </c>
      <c r="E79" s="4" t="str">
        <f>IF(assessment_report_column!N79=0,"",assessment_report_column!N79)</f>
        <v>System</v>
      </c>
      <c r="F79" s="4">
        <f>IF(assessment_report_column!O79=0,"",assessment_report_column!O79)</f>
        <v>2</v>
      </c>
      <c r="G79" s="4" t="str">
        <f>IF(assessment_report_column!S79=0,"",assessment_report_column!S79)</f>
        <v>The password management system  enforces all password policy requirements, including the protection of passwords at rest or in transit; storage of password files separate from application data; quality passwords; password changes; and the prevention of password re-use.</v>
      </c>
      <c r="H79" s="4" t="str">
        <f>IF(IFERROR(VLOOKUP(M79,illustrative_procedures!$A$1:$O$1000,11,FALSE),"")=0,"",IFERROR(VLOOKUP(M79,illustrative_procedures!$A$1:$O$1000,11,FALSE),""))</f>
        <v>Obtain and examine the password management policies to determine if requirements are defined for protecting passwords, including:  not storing or transmitting passwords in clear text; storing password files separate from application data; enforcing quality passwords; enforcing periodic password changes; and preventing password re-use.</v>
      </c>
      <c r="I79" s="4" t="str">
        <f>IF(IFERROR(VLOOKUP(M79,illustrative_procedures!$A$1:$O$1000,12,FALSE),"")=0,"",IFERROR(VLOOKUP(M79,illustrative_procedures!$A$1:$O$1000,12,FALSE),""))</f>
        <v>Obtain and examine the password management procedure documentation to determine if a process is defined for protecting passwords, including:  not storing or transmitting passwords in clear text; storing password files separate from application data; enforcing quality passwords; enforcing periodic password changes; and preventing password re-use.</v>
      </c>
      <c r="J79" s="4" t="str">
        <f>IF(IFERROR(VLOOKUP(M79,illustrative_procedures!$A$1:$O$1000,13,FALSE),"")=0,"",IFERROR(VLOOKUP(M79,illustrative_procedures!$A$1:$O$1000,13,FALSE),""))</f>
        <v>Interview the individual(s) responsible for password management to determine if a process has been implemented for protecting passwords, including:  not storing or transmitting passwords in clear text; storing password files separate from application data; enforcing quality passwords; enforcing periodic password changes; and preventing password re-use in accordance with the documented procedures.</v>
      </c>
      <c r="K79" s="4" t="str">
        <f>IF(IFERROR(VLOOKUP(M79,illustrative_procedures!$A$1:$O$1000,14,FALSE),"")=0,"",IFERROR(VLOOKUP(M79,illustrative_procedures!$A$1:$O$1000,14,FALSE),""))</f>
        <v>Interview key personnel to determine if reviews, tests or audits are completed by the organization to verify passwords are protected, including:  passwords are not stored or transmitted in clear text; password files are stored separately from application data; quality passwords are enforced; periodic password changes are enforced; and password re-use is prevented.</v>
      </c>
      <c r="L79" s="4" t="str">
        <f>IF(IFERROR(VLOOKUP(M79,illustrative_procedures!$A$1:$O$1000,15,FALSE),"")=0,"",IFERROR(VLOOKUP(M79,illustrative_procedures!$A$1:$O$1000,15,FALSE),""))</f>
        <v>Obtain and examine supporting documentation maintained as evidence of these reviews, tests or audits to determine if issues identified were investigated and corrected.</v>
      </c>
      <c r="M79" s="4" t="str">
        <f t="shared" si="1"/>
        <v>The password management system  enforces all password policy requirements, including the protection of passwords at rest or in transit; stor</v>
      </c>
      <c r="N79" s="4" t="str">
        <f>IF(assessment_report_column!K79=0,"",assessment_report_column!K79)</f>
        <v>10 Password Management</v>
      </c>
    </row>
    <row r="80" spans="1:14" s="6" customFormat="1" ht="127.9" x14ac:dyDescent="0.45">
      <c r="A80" s="4" t="str">
        <f>IF(assessment_report_column!L80=0,"",assessment_report_column!L80)</f>
        <v>1101.01a1Organizational.1245</v>
      </c>
      <c r="B80" s="4">
        <f>IF(IFERROR(VLOOKUP(N80,'Domain Names'!$A$2:$C$20,2,FALSE),"")=0,"",IFERROR(VLOOKUP(N80,'Domain Names'!$A$2:$C$20,2,FALSE),""))</f>
        <v>11</v>
      </c>
      <c r="C80" s="4" t="str">
        <f>IF(IFERROR(VLOOKUP(N80,'Domain Names'!$A$2:$C$20,3,FALSE),"")=0,"",IFERROR(VLOOKUP(N80,'Domain Names'!$A$2:$C$20,3,FALSE),""))</f>
        <v>Access Control</v>
      </c>
      <c r="D80" s="4" t="str">
        <f>IF(assessment_report_column!P80=0,"",assessment_report_column!P80)</f>
        <v>01.a Access Control Policy</v>
      </c>
      <c r="E80" s="4" t="str">
        <f>IF(assessment_report_column!N80=0,"",assessment_report_column!N80)</f>
        <v>Organizational</v>
      </c>
      <c r="F80" s="4">
        <f>IF(assessment_report_column!O80=0,"",assessment_report_column!O80)</f>
        <v>1</v>
      </c>
      <c r="G80" s="4" t="str">
        <f>IF(assessment_report_column!S80=0,"",assessment_report_column!S80)</f>
        <v>Logical and physical access control rules and rights for each user or group of users for each application are considered together and clearly defined in standard user access profiles (e.g., roles) based on need-to-know, need-to-share, least privilege and other relevant requirements.</v>
      </c>
      <c r="H80" s="4" t="str">
        <f>IF(IFERROR(VLOOKUP(M80,illustrative_procedures!$A$1:$O$1000,11,FALSE),"")=0,"",IFERROR(VLOOKUP(M80,illustrative_procedures!$A$1:$O$1000,11,FALSE),""))</f>
        <v>Obtain and examine the access control policy to determine if requirements for establishing access control rules and rights for each user or a group of users are defined.</v>
      </c>
      <c r="I80" s="4" t="str">
        <f>IF(IFERROR(VLOOKUP(M80,illustrative_procedures!$A$1:$O$1000,12,FALSE),"")=0,"",IFERROR(VLOOKUP(M80,illustrative_procedures!$A$1:$O$1000,12,FALSE),""))</f>
        <v>Obtain and examine access control procedure documentation to determine if a process is defined for defining and assigning access control rules and rights to each user or groups of users.</v>
      </c>
      <c r="J80" s="4" t="str">
        <f>IF(IFERROR(VLOOKUP(M80,illustrative_procedures!$A$1:$O$1000,13,FALSE),"")=0,"",IFERROR(VLOOKUP(M80,illustrative_procedures!$A$1:$O$1000,13,FALSE),""))</f>
        <v>Interview the individual(s) responsible for access management to determine if a process has been implemented for defining and assigning access control rules and rights to each user or groups of users in accordance with the documented procedures.  For a sample of users and systems, determine if access profiles are enforced for each user or group of users in accordance with the users and groups roles and responsibilities.</v>
      </c>
      <c r="K80" s="4" t="str">
        <f>IF(IFERROR(VLOOKUP(M80,illustrative_procedures!$A$1:$O$1000,14,FALSE),"")=0,"",IFERROR(VLOOKUP(M80,illustrative_procedures!$A$1:$O$1000,14,FALSE),""))</f>
        <v>Interview key personnel to determine if reviews, tests or audits are completed by the organization verify users and groups of users are assigned appropriate user access roles.</v>
      </c>
      <c r="L80" s="4" t="str">
        <f>IF(IFERROR(VLOOKUP(M80,illustrative_procedures!$A$1:$O$1000,15,FALSE),"")=0,"",IFERROR(VLOOKUP(M80,illustrative_procedures!$A$1:$O$1000,15,FALSE),""))</f>
        <v>Obtain and examine supporting documentation maintained as evidence of these reviews, tests or audits to determine if issues identified were investigated and corrected.</v>
      </c>
      <c r="M80" s="4" t="str">
        <f t="shared" si="1"/>
        <v>Logical and physical access control rules and rights for each user or group of users for each application are considered together and clearl</v>
      </c>
      <c r="N80" s="4" t="str">
        <f>IF(assessment_report_column!K80=0,"",assessment_report_column!K80)</f>
        <v>11 Access Control</v>
      </c>
    </row>
    <row r="81" spans="1:14" s="6" customFormat="1" ht="104.65" x14ac:dyDescent="0.45">
      <c r="A81" s="4" t="str">
        <f>IF(assessment_report_column!L81=0,"",assessment_report_column!L81)</f>
        <v>1102.01a1Organizational.3</v>
      </c>
      <c r="B81" s="4">
        <f>IF(IFERROR(VLOOKUP(N81,'Domain Names'!$A$2:$C$20,2,FALSE),"")=0,"",IFERROR(VLOOKUP(N81,'Domain Names'!$A$2:$C$20,2,FALSE),""))</f>
        <v>11</v>
      </c>
      <c r="C81" s="4" t="str">
        <f>IF(IFERROR(VLOOKUP(N81,'Domain Names'!$A$2:$C$20,3,FALSE),"")=0,"",IFERROR(VLOOKUP(N81,'Domain Names'!$A$2:$C$20,3,FALSE),""))</f>
        <v>Access Control</v>
      </c>
      <c r="D81" s="4" t="str">
        <f>IF(assessment_report_column!P81=0,"",assessment_report_column!P81)</f>
        <v>01.a Access Control Policy</v>
      </c>
      <c r="E81" s="4" t="str">
        <f>IF(assessment_report_column!N81=0,"",assessment_report_column!N81)</f>
        <v>Organizational</v>
      </c>
      <c r="F81" s="4">
        <f>IF(assessment_report_column!O81=0,"",assessment_report_column!O81)</f>
        <v>1</v>
      </c>
      <c r="G81" s="4" t="str">
        <f>IF(assessment_report_column!S81=0,"",assessment_report_column!S81)</f>
        <v>Users and service providers are given a clear statement of the business requirements for controls needed to protect access to data or services.</v>
      </c>
      <c r="H81" s="4" t="str">
        <f>IF(IFERROR(VLOOKUP(M81,illustrative_procedures!$A$1:$O$1000,11,FALSE),"")=0,"",IFERROR(VLOOKUP(M81,illustrative_procedures!$A$1:$O$1000,11,FALSE),""))</f>
        <v>Obtain and examine the third party security policy to determine if requirements for service providers to protect access to data and services provided are defined.</v>
      </c>
      <c r="I81" s="4" t="str">
        <f>IF(IFERROR(VLOOKUP(M81,illustrative_procedures!$A$1:$O$1000,12,FALSE),"")=0,"",IFERROR(VLOOKUP(M81,illustrative_procedures!$A$1:$O$1000,12,FALSE),""))</f>
        <v>Obtain and examine third party security procedure documentation to determine if a process is defined for providing service providers with a statement of the organizations requirements prior to engaging with the service provider.</v>
      </c>
      <c r="J81" s="4" t="str">
        <f>IF(IFERROR(VLOOKUP(M81,illustrative_procedures!$A$1:$O$1000,13,FALSE),"")=0,"",IFERROR(VLOOKUP(M81,illustrative_procedures!$A$1:$O$1000,13,FALSE),""))</f>
        <v>Interview the individual(s) responsible for access management to determine if a process has been implemented for providing service providers with a statement of the organizations requirements prior to engaging with the service provider in accordance with the documented procedures.  For a sample of service providers, determine if a written statement of the organizations requirements for protecting access to data and services was provided and accepted by the service provider.</v>
      </c>
      <c r="K81" s="4" t="str">
        <f>IF(IFERROR(VLOOKUP(M81,illustrative_procedures!$A$1:$O$1000,14,FALSE),"")=0,"",IFERROR(VLOOKUP(M81,illustrative_procedures!$A$1:$O$1000,14,FALSE),""))</f>
        <v>Interview key personnel to determine if reviews, tests or audits are completed by the organization to verify service providers are provided with a clear statement of their business requirements for protecting access to data or services.</v>
      </c>
      <c r="L81" s="4" t="str">
        <f>IF(IFERROR(VLOOKUP(M81,illustrative_procedures!$A$1:$O$1000,15,FALSE),"")=0,"",IFERROR(VLOOKUP(M81,illustrative_procedures!$A$1:$O$1000,15,FALSE),""))</f>
        <v>Obtain and examine supporting documentation maintained as evidence of these reviews, tests or audits to determine if issues identified were investigated and corrected.</v>
      </c>
      <c r="M81" s="4" t="str">
        <f t="shared" si="1"/>
        <v>Users and service providers are given a clear statement of the business requirements for controls needed to protect access to data or servic</v>
      </c>
      <c r="N81" s="4" t="str">
        <f>IF(assessment_report_column!K81=0,"",assessment_report_column!K81)</f>
        <v>11 Access Control</v>
      </c>
    </row>
    <row r="82" spans="1:14" s="6" customFormat="1" ht="81.400000000000006" x14ac:dyDescent="0.45">
      <c r="A82" s="4" t="str">
        <f>IF(assessment_report_column!L82=0,"",assessment_report_column!L82)</f>
        <v>1103.01a1Organizational.67</v>
      </c>
      <c r="B82" s="4">
        <f>IF(IFERROR(VLOOKUP(N82,'Domain Names'!$A$2:$C$20,2,FALSE),"")=0,"",IFERROR(VLOOKUP(N82,'Domain Names'!$A$2:$C$20,2,FALSE),""))</f>
        <v>11</v>
      </c>
      <c r="C82" s="4" t="str">
        <f>IF(IFERROR(VLOOKUP(N82,'Domain Names'!$A$2:$C$20,3,FALSE),"")=0,"",IFERROR(VLOOKUP(N82,'Domain Names'!$A$2:$C$20,3,FALSE),""))</f>
        <v>Access Control</v>
      </c>
      <c r="D82" s="4" t="str">
        <f>IF(assessment_report_column!P82=0,"",assessment_report_column!P82)</f>
        <v>01.a Access Control Policy</v>
      </c>
      <c r="E82" s="4" t="str">
        <f>IF(assessment_report_column!N82=0,"",assessment_report_column!N82)</f>
        <v>Organizational</v>
      </c>
      <c r="F82" s="4">
        <f>IF(assessment_report_column!O82=0,"",assessment_report_column!O82)</f>
        <v>1</v>
      </c>
      <c r="G82" s="4" t="str">
        <f>IF(assessment_report_column!S82=0,"",assessment_report_column!S82)</f>
        <v>The access authorization process addresses requests for access, changes to access, removal of access, and emergency access.</v>
      </c>
      <c r="H82" s="4" t="str">
        <f>IF(IFERROR(VLOOKUP(M82,illustrative_procedures!$A$1:$O$1000,11,FALSE),"")=0,"",IFERROR(VLOOKUP(M82,illustrative_procedures!$A$1:$O$1000,11,FALSE),""))</f>
        <v>Obtain and examine the access control policy to determine if requirements for requesting, changing, and removing access, as well as emergency access, are defined.</v>
      </c>
      <c r="I82" s="4" t="str">
        <f>IF(IFERROR(VLOOKUP(M82,illustrative_procedures!$A$1:$O$1000,12,FALSE),"")=0,"",IFERROR(VLOOKUP(M82,illustrative_procedures!$A$1:$O$1000,12,FALSE),""))</f>
        <v>Obtain and examine access control procedure documentation to determine if a process is defined for requesting, changing and removing access and providing emergency access.</v>
      </c>
      <c r="J82" s="4" t="str">
        <f>IF(IFERROR(VLOOKUP(M82,illustrative_procedures!$A$1:$O$1000,13,FALSE),"")=0,"",IFERROR(VLOOKUP(M82,illustrative_procedures!$A$1:$O$1000,13,FALSE),""))</f>
        <v>Interview the individual(s) responsible for access management to determine if a process has been implemented for requesting, changing and removing access and providing emergency access in accordance with the documented procedures.  For a sample of users and systems, determine if evidence is maintained of access requests, changes, and/or removals of access.</v>
      </c>
      <c r="K82" s="4" t="str">
        <f>IF(IFERROR(VLOOKUP(M82,illustrative_procedures!$A$1:$O$1000,14,FALSE),"")=0,"",IFERROR(VLOOKUP(M82,illustrative_procedures!$A$1:$O$1000,14,FALSE),""))</f>
        <v>Interview key personnel to determine if reviews, tests or audits are completed by the organization to verify access requests, removals and changes, as well as emergency access, follow the documented procedure.</v>
      </c>
      <c r="L82" s="4" t="str">
        <f>IF(IFERROR(VLOOKUP(M82,illustrative_procedures!$A$1:$O$1000,15,FALSE),"")=0,"",IFERROR(VLOOKUP(M82,illustrative_procedures!$A$1:$O$1000,15,FALSE),""))</f>
        <v>Obtain and examine supporting documentation maintained as evidence of these reviews, tests or audits to determine if issues identified were investigated and corrected.</v>
      </c>
      <c r="M82" s="4" t="str">
        <f t="shared" si="1"/>
        <v>The access authorization process addresses requests for access, changes to access, removal of access, and emergency access.</v>
      </c>
      <c r="N82" s="4" t="str">
        <f>IF(assessment_report_column!K82=0,"",assessment_report_column!K82)</f>
        <v>11 Access Control</v>
      </c>
    </row>
    <row r="83" spans="1:14" s="6" customFormat="1" ht="81.400000000000006" x14ac:dyDescent="0.45">
      <c r="A83" s="4" t="str">
        <f>IF(assessment_report_column!L83=0,"",assessment_report_column!L83)</f>
        <v>1106.01b1System.1</v>
      </c>
      <c r="B83" s="4">
        <f>IF(IFERROR(VLOOKUP(N83,'Domain Names'!$A$2:$C$20,2,FALSE),"")=0,"",IFERROR(VLOOKUP(N83,'Domain Names'!$A$2:$C$20,2,FALSE),""))</f>
        <v>11</v>
      </c>
      <c r="C83" s="4" t="str">
        <f>IF(IFERROR(VLOOKUP(N83,'Domain Names'!$A$2:$C$20,3,FALSE),"")=0,"",IFERROR(VLOOKUP(N83,'Domain Names'!$A$2:$C$20,3,FALSE),""))</f>
        <v>Access Control</v>
      </c>
      <c r="D83" s="4" t="str">
        <f>IF(assessment_report_column!P83=0,"",assessment_report_column!P83)</f>
        <v>01.b User Registration</v>
      </c>
      <c r="E83" s="4" t="str">
        <f>IF(assessment_report_column!N83=0,"",assessment_report_column!N83)</f>
        <v>System</v>
      </c>
      <c r="F83" s="4">
        <f>IF(assessment_report_column!O83=0,"",assessment_report_column!O83)</f>
        <v>1</v>
      </c>
      <c r="G83" s="4" t="str">
        <f>IF(assessment_report_column!S83=0,"",assessment_report_column!S83)</f>
        <v>User identities are verified prior to establishing accounts.</v>
      </c>
      <c r="H83" s="4" t="str">
        <f>IF(IFERROR(VLOOKUP(M83,illustrative_procedures!$A$1:$O$1000,11,FALSE),"")=0,"",IFERROR(VLOOKUP(M83,illustrative_procedures!$A$1:$O$1000,11,FALSE),""))</f>
        <v>Obtain and examine the access control policies to determine if a user's identify must be verified prior to establishing an account.</v>
      </c>
      <c r="I83" s="4" t="str">
        <f>IF(IFERROR(VLOOKUP(M83,illustrative_procedures!$A$1:$O$1000,12,FALSE),"")=0,"",IFERROR(VLOOKUP(M83,illustrative_procedures!$A$1:$O$1000,12,FALSE),""))</f>
        <v>Obtain and examine access control procedures to determine if a process is defined for determining the identity of a user prior to establishing an account.</v>
      </c>
      <c r="J83" s="4" t="str">
        <f>IF(IFERROR(VLOOKUP(M83,illustrative_procedures!$A$1:$O$1000,13,FALSE),"")=0,"",IFERROR(VLOOKUP(M83,illustrative_procedures!$A$1:$O$1000,13,FALSE),""))</f>
        <v>Interview the individual(s) responsible for access management to determine if a process has been implemented for determining a user's identity prior to establishing an account in accordance with the documented procedures.  For a sample of users and systems, determine if each user's identify was verified and documented prior to establishing an account.</v>
      </c>
      <c r="K83" s="4" t="str">
        <f>IF(IFERROR(VLOOKUP(M83,illustrative_procedures!$A$1:$O$1000,14,FALSE),"")=0,"",IFERROR(VLOOKUP(M83,illustrative_procedures!$A$1:$O$1000,14,FALSE),""))</f>
        <v>Interview key personnel to determine if reviews, tests or audits are completed by the organization to verify user identities are verified prior to establishing an account.</v>
      </c>
      <c r="L83" s="4" t="str">
        <f>IF(IFERROR(VLOOKUP(M83,illustrative_procedures!$A$1:$O$1000,15,FALSE),"")=0,"",IFERROR(VLOOKUP(M83,illustrative_procedures!$A$1:$O$1000,15,FALSE),""))</f>
        <v>Obtain and examine supporting documentation maintained as evidence of these reviews, tests or audits to determine if issues identified were investigated and corrected.</v>
      </c>
      <c r="M83" s="4" t="str">
        <f t="shared" si="1"/>
        <v>User identities are verified prior to establishing accounts.</v>
      </c>
      <c r="N83" s="4" t="str">
        <f>IF(assessment_report_column!K83=0,"",assessment_report_column!K83)</f>
        <v>11 Access Control</v>
      </c>
    </row>
    <row r="84" spans="1:14" s="6" customFormat="1" ht="93" x14ac:dyDescent="0.45">
      <c r="A84" s="4" t="str">
        <f>IF(assessment_report_column!L84=0,"",assessment_report_column!L84)</f>
        <v>1107.01b1System.2</v>
      </c>
      <c r="B84" s="4">
        <f>IF(IFERROR(VLOOKUP(N84,'Domain Names'!$A$2:$C$20,2,FALSE),"")=0,"",IFERROR(VLOOKUP(N84,'Domain Names'!$A$2:$C$20,2,FALSE),""))</f>
        <v>11</v>
      </c>
      <c r="C84" s="4" t="str">
        <f>IF(IFERROR(VLOOKUP(N84,'Domain Names'!$A$2:$C$20,3,FALSE),"")=0,"",IFERROR(VLOOKUP(N84,'Domain Names'!$A$2:$C$20,3,FALSE),""))</f>
        <v>Access Control</v>
      </c>
      <c r="D84" s="4" t="str">
        <f>IF(assessment_report_column!P84=0,"",assessment_report_column!P84)</f>
        <v>01.b User Registration</v>
      </c>
      <c r="E84" s="4" t="str">
        <f>IF(assessment_report_column!N84=0,"",assessment_report_column!N84)</f>
        <v>System</v>
      </c>
      <c r="F84" s="4">
        <f>IF(assessment_report_column!O84=0,"",assessment_report_column!O84)</f>
        <v>1</v>
      </c>
      <c r="G84" s="4" t="str">
        <f>IF(assessment_report_column!S84=0,"",assessment_report_column!S84)</f>
        <v>Default and unnecessary system accounts are removed, disabled, or otherwise secured (e.g., the passwords are changed and privileges are reduced to the lowest levels of access.)</v>
      </c>
      <c r="H84" s="4" t="str">
        <f>IF(IFERROR(VLOOKUP(M84,illustrative_procedures!$A$1:$O$1000,11,FALSE),"")=0,"",IFERROR(VLOOKUP(M84,illustrative_procedures!$A$1:$O$1000,11,FALSE),""))</f>
        <v>Obtain and examine access control policies to determine if requirements are specified for removing, disabling or otherwise securing default and unnecessary system accounts.</v>
      </c>
      <c r="I84" s="4" t="str">
        <f>IF(IFERROR(VLOOKUP(M84,illustrative_procedures!$A$1:$O$1000,12,FALSE),"")=0,"",IFERROR(VLOOKUP(M84,illustrative_procedures!$A$1:$O$1000,12,FALSE),""))</f>
        <v>Obtain and examine access control procedures to determine if a process is defined for identifying and removing, disabling or otherwise securing default and unnecessary system accounts.</v>
      </c>
      <c r="J84" s="4" t="str">
        <f>IF(IFERROR(VLOOKUP(M84,illustrative_procedures!$A$1:$O$1000,13,FALSE),"")=0,"",IFERROR(VLOOKUP(M84,illustrative_procedures!$A$1:$O$1000,13,FALSE),""))</f>
        <v>Interview the individual(s) responsible for access management to determine if a process has been implemented for identifying and removing, disabling or otherwise securing default and unnecessary system accounts in accordance with the documented procedures. For a sample of systems, confirm the default accounts that are provided by the vendor and determine if each account has been disabled, removed or otherwise secured.</v>
      </c>
      <c r="K84" s="4" t="str">
        <f>IF(IFERROR(VLOOKUP(M84,illustrative_procedures!$A$1:$O$1000,14,FALSE),"")=0,"",IFERROR(VLOOKUP(M84,illustrative_procedures!$A$1:$O$1000,14,FALSE),""))</f>
        <v>Interview key personnel to determine if reviews, tests or audits are completed by the organization to verify default and unnecessary system accounts are removed, disabled or otherwise secured.</v>
      </c>
      <c r="L84" s="4" t="str">
        <f>IF(IFERROR(VLOOKUP(M84,illustrative_procedures!$A$1:$O$1000,15,FALSE),"")=0,"",IFERROR(VLOOKUP(M84,illustrative_procedures!$A$1:$O$1000,15,FALSE),""))</f>
        <v>Obtain and examine supporting documentation maintained as evidence of these reviews, tests or audits to determine if issues identified were investigated and corrected.</v>
      </c>
      <c r="M84" s="4" t="str">
        <f t="shared" si="1"/>
        <v>Default and unnecessary system accounts are removed, disabled, or otherwise secured (e.g., the passwords are changed and privileges are redu</v>
      </c>
      <c r="N84" s="4" t="str">
        <f>IF(assessment_report_column!K84=0,"",assessment_report_column!K84)</f>
        <v>11 Access Control</v>
      </c>
    </row>
    <row r="85" spans="1:14" s="6" customFormat="1" ht="104.65" x14ac:dyDescent="0.45">
      <c r="A85" s="4" t="str">
        <f>IF(assessment_report_column!L85=0,"",assessment_report_column!L85)</f>
        <v>1108.01b1System.3</v>
      </c>
      <c r="B85" s="4">
        <f>IF(IFERROR(VLOOKUP(N85,'Domain Names'!$A$2:$C$20,2,FALSE),"")=0,"",IFERROR(VLOOKUP(N85,'Domain Names'!$A$2:$C$20,2,FALSE),""))</f>
        <v>11</v>
      </c>
      <c r="C85" s="4" t="str">
        <f>IF(IFERROR(VLOOKUP(N85,'Domain Names'!$A$2:$C$20,3,FALSE),"")=0,"",IFERROR(VLOOKUP(N85,'Domain Names'!$A$2:$C$20,3,FALSE),""))</f>
        <v>Access Control</v>
      </c>
      <c r="D85" s="4" t="str">
        <f>IF(assessment_report_column!P85=0,"",assessment_report_column!P85)</f>
        <v>01.b User Registration</v>
      </c>
      <c r="E85" s="4" t="str">
        <f>IF(assessment_report_column!N85=0,"",assessment_report_column!N85)</f>
        <v>System</v>
      </c>
      <c r="F85" s="4">
        <f>IF(assessment_report_column!O85=0,"",assessment_report_column!O85)</f>
        <v>1</v>
      </c>
      <c r="G85" s="4" t="str">
        <f>IF(assessment_report_column!S85=0,"",assessment_report_column!S85)</f>
        <v>Account managers are notified when users access rights change (e.g., termination, change in position) and modify the users account accordingly.</v>
      </c>
      <c r="H85" s="4" t="str">
        <f>IF(IFERROR(VLOOKUP(M85,illustrative_procedures!$A$1:$O$1000,11,FALSE),"")=0,"",IFERROR(VLOOKUP(M85,illustrative_procedures!$A$1:$O$1000,11,FALSE),""))</f>
        <v>Obtain and examine access control policies to determine if requirements are specified for notifying account or system managers when a user's access rights change and the access rights are modified accordingly.</v>
      </c>
      <c r="I85" s="4" t="str">
        <f>IF(IFERROR(VLOOKUP(M85,illustrative_procedures!$A$1:$O$1000,12,FALSE),"")=0,"",IFERROR(VLOOKUP(M85,illustrative_procedures!$A$1:$O$1000,12,FALSE),""))</f>
        <v>Obtain and examine access control procedures to determine if a process is defined for notifying account or system managers when a user's access rights change and the access rights are modified accordingly.</v>
      </c>
      <c r="J85" s="4" t="str">
        <f>IF(IFERROR(VLOOKUP(M85,illustrative_procedures!$A$1:$O$1000,13,FALSE),"")=0,"",IFERROR(VLOOKUP(M85,illustrative_procedures!$A$1:$O$1000,13,FALSE),""))</f>
        <v>Interview the individual(s) responsible for access management to determine if a process has been implemented for notifying account or system managers when a user's access rights change and modifying the access rights accordingly.  For a sample of users and systems, determine if changes in the user's access (e.g., access, termination, and change in position) were communicated to account or system managers and the access rights for the user were modified in a timely manner.</v>
      </c>
      <c r="K85" s="4" t="str">
        <f>IF(IFERROR(VLOOKUP(M85,illustrative_procedures!$A$1:$O$1000,14,FALSE),"")=0,"",IFERROR(VLOOKUP(M85,illustrative_procedures!$A$1:$O$1000,14,FALSE),""))</f>
        <v>Interview key personnel to determine if reviews, tests or audits are completed by the organization to verify changes in users' access rights are communicated to account or system managers and each user's access rights were modified accordingly.</v>
      </c>
      <c r="L85" s="4" t="str">
        <f>IF(IFERROR(VLOOKUP(M85,illustrative_procedures!$A$1:$O$1000,15,FALSE),"")=0,"",IFERROR(VLOOKUP(M85,illustrative_procedures!$A$1:$O$1000,15,FALSE),""))</f>
        <v>Obtain and examine supporting documentation maintained as evidence of these reviews, tests or audits to determine if issues identified were investigated and corrected.</v>
      </c>
      <c r="M85" s="4" t="str">
        <f t="shared" si="1"/>
        <v>Account managers are notified when users access rights change (e.g., termination, change in position) and modify the users account according</v>
      </c>
      <c r="N85" s="4" t="str">
        <f>IF(assessment_report_column!K85=0,"",assessment_report_column!K85)</f>
        <v>11 Access Control</v>
      </c>
    </row>
    <row r="86" spans="1:14" s="6" customFormat="1" ht="409.5" x14ac:dyDescent="0.45">
      <c r="A86" s="4" t="str">
        <f>IF(assessment_report_column!L86=0,"",assessment_report_column!L86)</f>
        <v>1109.01b1System.479</v>
      </c>
      <c r="B86" s="4">
        <f>IF(IFERROR(VLOOKUP(N86,'Domain Names'!$A$2:$C$20,2,FALSE),"")=0,"",IFERROR(VLOOKUP(N86,'Domain Names'!$A$2:$C$20,2,FALSE),""))</f>
        <v>11</v>
      </c>
      <c r="C86" s="4" t="str">
        <f>IF(IFERROR(VLOOKUP(N86,'Domain Names'!$A$2:$C$20,3,FALSE),"")=0,"",IFERROR(VLOOKUP(N86,'Domain Names'!$A$2:$C$20,3,FALSE),""))</f>
        <v>Access Control</v>
      </c>
      <c r="D86" s="4" t="str">
        <f>IF(assessment_report_column!P86=0,"",assessment_report_column!P86)</f>
        <v>01.b User Registration</v>
      </c>
      <c r="E86" s="4" t="str">
        <f>IF(assessment_report_column!N86=0,"",assessment_report_column!N86)</f>
        <v>System</v>
      </c>
      <c r="F86" s="4">
        <f>IF(assessment_report_column!O86=0,"",assessment_report_column!O86)</f>
        <v>1</v>
      </c>
      <c r="G86" s="4" t="str">
        <f>IF(assessment_report_column!S86=0,"",assessment_report_column!S86)</f>
        <v>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v>
      </c>
      <c r="H86" s="4" t="str">
        <f>IF(IFERROR(VLOOKUP(M86,illustrative_procedures!$A$1:$O$1000,11,FALSE),"")=0,"",IFERROR(VLOOKUP(M86,illustrative_procedures!$A$1:$O$1000,11,FALSE),""))</f>
        <v>Examine policies and/or standards related to user registration and de-registration and determine if requirements are defined for the following:_x000D_
i. Communicate password procedures and policies to all users who have system access (See 01b.1.9); _x000D_
ii. access to the information systems is granted based on minimum necessary for assigned official duties, intended system usage and personnel security criteria. Such usage/access shall be granular enough to support patient (e.g., ePHI) or participant (e.g., PMI) consent (see CSF controls 06.d, 13.b thru 13.g) that has been captured by the PMI organization and should limit access, use, or disclosure based on what is necessary to satisfy a particular purpose or carry out a function;  _x000D_
iii. communicate password procedures and policies to all users who have system access;_x000D_
iv. check that the user has authorization from the system owner for the use of the information system or service; _x000D_
v. separate approval for access rights from management; _x000D_
vi. check that the level of access granted is appropriate to the business purpose and is consistent with organizational security policy (e.g., it is consistent with sensitivity and risks associated with the information and/or information system, it does not compromise segregation of duties); _x000D_
vii. give users a written statement of their access rights; _x000D_
viii. require users to sign statements indicating that they understand the conditions of access; _x000D_
ix. ensure service providers do not provide access until authorization procedures have been completed; _x000D_
x. ensure default accounts are removed and/or renamed;_x000D_
xi. maintain a formal record of all persons registered to use the service; _x000D_
xii. remove or block critical access rights of users who have changed roles or jobs or left the organization immediately and remove or block non-critical access within 24 hours; and_x000D_
xiii. automatically remove or disable accounts that have been inactive for a period of sixty (60) days or more._x000D_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user registration and de-registration to determine if the policy requirements are generally understood and implemented consistently. Review any written procedure(s) or examine documentation associated with formal or ad hoc processes to determine if the requirement(s) is/are addressed consistently by the entity.</v>
      </c>
      <c r="I86" s="4" t="str">
        <f>IF(IFERROR(VLOOKUP(M86,illustrative_procedures!$A$1:$O$1000,12,FALSE),"")=0,"",IFERROR(VLOOKUP(M86,illustrative_procedures!$A$1:$O$1000,12,FALSE),""))</f>
        <v>Determine if written procedures exist for user registration and de-registration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86" s="4" t="str">
        <f>IF(IFERROR(VLOOKUP(M86,illustrative_procedures!$A$1:$O$1000,13,FALSE),"")=0,"",IFERROR(VLOOKUP(M86,illustrative_procedures!$A$1:$O$1000,13,FALSE),""))</f>
        <v>Examine relevant documentation, observe relevant processes, and/or interview the control owner(s), key staff and/or relevant stakeholders, as needed, user registration and de-registration and determine if the policy/control requirements stipulated in the policy level have been implemented. For a sample of users and systems, examine evidence to confirm that access control policies are communicated to users, authorization was checked prior to granting access, terminations or transfers were addressed in a timely manner (as applicable), and inactive accounts are automatically disabled.  Evidence that the requirements have been implemented should be documented in the formal access request as part of the user registration and de-registration process.</v>
      </c>
      <c r="K86" s="4" t="str">
        <f>IF(IFERROR(VLOOKUP(M86,illustrative_procedures!$A$1:$O$1000,14,FALSE),"")=0,"",IFERROR(VLOOKUP(M86,illustrative_procedures!$A$1:$O$1000,14,FALSE),""))</f>
        <v>Examine measure(s) that evaluate(s) the organization's compliance with the user access control policy and determine if the measure(s) address(es) implementation of the policy/control requirement(s) as stipulated in the policy level. For example, the measure(s) could indicate the number of users that did not receive communication of the access control policy, accounts that were granted without checking for a users authorization, and accounts were not removed/disabled for terminations, as a percentage of users registration/de-registration requests. Reviews, tests or audits should be completed by the organization to verify that 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86" s="4" t="str">
        <f>IF(IFERROR(VLOOKUP(M86,illustrative_procedures!$A$1:$O$1000,15,FALSE),"")=0,"",IFERROR(VLOOKUP(M86,illustrative_procedures!$A$1:$O$1000,15,FALSE),""))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86" s="4" t="str">
        <f t="shared" si="1"/>
        <v>User registration and de-registration, at a minimum, communicates relevant policies to users and requires signed acknowledgement, checks aut</v>
      </c>
      <c r="N86" s="4" t="str">
        <f>IF(assessment_report_column!K86=0,"",assessment_report_column!K86)</f>
        <v>11 Access Control</v>
      </c>
    </row>
    <row r="87" spans="1:14" s="6" customFormat="1" ht="93" x14ac:dyDescent="0.45">
      <c r="A87" s="4" t="str">
        <f>IF(assessment_report_column!L87=0,"",assessment_report_column!L87)</f>
        <v>1110.01b1System.5</v>
      </c>
      <c r="B87" s="4">
        <f>IF(IFERROR(VLOOKUP(N87,'Domain Names'!$A$2:$C$20,2,FALSE),"")=0,"",IFERROR(VLOOKUP(N87,'Domain Names'!$A$2:$C$20,2,FALSE),""))</f>
        <v>11</v>
      </c>
      <c r="C87" s="4" t="str">
        <f>IF(IFERROR(VLOOKUP(N87,'Domain Names'!$A$2:$C$20,3,FALSE),"")=0,"",IFERROR(VLOOKUP(N87,'Domain Names'!$A$2:$C$20,3,FALSE),""))</f>
        <v>Access Control</v>
      </c>
      <c r="D87" s="4" t="str">
        <f>IF(assessment_report_column!P87=0,"",assessment_report_column!P87)</f>
        <v>01.b User Registration</v>
      </c>
      <c r="E87" s="4" t="str">
        <f>IF(assessment_report_column!N87=0,"",assessment_report_column!N87)</f>
        <v>System</v>
      </c>
      <c r="F87" s="4">
        <f>IF(assessment_report_column!O87=0,"",assessment_report_column!O87)</f>
        <v>1</v>
      </c>
      <c r="G87" s="4" t="str">
        <f>IF(assessment_report_column!S87=0,"",assessment_report_column!S87)</f>
        <v>Users are given a written statement of their access rights, which they are required to sign stating they understand the conditions of access.</v>
      </c>
      <c r="H87" s="4" t="str">
        <f>IF(IFERROR(VLOOKUP(M87,illustrative_procedures!$A$1:$O$1000,11,FALSE),"")=0,"",IFERROR(VLOOKUP(M87,illustrative_procedures!$A$1:$O$1000,11,FALSE),""))</f>
        <v>Obtain and examine the access control policies to determine if requirements are defined for giving users a written statement of their access rights, which they are required to sign and accept.</v>
      </c>
      <c r="I87" s="4" t="str">
        <f>IF(IFERROR(VLOOKUP(M87,illustrative_procedures!$A$1:$O$1000,12,FALSE),"")=0,"",IFERROR(VLOOKUP(M87,illustrative_procedures!$A$1:$O$1000,12,FALSE),""))</f>
        <v>Obtain and examine the access control procedure documentation to determine if a process is defined for giving users a written statement of their access rights and getting a signed statement of their understanding of the conditions of access.</v>
      </c>
      <c r="J87" s="4" t="str">
        <f>IF(IFERROR(VLOOKUP(M87,illustrative_procedures!$A$1:$O$1000,13,FALSE),"")=0,"",IFERROR(VLOOKUP(M87,illustrative_procedures!$A$1:$O$1000,13,FALSE),""))</f>
        <v>Interview the individual(s) responsible for access management to determine if a process has been implemented for giving users a written statement of their access rights and getting a signed statement of their understanding of the conditions of access in accordance with the documented procedures.  For a sample of users, determine if a signed statement of the user's access rights exists.</v>
      </c>
      <c r="K87" s="4" t="str">
        <f>IF(IFERROR(VLOOKUP(M87,illustrative_procedures!$A$1:$O$1000,14,FALSE),"")=0,"",IFERROR(VLOOKUP(M87,illustrative_procedures!$A$1:$O$1000,14,FALSE),""))</f>
        <v>Interview key personnel to determine if reviews, tests or audits are completed by the organization to verify users are given a written statement of their access rights and a signed statement of their understanding of the conditions of access is maintained.</v>
      </c>
      <c r="L87" s="4" t="str">
        <f>IF(IFERROR(VLOOKUP(M87,illustrative_procedures!$A$1:$O$1000,15,FALSE),"")=0,"",IFERROR(VLOOKUP(M87,illustrative_procedures!$A$1:$O$1000,15,FALSE),""))</f>
        <v>Obtain and examine supporting documentation maintained as evidence of these reviews, tests or audits to determine if issues identified were investigated and corrected.</v>
      </c>
      <c r="M87" s="4" t="str">
        <f t="shared" si="1"/>
        <v>Users are given a written statement of their access rights, which they are required to sign stating they understand the conditions of access</v>
      </c>
      <c r="N87" s="4" t="str">
        <f>IF(assessment_report_column!K87=0,"",assessment_report_column!K87)</f>
        <v>11 Access Control</v>
      </c>
    </row>
    <row r="88" spans="1:14" s="6" customFormat="1" ht="104.65" x14ac:dyDescent="0.45">
      <c r="A88" s="4" t="str">
        <f>IF(assessment_report_column!L88=0,"",assessment_report_column!L88)</f>
        <v>1114.01h1Organizational.123</v>
      </c>
      <c r="B88" s="4">
        <f>IF(IFERROR(VLOOKUP(N88,'Domain Names'!$A$2:$C$20,2,FALSE),"")=0,"",IFERROR(VLOOKUP(N88,'Domain Names'!$A$2:$C$20,2,FALSE),""))</f>
        <v>11</v>
      </c>
      <c r="C88" s="4" t="str">
        <f>IF(IFERROR(VLOOKUP(N88,'Domain Names'!$A$2:$C$20,3,FALSE),"")=0,"",IFERROR(VLOOKUP(N88,'Domain Names'!$A$2:$C$20,3,FALSE),""))</f>
        <v>Access Control</v>
      </c>
      <c r="D88" s="4" t="str">
        <f>IF(assessment_report_column!P88=0,"",assessment_report_column!P88)</f>
        <v>01.h Clear Desk and Clear Screen Policy</v>
      </c>
      <c r="E88" s="4" t="str">
        <f>IF(assessment_report_column!N88=0,"",assessment_report_column!N88)</f>
        <v>Organizational</v>
      </c>
      <c r="F88" s="4">
        <f>IF(assessment_report_column!O88=0,"",assessment_report_column!O88)</f>
        <v>1</v>
      </c>
      <c r="G88" s="4" t="str">
        <f>IF(assessment_report_column!S88=0,"",assessment_report_column!S88)</f>
        <v>Covered or critical business information is not left unattended or available for unauthorized individuals to access including on desks, printers, copiers, fax machines, and computer monitors.</v>
      </c>
      <c r="H88" s="4" t="str">
        <f>IF(IFERROR(VLOOKUP(M88,illustrative_procedures!$A$1:$O$1000,11,FALSE),"")=0,"",IFERROR(VLOOKUP(M88,illustrative_procedures!$A$1:$O$1000,11,FALSE),""))</f>
        <v>Obtain and examine the clear desk and clear screen policies to determine if requirements are defined for not leaving sensitive information unattended or available on desks, printers, copiers, fax machines, and computer monitors.</v>
      </c>
      <c r="I88" s="4" t="str">
        <f>IF(IFERROR(VLOOKUP(M88,illustrative_procedures!$A$1:$O$1000,12,FALSE),"")=0,"",IFERROR(VLOOKUP(M88,illustrative_procedures!$A$1:$O$1000,12,FALSE),""))</f>
        <v>Obtain and examine the clear desk and clear screen procedure documentation to determine if a process is defined for communicating and enforcing the requirements to not leave sensitive information unattended or available.</v>
      </c>
      <c r="J88" s="4" t="str">
        <f>IF(IFERROR(VLOOKUP(M88,illustrative_procedures!$A$1:$O$1000,13,FALSE),"")=0,"",IFERROR(VLOOKUP(M88,illustrative_procedures!$A$1:$O$1000,13,FALSE),""))</f>
        <v>Interview the individual(s) responsible for information security to determine if a process has been implemented for communicating and enforcing a clear desk and clear screen policy in accordance with the documented procedures.  Walk through the organization's facilities and observe users' desks and computer monitors to identify if any sensitive information is openly available and unattended; observe printers, fax machines and copiers to identify if sensitive information is openly available and unattended.</v>
      </c>
      <c r="K88" s="4" t="str">
        <f>IF(IFERROR(VLOOKUP(M88,illustrative_procedures!$A$1:$O$1000,14,FALSE),"")=0,"",IFERROR(VLOOKUP(M88,illustrative_procedures!$A$1:$O$1000,14,FALSE),""))</f>
        <v>Interview key personnel to determine if reviews, tests or audits are completed by the organization to verify sensitive information is not left unattended or available on desks, printers, copiers, fax machines and computer monitors.</v>
      </c>
      <c r="L88" s="4" t="str">
        <f>IF(IFERROR(VLOOKUP(M88,illustrative_procedures!$A$1:$O$1000,15,FALSE),"")=0,"",IFERROR(VLOOKUP(M88,illustrative_procedures!$A$1:$O$1000,15,FALSE),""))</f>
        <v>Obtain and examine supporting documentation maintained as evidence of these reviews, tests or audits to determine if issues identified were investigated and corrected.</v>
      </c>
      <c r="M88" s="4" t="str">
        <f t="shared" si="1"/>
        <v>Covered or critical business information is not left unattended or available for unauthorized individuals to access including on desks, prin</v>
      </c>
      <c r="N88" s="4" t="str">
        <f>IF(assessment_report_column!K88=0,"",assessment_report_column!K88)</f>
        <v>11 Access Control</v>
      </c>
    </row>
    <row r="89" spans="1:14" s="6" customFormat="1" ht="81.400000000000006" x14ac:dyDescent="0.45">
      <c r="A89" s="4" t="str">
        <f>IF(assessment_report_column!L89=0,"",assessment_report_column!L89)</f>
        <v>1115.01h1Organizational.45</v>
      </c>
      <c r="B89" s="4">
        <f>IF(IFERROR(VLOOKUP(N89,'Domain Names'!$A$2:$C$20,2,FALSE),"")=0,"",IFERROR(VLOOKUP(N89,'Domain Names'!$A$2:$C$20,2,FALSE),""))</f>
        <v>11</v>
      </c>
      <c r="C89" s="4" t="str">
        <f>IF(IFERROR(VLOOKUP(N89,'Domain Names'!$A$2:$C$20,3,FALSE),"")=0,"",IFERROR(VLOOKUP(N89,'Domain Names'!$A$2:$C$20,3,FALSE),""))</f>
        <v>Access Control</v>
      </c>
      <c r="D89" s="4" t="str">
        <f>IF(assessment_report_column!P89=0,"",assessment_report_column!P89)</f>
        <v>01.h Clear Desk and Clear Screen Policy</v>
      </c>
      <c r="E89" s="4" t="str">
        <f>IF(assessment_report_column!N89=0,"",assessment_report_column!N89)</f>
        <v>Organizational</v>
      </c>
      <c r="F89" s="4">
        <f>IF(assessment_report_column!O89=0,"",assessment_report_column!O89)</f>
        <v>1</v>
      </c>
      <c r="G89" s="4" t="str">
        <f>IF(assessment_report_column!S89=0,"",assessment_report_column!S89)</f>
        <v>Covered or critical information is protected when using internal or external (e.g., USPS) mail services.</v>
      </c>
      <c r="H89" s="4" t="str">
        <f>IF(IFERROR(VLOOKUP(M89,illustrative_procedures!$A$1:$O$1000,11,FALSE),"")=0,"",IFERROR(VLOOKUP(M89,illustrative_procedures!$A$1:$O$1000,11,FALSE),""))</f>
        <v>Obtain and examine the clear desk and clear screen policies to determine if requirements are defined for protecting sensitive information when using internal or external mail services.</v>
      </c>
      <c r="I89" s="4" t="str">
        <f>IF(IFERROR(VLOOKUP(M89,illustrative_procedures!$A$1:$O$1000,12,FALSE),"")=0,"",IFERROR(VLOOKUP(M89,illustrative_procedures!$A$1:$O$1000,12,FALSE),""))</f>
        <v>Obtain and examine the clear desk and clear screen procedure documentation to determine if a process is defined for protecting sensitive information when using internal or external mail services.</v>
      </c>
      <c r="J89" s="4" t="str">
        <f>IF(IFERROR(VLOOKUP(M89,illustrative_procedures!$A$1:$O$1000,13,FALSE),"")=0,"",IFERROR(VLOOKUP(M89,illustrative_procedures!$A$1:$O$1000,13,FALSE),""))</f>
        <v>Interview the individual(s) responsible for information security to determine if a process has been implemented for protecting sensitive information when using internal or external mail services in accordance with the documented procedures.  Observe the facilities mail points to identify if sensitive information is protected and not left openly available.</v>
      </c>
      <c r="K89" s="4" t="str">
        <f>IF(IFERROR(VLOOKUP(M89,illustrative_procedures!$A$1:$O$1000,14,FALSE),"")=0,"",IFERROR(VLOOKUP(M89,illustrative_procedures!$A$1:$O$1000,14,FALSE),""))</f>
        <v>Interview key personnel to determine if reviews, tests or audits are completed by the organization to verify sensitive information is protected when using internal or external mail services.</v>
      </c>
      <c r="L89" s="4" t="str">
        <f>IF(IFERROR(VLOOKUP(M89,illustrative_procedures!$A$1:$O$1000,15,FALSE),"")=0,"",IFERROR(VLOOKUP(M89,illustrative_procedures!$A$1:$O$1000,15,FALSE),""))</f>
        <v>Obtain and examine supporting documentation maintained as evidence of these reviews, tests or audits to determine if issues identified were investigated and corrected.</v>
      </c>
      <c r="M89" s="4" t="str">
        <f t="shared" si="1"/>
        <v>Covered or critical information is protected when using internal or external (e.g., USPS) mail services.</v>
      </c>
      <c r="N89" s="4" t="str">
        <f>IF(assessment_report_column!K89=0,"",assessment_report_column!K89)</f>
        <v>11 Access Control</v>
      </c>
    </row>
    <row r="90" spans="1:14" s="6" customFormat="1" ht="139.5" x14ac:dyDescent="0.45">
      <c r="A90" s="4" t="str">
        <f>IF(assessment_report_column!L90=0,"",assessment_report_column!L90)</f>
        <v>1116.01j1Organizational.145</v>
      </c>
      <c r="B90" s="4">
        <f>IF(IFERROR(VLOOKUP(N90,'Domain Names'!$A$2:$C$20,2,FALSE),"")=0,"",IFERROR(VLOOKUP(N90,'Domain Names'!$A$2:$C$20,2,FALSE),""))</f>
        <v>11</v>
      </c>
      <c r="C90" s="4" t="str">
        <f>IF(IFERROR(VLOOKUP(N90,'Domain Names'!$A$2:$C$20,3,FALSE),"")=0,"",IFERROR(VLOOKUP(N90,'Domain Names'!$A$2:$C$20,3,FALSE),""))</f>
        <v>Access Control</v>
      </c>
      <c r="D90" s="4" t="str">
        <f>IF(assessment_report_column!P90=0,"",assessment_report_column!P90)</f>
        <v>01.j User Authentication for External Connections</v>
      </c>
      <c r="E90" s="4" t="str">
        <f>IF(assessment_report_column!N90=0,"",assessment_report_column!N90)</f>
        <v>Organizational</v>
      </c>
      <c r="F90" s="4">
        <f>IF(assessment_report_column!O90=0,"",assessment_report_column!O90)</f>
        <v>1</v>
      </c>
      <c r="G90" s="4" t="str">
        <f>IF(assessment_report_column!S90=0,"",assessment_report_column!S90)</f>
        <v>Strong authentication methods such as multi-factor, Radius or Kerberos (for privileged access) and CHAP (for encryption of credentials for dialup methods) are implemented for all external connections to the organization’s network.</v>
      </c>
      <c r="H90" s="4" t="str">
        <f>IF(IFERROR(VLOOKUP(M90,illustrative_procedures!$A$1:$O$1000,11,FALSE),"")=0,"",IFERROR(VLOOKUP(M90,illustrative_procedures!$A$1:$O$1000,11,FALSE),""))</f>
        <v>Obtain and examine the remote access policies to determine if requirements are defined for strong authentication methods such as multi-factor, Radius or Kerberos (for privileged access) and CHAP (for encryption of credentials for dialup methods) for remote access. Methods for multi-factor authentication of remote users (non-privileged) over a network (not using dial-up) include a password or passphrase and at least one of the following methods: (i) a cryptographic based technique; (ii) a biometric technique; (iii) hardware tokens; (iv) software tokens; (v) a challenge/response protocol; or (vi) certificate agents.</v>
      </c>
      <c r="I90" s="4" t="str">
        <f>IF(IFERROR(VLOOKUP(M90,illustrative_procedures!$A$1:$O$1000,12,FALSE),"")=0,"",IFERROR(VLOOKUP(M90,illustrative_procedures!$A$1:$O$1000,12,FALSE),""))</f>
        <v>Obtain and examine the remote access procedure documentation to determine if a process is defined for implementing and enforcing multi-factor authentication for all remote access.</v>
      </c>
      <c r="J90" s="4" t="str">
        <f>IF(IFERROR(VLOOKUP(M90,illustrative_procedures!$A$1:$O$1000,13,FALSE),"")=0,"",IFERROR(VLOOKUP(M90,illustrative_procedures!$A$1:$O$1000,13,FALSE),""))</f>
        <v>Interview the individual(s) responsible for remote access to determine if a process has been implemented for implementing and enforcing multi-factor authentication for all remote access.  For a sample of remote access connections, determine if multi-factor authentication is required to establish a connection.</v>
      </c>
      <c r="K90" s="4" t="str">
        <f>IF(IFERROR(VLOOKUP(M90,illustrative_procedures!$A$1:$O$1000,14,FALSE),"")=0,"",IFERROR(VLOOKUP(M90,illustrative_procedures!$A$1:$O$1000,14,FALSE),""))</f>
        <v>Interview key personnel to determine if reviews, tests or audits are completed by the organization to verify multi-factor authentication is implemented and enforced for all remote access.</v>
      </c>
      <c r="L90" s="4" t="str">
        <f>IF(IFERROR(VLOOKUP(M90,illustrative_procedures!$A$1:$O$1000,15,FALSE),"")=0,"",IFERROR(VLOOKUP(M90,illustrative_procedures!$A$1:$O$1000,15,FALSE),""))</f>
        <v>Obtain and examine supporting documentation maintained as evidence of these reviews, tests or audits to determine if issues identified were investigated and corrected.</v>
      </c>
      <c r="M90" s="4" t="str">
        <f t="shared" si="1"/>
        <v>Strong authentication methods such as multi-factor, Radius or Kerberos (for privileged access) and CHAP (for encryption of credentials for d</v>
      </c>
      <c r="N90" s="4" t="str">
        <f>IF(assessment_report_column!K90=0,"",assessment_report_column!K90)</f>
        <v>11 Access Control</v>
      </c>
    </row>
    <row r="91" spans="1:14" s="6" customFormat="1" ht="69.75" x14ac:dyDescent="0.45">
      <c r="A91" s="4" t="str">
        <f>IF(assessment_report_column!L91=0,"",assessment_report_column!L91)</f>
        <v>1117.01j1Organizational.23</v>
      </c>
      <c r="B91" s="4">
        <f>IF(IFERROR(VLOOKUP(N91,'Domain Names'!$A$2:$C$20,2,FALSE),"")=0,"",IFERROR(VLOOKUP(N91,'Domain Names'!$A$2:$C$20,2,FALSE),""))</f>
        <v>11</v>
      </c>
      <c r="C91" s="4" t="str">
        <f>IF(IFERROR(VLOOKUP(N91,'Domain Names'!$A$2:$C$20,3,FALSE),"")=0,"",IFERROR(VLOOKUP(N91,'Domain Names'!$A$2:$C$20,3,FALSE),""))</f>
        <v>Access Control</v>
      </c>
      <c r="D91" s="4" t="str">
        <f>IF(assessment_report_column!P91=0,"",assessment_report_column!P91)</f>
        <v>01.j User Authentication for External Connections</v>
      </c>
      <c r="E91" s="4" t="str">
        <f>IF(assessment_report_column!N91=0,"",assessment_report_column!N91)</f>
        <v>Organizational</v>
      </c>
      <c r="F91" s="4">
        <f>IF(assessment_report_column!O91=0,"",assessment_report_column!O91)</f>
        <v>1</v>
      </c>
      <c r="G91" s="4" t="str">
        <f>IF(assessment_report_column!S91=0,"",assessment_report_column!S91)</f>
        <v>Remote access by vendors and business partners (e.g., for remote maintenance) is disabled/deactivated when not in use.</v>
      </c>
      <c r="H91" s="4" t="str">
        <f>IF(IFERROR(VLOOKUP(M91,illustrative_procedures!$A$1:$O$1000,11,FALSE),"")=0,"",IFERROR(VLOOKUP(M91,illustrative_procedures!$A$1:$O$1000,11,FALSE),""))</f>
        <v>Obtain and examine the remote access policies to determine if requirements are defined for disabling/deactivated remote maintenance accounts.</v>
      </c>
      <c r="I91" s="4" t="str">
        <f>IF(IFERROR(VLOOKUP(M91,illustrative_procedures!$A$1:$O$1000,12,FALSE),"")=0,"",IFERROR(VLOOKUP(M91,illustrative_procedures!$A$1:$O$1000,12,FALSE),""))</f>
        <v>Obtain and examine the remote access procedure documentation to determine if a process is defined for disabling/deactivated remote maintenance accounts.</v>
      </c>
      <c r="J91" s="4" t="str">
        <f>IF(IFERROR(VLOOKUP(M91,illustrative_procedures!$A$1:$O$1000,13,FALSE),"")=0,"",IFERROR(VLOOKUP(M91,illustrative_procedures!$A$1:$O$1000,13,FALSE),""))</f>
        <v>Interview the individual(s) responsible for remote access to determine if a process has been implemented for disabling/deactivated remote maintenance accounts in accordance with the documented procedures.  For a sample of maintenance accounts and systems, determine if the accounts that are not in use are disabled/deactivated.</v>
      </c>
      <c r="K91" s="4" t="str">
        <f>IF(IFERROR(VLOOKUP(M91,illustrative_procedures!$A$1:$O$1000,14,FALSE),"")=0,"",IFERROR(VLOOKUP(M91,illustrative_procedures!$A$1:$O$1000,14,FALSE),""))</f>
        <v>Interview key personnel to determine if reviews, tests or audits are completed by the organization to verify remote maintenance accounts are disabled/deactivated when not in use.</v>
      </c>
      <c r="L91" s="4" t="str">
        <f>IF(IFERROR(VLOOKUP(M91,illustrative_procedures!$A$1:$O$1000,15,FALSE),"")=0,"",IFERROR(VLOOKUP(M91,illustrative_procedures!$A$1:$O$1000,15,FALSE),""))</f>
        <v>Obtain and examine supporting documentation maintained as evidence of these reviews, tests or audits to determine if issues identified were investigated and corrected.</v>
      </c>
      <c r="M91" s="4" t="str">
        <f t="shared" si="1"/>
        <v>Remote access by vendors and business partners (e.g., for remote maintenance) is disabled/deactivated when not in use.</v>
      </c>
      <c r="N91" s="4" t="str">
        <f>IF(assessment_report_column!K91=0,"",assessment_report_column!K91)</f>
        <v>11 Access Control</v>
      </c>
    </row>
    <row r="92" spans="1:14" s="6" customFormat="1" ht="69.75" x14ac:dyDescent="0.45">
      <c r="A92" s="4" t="str">
        <f>IF(assessment_report_column!L92=0,"",assessment_report_column!L92)</f>
        <v>1122.01q1System.1</v>
      </c>
      <c r="B92" s="4">
        <f>IF(IFERROR(VLOOKUP(N92,'Domain Names'!$A$2:$C$20,2,FALSE),"")=0,"",IFERROR(VLOOKUP(N92,'Domain Names'!$A$2:$C$20,2,FALSE),""))</f>
        <v>11</v>
      </c>
      <c r="C92" s="4" t="str">
        <f>IF(IFERROR(VLOOKUP(N92,'Domain Names'!$A$2:$C$20,3,FALSE),"")=0,"",IFERROR(VLOOKUP(N92,'Domain Names'!$A$2:$C$20,3,FALSE),""))</f>
        <v>Access Control</v>
      </c>
      <c r="D92" s="4" t="str">
        <f>IF(assessment_report_column!P92=0,"",assessment_report_column!P92)</f>
        <v>01.q User Identification and Authentication</v>
      </c>
      <c r="E92" s="4" t="str">
        <f>IF(assessment_report_column!N92=0,"",assessment_report_column!N92)</f>
        <v>System</v>
      </c>
      <c r="F92" s="4">
        <f>IF(assessment_report_column!O92=0,"",assessment_report_column!O92)</f>
        <v>1</v>
      </c>
      <c r="G92" s="4" t="str">
        <f>IF(assessment_report_column!S92=0,"",assessment_report_column!S92)</f>
        <v>Unique IDs that can be used to trace activities to the responsible individual are required for all types of organizational and non-organizational users.</v>
      </c>
      <c r="H92" s="4" t="str">
        <f>IF(IFERROR(VLOOKUP(M92,illustrative_procedures!$A$1:$O$1000,11,FALSE),"")=0,"",IFERROR(VLOOKUP(M92,illustrative_procedures!$A$1:$O$1000,11,FALSE),""))</f>
        <v>Obtain and examine the authentication policies to determine if requirements are defined for establishing unique IDs for all types of users (employees, contractors, and third parties).</v>
      </c>
      <c r="I92" s="4" t="str">
        <f>IF(IFERROR(VLOOKUP(M92,illustrative_procedures!$A$1:$O$1000,12,FALSE),"")=0,"",IFERROR(VLOOKUP(M92,illustrative_procedures!$A$1:$O$1000,12,FALSE),""))</f>
        <v>Obtain and examine the authentication procedure documentation to determine if a process is defined for establishing unique IDs for all types of users (employees, contractors, and third parties).</v>
      </c>
      <c r="J92" s="4" t="str">
        <f>IF(IFERROR(VLOOKUP(M92,illustrative_procedures!$A$1:$O$1000,13,FALSE),"")=0,"",IFERROR(VLOOKUP(M92,illustrative_procedures!$A$1:$O$1000,13,FALSE),""))</f>
        <v>Interview the individual(s) responsible for authentication to determine if a process has been implemented for establishing unique IDs for all types of users (employees, contractors, and third parties) in accordance with the documented procedures.  For a sample of systems and users, determine if duplicate user IDs can be created.</v>
      </c>
      <c r="K92" s="4" t="str">
        <f>IF(IFERROR(VLOOKUP(M92,illustrative_procedures!$A$1:$O$1000,14,FALSE),"")=0,"",IFERROR(VLOOKUP(M92,illustrative_procedures!$A$1:$O$1000,14,FALSE),""))</f>
        <v>Interview key personnel to determine if reviews, tests or audits are completed by the organization to verify unique IDs are established for all types of users (employees, contractors, and third parties).</v>
      </c>
      <c r="L92" s="4" t="str">
        <f>IF(IFERROR(VLOOKUP(M92,illustrative_procedures!$A$1:$O$1000,15,FALSE),"")=0,"",IFERROR(VLOOKUP(M92,illustrative_procedures!$A$1:$O$1000,15,FALSE),""))</f>
        <v>Obtain and examine supporting documentation maintained as evidence of these reviews, tests or audits to determine if issues identified were investigated and corrected.</v>
      </c>
      <c r="M92" s="4" t="str">
        <f t="shared" si="1"/>
        <v>Unique IDs that can be used to trace activities to the responsible individual are required for all types of organizational and non-organizat</v>
      </c>
      <c r="N92" s="4" t="str">
        <f>IF(assessment_report_column!K92=0,"",assessment_report_column!K92)</f>
        <v>11 Access Control</v>
      </c>
    </row>
    <row r="93" spans="1:14" s="6" customFormat="1" ht="93" x14ac:dyDescent="0.45">
      <c r="A93" s="4" t="str">
        <f>IF(assessment_report_column!L93=0,"",assessment_report_column!L93)</f>
        <v>1123.01q1System.2</v>
      </c>
      <c r="B93" s="4">
        <f>IF(IFERROR(VLOOKUP(N93,'Domain Names'!$A$2:$C$20,2,FALSE),"")=0,"",IFERROR(VLOOKUP(N93,'Domain Names'!$A$2:$C$20,2,FALSE),""))</f>
        <v>11</v>
      </c>
      <c r="C93" s="4" t="str">
        <f>IF(IFERROR(VLOOKUP(N93,'Domain Names'!$A$2:$C$20,3,FALSE),"")=0,"",IFERROR(VLOOKUP(N93,'Domain Names'!$A$2:$C$20,3,FALSE),""))</f>
        <v>Access Control</v>
      </c>
      <c r="D93" s="4" t="str">
        <f>IF(assessment_report_column!P93=0,"",assessment_report_column!P93)</f>
        <v>01.q User Identification and Authentication</v>
      </c>
      <c r="E93" s="4" t="str">
        <f>IF(assessment_report_column!N93=0,"",assessment_report_column!N93)</f>
        <v>System</v>
      </c>
      <c r="F93" s="4">
        <f>IF(assessment_report_column!O93=0,"",assessment_report_column!O93)</f>
        <v>1</v>
      </c>
      <c r="G93" s="4" t="str">
        <f>IF(assessment_report_column!S93=0,"",assessment_report_column!S93)</f>
        <v>Users who performed privileged functions (e.g., system administration) use separate accounts when performing those privileged functions.</v>
      </c>
      <c r="H93" s="4" t="str">
        <f>IF(IFERROR(VLOOKUP(M93,illustrative_procedures!$A$1:$O$1000,11,FALSE),"")=0,"",IFERROR(VLOOKUP(M93,illustrative_procedures!$A$1:$O$1000,11,FALSE),""))</f>
        <v>Obtain and examine the access control policies to determine if requirements are defined for performing privileged functions on separate accounts specific to that purpose (i.e., a security administrator has a general account and a privilege account).</v>
      </c>
      <c r="I93" s="4" t="str">
        <f>IF(IFERROR(VLOOKUP(M93,illustrative_procedures!$A$1:$O$1000,12,FALSE),"")=0,"",IFERROR(VLOOKUP(M93,illustrative_procedures!$A$1:$O$1000,12,FALSE),""))</f>
        <v>Obtain and examine the access control procedure documentation to determine if a process is defined for performing privileged functions on separate accounts specific to that purpose (i.e., a security administrator has a general account and a privilege account).</v>
      </c>
      <c r="J93" s="4" t="str">
        <f>IF(IFERROR(VLOOKUP(M93,illustrative_procedures!$A$1:$O$1000,13,FALSE),"")=0,"",IFERROR(VLOOKUP(M93,illustrative_procedures!$A$1:$O$1000,13,FALSE),""))</f>
        <v>Interview the individual(s) responsible for access control to determine if a process has been implemented requiring privileged functions to be performed using accounts specific to that purpose (i.e., a security administrator has a general account and a privilege account) in accordance with the documented procedures.  For a sample of systems and privileged users, determine if each privileged user has a separate account for performing privileged functions.</v>
      </c>
      <c r="K93" s="4" t="str">
        <f>IF(IFERROR(VLOOKUP(M93,illustrative_procedures!$A$1:$O$1000,14,FALSE),"")=0,"",IFERROR(VLOOKUP(M93,illustrative_procedures!$A$1:$O$1000,14,FALSE),""))</f>
        <v>Interview key personnel to determine if reviews, tests or audits are completed by the organization to verify privileged functions are performed on separate accounts specific to that purpose.</v>
      </c>
      <c r="L93" s="4" t="str">
        <f>IF(IFERROR(VLOOKUP(M93,illustrative_procedures!$A$1:$O$1000,15,FALSE),"")=0,"",IFERROR(VLOOKUP(M93,illustrative_procedures!$A$1:$O$1000,15,FALSE),""))</f>
        <v>Obtain and examine supporting documentation maintained as evidence of these reviews, tests or audits to determine if issues identified were investigated and corrected.</v>
      </c>
      <c r="M93" s="4" t="str">
        <f t="shared" si="1"/>
        <v>Users who performed privileged functions (e.g., system administration) use separate accounts when performing those privileged functions.</v>
      </c>
      <c r="N93" s="4" t="str">
        <f>IF(assessment_report_column!K93=0,"",assessment_report_column!K93)</f>
        <v>11 Access Control</v>
      </c>
    </row>
    <row r="94" spans="1:14" s="6" customFormat="1" ht="116.25" x14ac:dyDescent="0.45">
      <c r="A94" s="4" t="str">
        <f>IF(assessment_report_column!L94=0,"",assessment_report_column!L94)</f>
        <v>1124.01q1System.34</v>
      </c>
      <c r="B94" s="4">
        <f>IF(IFERROR(VLOOKUP(N94,'Domain Names'!$A$2:$C$20,2,FALSE),"")=0,"",IFERROR(VLOOKUP(N94,'Domain Names'!$A$2:$C$20,2,FALSE),""))</f>
        <v>11</v>
      </c>
      <c r="C94" s="4" t="str">
        <f>IF(IFERROR(VLOOKUP(N94,'Domain Names'!$A$2:$C$20,3,FALSE),"")=0,"",IFERROR(VLOOKUP(N94,'Domain Names'!$A$2:$C$20,3,FALSE),""))</f>
        <v>Access Control</v>
      </c>
      <c r="D94" s="4" t="str">
        <f>IF(assessment_report_column!P94=0,"",assessment_report_column!P94)</f>
        <v>01.q User Identification and Authentication</v>
      </c>
      <c r="E94" s="4" t="str">
        <f>IF(assessment_report_column!N94=0,"",assessment_report_column!N94)</f>
        <v>System</v>
      </c>
      <c r="F94" s="4">
        <f>IF(assessment_report_column!O94=0,"",assessment_report_column!O94)</f>
        <v>1</v>
      </c>
      <c r="G94" s="4" t="str">
        <f>IF(assessment_report_column!S94=0,"",assessment_report_column!S94)</f>
        <v>Shared/group and generic user IDs are only used in exceptional circumstances where there is a clear business benefit, when user functions do not need to be traced and additional accountability controls are implemented, and after approval by management.</v>
      </c>
      <c r="H94" s="4" t="str">
        <f>IF(IFERROR(VLOOKUP(M94,illustrative_procedures!$A$1:$O$1000,11,FALSE),"")=0,"",IFERROR(VLOOKUP(M94,illustrative_procedures!$A$1:$O$1000,11,FALSE),""))</f>
        <v>Obtain and examine the access control policies to determine if requirements are defined for restricting the use of generic user IDs to authorized and approved activities that do not need to be traced to an individual.</v>
      </c>
      <c r="I94" s="4" t="str">
        <f>IF(IFERROR(VLOOKUP(M94,illustrative_procedures!$A$1:$O$1000,12,FALSE),"")=0,"",IFERROR(VLOOKUP(M94,illustrative_procedures!$A$1:$O$1000,12,FALSE),""))</f>
        <v>Obtain and examine the access control procedure documentation to determine if a process is defined for restricting the use of generic user IDs to authorized and approved activities that do not need to be traced to an individual.</v>
      </c>
      <c r="J94" s="4" t="str">
        <f>IF(IFERROR(VLOOKUP(M94,illustrative_procedures!$A$1:$O$1000,13,FALSE),"")=0,"",IFERROR(VLOOKUP(M94,illustrative_procedures!$A$1:$O$1000,13,FALSE),""))</f>
        <v>Interview the individual(s) responsible for access control to determine if a process has been implemented for restricting the use of generic user IDs to authorized and approved activities that do not need to be traced to an individual in accordance with the documented procedures.  For a sample of systems, determine if any active generic user IDs are restricted in privileges and functionality to those that do not need to be traced to an individual.</v>
      </c>
      <c r="K94" s="4" t="str">
        <f>IF(IFERROR(VLOOKUP(M94,illustrative_procedures!$A$1:$O$1000,14,FALSE),"")=0,"",IFERROR(VLOOKUP(M94,illustrative_procedures!$A$1:$O$1000,14,FALSE),""))</f>
        <v>Interview key personnel to determine if reviews, tests or audits are completed by the organization to verify the use of generic user IDs is restricted to authorized and approved activities that do not need to be traced to an individual.</v>
      </c>
      <c r="L94" s="4" t="str">
        <f>IF(IFERROR(VLOOKUP(M94,illustrative_procedures!$A$1:$O$1000,15,FALSE),"")=0,"",IFERROR(VLOOKUP(M94,illustrative_procedures!$A$1:$O$1000,15,FALSE),""))</f>
        <v>Obtain and examine supporting documentation maintained as evidence of these reviews, tests or audits to determine if issues identified were investigated and corrected.</v>
      </c>
      <c r="M94" s="4" t="str">
        <f t="shared" si="1"/>
        <v>Shared/group and generic user IDs are only used in exceptional circumstances where there is a clear business benefit, when user functions do</v>
      </c>
      <c r="N94" s="4" t="str">
        <f>IF(assessment_report_column!K94=0,"",assessment_report_column!K94)</f>
        <v>11 Access Control</v>
      </c>
    </row>
    <row r="95" spans="1:14" s="6" customFormat="1" ht="93" x14ac:dyDescent="0.45">
      <c r="A95" s="4" t="str">
        <f>IF(assessment_report_column!L95=0,"",assessment_report_column!L95)</f>
        <v>1129.01v1System.12</v>
      </c>
      <c r="B95" s="4">
        <f>IF(IFERROR(VLOOKUP(N95,'Domain Names'!$A$2:$C$20,2,FALSE),"")=0,"",IFERROR(VLOOKUP(N95,'Domain Names'!$A$2:$C$20,2,FALSE),""))</f>
        <v>11</v>
      </c>
      <c r="C95" s="4" t="str">
        <f>IF(IFERROR(VLOOKUP(N95,'Domain Names'!$A$2:$C$20,3,FALSE),"")=0,"",IFERROR(VLOOKUP(N95,'Domain Names'!$A$2:$C$20,3,FALSE),""))</f>
        <v>Access Control</v>
      </c>
      <c r="D95" s="4" t="str">
        <f>IF(assessment_report_column!P95=0,"",assessment_report_column!P95)</f>
        <v>01.v Information Access Restriction</v>
      </c>
      <c r="E95" s="4" t="str">
        <f>IF(assessment_report_column!N95=0,"",assessment_report_column!N95)</f>
        <v>System</v>
      </c>
      <c r="F95" s="4">
        <f>IF(assessment_report_column!O95=0,"",assessment_report_column!O95)</f>
        <v>1</v>
      </c>
      <c r="G95" s="4" t="str">
        <f>IF(assessment_report_column!S95=0,"",assessment_report_column!S95)</f>
        <v>Access rights to applications and application functions are limited to the minimum necessary using menus.</v>
      </c>
      <c r="H95" s="4" t="str">
        <f>IF(IFERROR(VLOOKUP(M95,illustrative_procedures!$A$1:$O$1000,11,FALSE),"")=0,"",IFERROR(VLOOKUP(M95,illustrative_procedures!$A$1:$O$1000,11,FALSE),""))</f>
        <v>Obtain and examine the access control policies to determine if requirements are defined for limiting application functions to the minimum necessary using menus.</v>
      </c>
      <c r="I95" s="4" t="str">
        <f>IF(IFERROR(VLOOKUP(M95,illustrative_procedures!$A$1:$O$1000,12,FALSE),"")=0,"",IFERROR(VLOOKUP(M95,illustrative_procedures!$A$1:$O$1000,12,FALSE),""))</f>
        <v>Obtain and examine the access control procedure documentation to determine if a process is defined for limiting application functions to the minimum necessary using menus.</v>
      </c>
      <c r="J95" s="4" t="str">
        <f>IF(IFERROR(VLOOKUP(M95,illustrative_procedures!$A$1:$O$1000,13,FALSE),"")=0,"",IFERROR(VLOOKUP(M95,illustrative_procedures!$A$1:$O$1000,13,FALSE),""))</f>
        <v>Interview the individual(s) responsible for access control to determine if a process has been implemented for limiting application functions to the minimum necessary using menus in accordance with the documented procedures.  For a sample of applications and users/roles of varying privileges, determine if the functions available within the application are appropriately restricted for the user/role based on the user's/role's privileges.</v>
      </c>
      <c r="K95" s="4" t="str">
        <f>IF(IFERROR(VLOOKUP(M95,illustrative_procedures!$A$1:$O$1000,14,FALSE),"")=0,"",IFERROR(VLOOKUP(M95,illustrative_procedures!$A$1:$O$1000,14,FALSE),""))</f>
        <v>Interview key personnel to determine if reviews, tests or audits are completed by the organization to verify application functions are limited to the minimum necessary using menus.</v>
      </c>
      <c r="L95" s="4" t="str">
        <f>IF(IFERROR(VLOOKUP(M95,illustrative_procedures!$A$1:$O$1000,15,FALSE),"")=0,"",IFERROR(VLOOKUP(M95,illustrative_procedures!$A$1:$O$1000,15,FALSE),""))</f>
        <v>Obtain and examine supporting documentation maintained as evidence of these reviews, tests or audits to determine if issues identified were investigated and corrected.</v>
      </c>
      <c r="M95" s="4" t="str">
        <f t="shared" si="1"/>
        <v>Access rights to applications and application functions are limited to the minimum necessary using menus.</v>
      </c>
      <c r="N95" s="4" t="str">
        <f>IF(assessment_report_column!K95=0,"",assessment_report_column!K95)</f>
        <v>11 Access Control</v>
      </c>
    </row>
    <row r="96" spans="1:14" s="6" customFormat="1" ht="209.25" x14ac:dyDescent="0.45">
      <c r="A96" s="4" t="str">
        <f>IF(assessment_report_column!L96=0,"",assessment_report_column!L96)</f>
        <v>1135.02i1Organizational.1234</v>
      </c>
      <c r="B96" s="4">
        <f>IF(IFERROR(VLOOKUP(N96,'Domain Names'!$A$2:$C$20,2,FALSE),"")=0,"",IFERROR(VLOOKUP(N96,'Domain Names'!$A$2:$C$20,2,FALSE),""))</f>
        <v>11</v>
      </c>
      <c r="C96" s="4" t="str">
        <f>IF(IFERROR(VLOOKUP(N96,'Domain Names'!$A$2:$C$20,3,FALSE),"")=0,"",IFERROR(VLOOKUP(N96,'Domain Names'!$A$2:$C$20,3,FALSE),""))</f>
        <v>Access Control</v>
      </c>
      <c r="D96" s="4" t="str">
        <f>IF(assessment_report_column!P96=0,"",assessment_report_column!P96)</f>
        <v>02.i Removal of Access Rights</v>
      </c>
      <c r="E96" s="4" t="str">
        <f>IF(assessment_report_column!N96=0,"",assessment_report_column!N96)</f>
        <v>Organizational</v>
      </c>
      <c r="F96" s="4">
        <f>IF(assessment_report_column!O96=0,"",assessment_report_column!O96)</f>
        <v>1</v>
      </c>
      <c r="G96" s="4" t="str">
        <f>IF(assessment_report_column!S96=0,"",assessment_report_column!S96)</f>
        <v>Upon termination or changes in employment for employees, contractors, third party users or other workforce arrangement, physical and logical access rights and associated materials (e.g., passwords, keycards, keys, documentation that identifies them as current members of the organization) are removed or modified to restrict access within 24 hours and close old accounts after 90 days of opening new accounts.</v>
      </c>
      <c r="H96" s="4" t="str">
        <f>IF(IFERROR(VLOOKUP(M96,illustrative_procedures!$A$1:$O$1000,11,FALSE),"")=0,"",IFERROR(VLOOKUP(M96,illustrative_procedures!$A$1:$O$1000,11,FALSE),""))</f>
        <v>Obtain and examine the access control policies to determine if requirements are defined for removing or modifying physical and logical access of employees, contractors or third party users within 24 hours upon termination or changes in employment.</v>
      </c>
      <c r="I96" s="4" t="str">
        <f>IF(IFERROR(VLOOKUP(M96,illustrative_procedures!$A$1:$O$1000,12,FALSE),"")=0,"",IFERROR(VLOOKUP(M96,illustrative_procedures!$A$1:$O$1000,12,FALSE),""))</f>
        <v>Obtain and examine the access control procedure documentation to determine if a process is defined for removing or modifying physical and logical access of employees, contractors or third party users within 24 hours upon termination or changes in employment.</v>
      </c>
      <c r="J96" s="4" t="str">
        <f>IF(IFERROR(VLOOKUP(M96,illustrative_procedures!$A$1:$O$1000,13,FALSE),"")=0,"",IFERROR(VLOOKUP(M96,illustrative_procedures!$A$1:$O$1000,13,FALSE),""))</f>
        <v>Interview the individual(s) responsible for access control to determine if a process has been implemented for removing or modifying physical and logical access of employees, contractors or third party users within 24 hours upon termination or changes in employment in accordance with the documented procedures.  For a sample of terminated employees/contractors, determine if access to the organization's systems was restricted or removed within 24 hours.</v>
      </c>
      <c r="K96" s="4" t="str">
        <f>IF(IFERROR(VLOOKUP(M96,illustrative_procedures!$A$1:$O$1000,14,FALSE),"")=0,"",IFERROR(VLOOKUP(M96,illustrative_procedures!$A$1:$O$1000,14,FALSE),""))</f>
        <v>Interview key personnel to determine if reviews, tests or audits are completed by the organization to verify physical and logical access of employees, contractors or third party users is removed or modified within 24 hours upon termination or changes in employment.</v>
      </c>
      <c r="L96" s="4" t="str">
        <f>IF(IFERROR(VLOOKUP(M96,illustrative_procedures!$A$1:$O$1000,15,FALSE),"")=0,"",IFERROR(VLOOKUP(M96,illustrative_procedures!$A$1:$O$1000,15,FALSE),""))</f>
        <v>Obtain and examine supporting documentation maintained as evidence of these reviews, tests or audits to determine if issues identified were investigated and corrected.</v>
      </c>
      <c r="M96" s="4" t="str">
        <f t="shared" si="1"/>
        <v>Upon termination or changes in employment for employees, contractors, third party users or other workforce arrangement, physical and logical</v>
      </c>
      <c r="N96" s="4" t="str">
        <f>IF(assessment_report_column!K96=0,"",assessment_report_column!K96)</f>
        <v>11 Access Control</v>
      </c>
    </row>
    <row r="97" spans="1:14" s="6" customFormat="1" ht="81.400000000000006" x14ac:dyDescent="0.45">
      <c r="A97" s="4" t="str">
        <f>IF(assessment_report_column!L97=0,"",assessment_report_column!L97)</f>
        <v>1137.06e1Organizational.1</v>
      </c>
      <c r="B97" s="4">
        <f>IF(IFERROR(VLOOKUP(N97,'Domain Names'!$A$2:$C$20,2,FALSE),"")=0,"",IFERROR(VLOOKUP(N97,'Domain Names'!$A$2:$C$20,2,FALSE),""))</f>
        <v>11</v>
      </c>
      <c r="C97" s="4" t="str">
        <f>IF(IFERROR(VLOOKUP(N97,'Domain Names'!$A$2:$C$20,3,FALSE),"")=0,"",IFERROR(VLOOKUP(N97,'Domain Names'!$A$2:$C$20,3,FALSE),""))</f>
        <v>Access Control</v>
      </c>
      <c r="D97" s="4" t="str">
        <f>IF(assessment_report_column!P97=0,"",assessment_report_column!P97)</f>
        <v>06.e Prevention of Misuse of Information Assets</v>
      </c>
      <c r="E97" s="4" t="str">
        <f>IF(assessment_report_column!N97=0,"",assessment_report_column!N97)</f>
        <v>Organizational</v>
      </c>
      <c r="F97" s="4">
        <f>IF(assessment_report_column!O97=0,"",assessment_report_column!O97)</f>
        <v>1</v>
      </c>
      <c r="G97" s="4" t="str">
        <f>IF(assessment_report_column!S97=0,"",assessment_report_column!S97)</f>
        <v>Acceptable use agreements are signed by all employees before being allowed access to information assets.</v>
      </c>
      <c r="H97" s="4" t="str">
        <f>IF(IFERROR(VLOOKUP(M97,illustrative_procedures!$A$1:$O$1000,11,FALSE),"")=0,"",IFERROR(VLOOKUP(M97,illustrative_procedures!$A$1:$O$1000,11,FALSE),""))</f>
        <v>Obtain and examine the acceptable use policies to determine if requirements are defined for signing acceptable use agreements by all employees prior to granting access to information and system assets.</v>
      </c>
      <c r="I97" s="4" t="str">
        <f>IF(IFERROR(VLOOKUP(M97,illustrative_procedures!$A$1:$O$1000,12,FALSE),"")=0,"",IFERROR(VLOOKUP(M97,illustrative_procedures!$A$1:$O$1000,12,FALSE),""))</f>
        <v>Obtain and examine the acceptable use procedure documentation to determine if a process is defined for signing acceptable use agreements by all employees prior to granting access to information and system assets.</v>
      </c>
      <c r="J97" s="4" t="str">
        <f>IF(IFERROR(VLOOKUP(M97,illustrative_procedures!$A$1:$O$1000,13,FALSE),"")=0,"",IFERROR(VLOOKUP(M97,illustrative_procedures!$A$1:$O$1000,13,FALSE),""))</f>
        <v>Interview the individual(s) responsible for acceptable use to determine if a process has been implemented for signing acceptable use agreements by all employees prior to granting access to information and system assets in accordance with the documented procedures.  For a sample of employees, determine if acceptable use agreements have been signed.</v>
      </c>
      <c r="K97" s="4" t="str">
        <f>IF(IFERROR(VLOOKUP(M97,illustrative_procedures!$A$1:$O$1000,14,FALSE),"")=0,"",IFERROR(VLOOKUP(M97,illustrative_procedures!$A$1:$O$1000,14,FALSE),""))</f>
        <v>Interview key personnel to determine if reviews, tests or audits are completed by the organization to verify acceptable use agreements are signed by all employees prior to granting access to information and system assets.</v>
      </c>
      <c r="L97" s="4" t="str">
        <f>IF(IFERROR(VLOOKUP(M97,illustrative_procedures!$A$1:$O$1000,15,FALSE),"")=0,"",IFERROR(VLOOKUP(M97,illustrative_procedures!$A$1:$O$1000,15,FALSE),""))</f>
        <v>Obtain and examine supporting documentation maintained as evidence of these reviews, tests or audits to determine if issues identified were investigated and corrected.</v>
      </c>
      <c r="M97" s="4" t="str">
        <f t="shared" si="1"/>
        <v>Acceptable use agreements are signed by all employees before being allowed access to information assets.</v>
      </c>
      <c r="N97" s="4" t="str">
        <f>IF(assessment_report_column!K97=0,"",assessment_report_column!K97)</f>
        <v>11 Access Control</v>
      </c>
    </row>
    <row r="98" spans="1:14" s="6" customFormat="1" ht="197.65" x14ac:dyDescent="0.45">
      <c r="A98" s="4" t="str">
        <f>IF(assessment_report_column!L98=0,"",assessment_report_column!L98)</f>
        <v>1166.01e1System.12</v>
      </c>
      <c r="B98" s="4">
        <f>IF(IFERROR(VLOOKUP(N98,'Domain Names'!$A$2:$C$20,2,FALSE),"")=0,"",IFERROR(VLOOKUP(N98,'Domain Names'!$A$2:$C$20,2,FALSE),""))</f>
        <v>11</v>
      </c>
      <c r="C98" s="4" t="str">
        <f>IF(IFERROR(VLOOKUP(N98,'Domain Names'!$A$2:$C$20,3,FALSE),"")=0,"",IFERROR(VLOOKUP(N98,'Domain Names'!$A$2:$C$20,3,FALSE),""))</f>
        <v>Access Control</v>
      </c>
      <c r="D98" s="4" t="str">
        <f>IF(assessment_report_column!P98=0,"",assessment_report_column!P98)</f>
        <v>01.e Review of User Access Rights</v>
      </c>
      <c r="E98" s="4" t="str">
        <f>IF(assessment_report_column!N98=0,"",assessment_report_column!N98)</f>
        <v>System</v>
      </c>
      <c r="F98" s="4">
        <f>IF(assessment_report_column!O98=0,"",assessment_report_column!O98)</f>
        <v>1</v>
      </c>
      <c r="G98" s="4" t="str">
        <f>IF(assessment_report_column!S98=0,"",assessment_report_column!S98)</f>
        <v>User's access rights are reviewed after any changes and reallocated as necessary.</v>
      </c>
      <c r="H98" s="4" t="str">
        <f>IF(IFERROR(VLOOKUP(M98,illustrative_procedures!$A$1:$O$1000,11,FALSE),"")=0,"",IFERROR(VLOOKUP(M98,illustrative_procedures!$A$1:$O$1000,11,FALSE),""))</f>
        <v>Obtain and examine relevant policies, standards and/or related documentation and, if needed, interview the control owner(s) and/or relevant stakeholders to determine if requirements have been defined for reviewing user's access rights after any changes and reallocated as necessary.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98" s="4" t="str">
        <f>IF(IFERROR(VLOOKUP(M98,illustrative_procedures!$A$1:$O$1000,12,FALSE),"")=0,"",IFERROR(VLOOKUP(M98,illustrative_procedures!$A$1:$O$1000,12,FALSE),""))</f>
        <v>Obtain and examine documented procedures and/or other relevant documentation and interview the control owner(s) and/or relevant stakeholders to determine if a process is defined for reviewing user's access rights after any changes and reallocated as necessary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98" s="4" t="str">
        <f>IF(IFERROR(VLOOKUP(M98,illustrative_procedures!$A$1:$O$1000,13,FALSE),"")=0,"",IFERROR(VLOOKUP(M98,illustrative_procedures!$A$1:$O$1000,13,FALSE),""))</f>
        <v>Obtain and review relevant documentation, observe relevant processes, and interview the control owner(s) and/or relevant stakeholders to determine if processes have been implemented for reviewing user's access rights after any changes and reallocated as necessary IAW the policy requirements and documented procedures.</v>
      </c>
      <c r="K98" s="4" t="str">
        <f>IF(IFERROR(VLOOKUP(M98,illustrative_procedures!$A$1:$O$1000,14,FALSE),"")=0,"",IFERROR(VLOOKUP(M98,illustrative_procedures!$A$1:$O$1000,14,FALSE),""))</f>
        <v>Interview key personnel to determine if metrics, reviews, tests or audits and are completed by the organization to verify the organization is reviewing user's access rights after any changes and reallocated as necessary.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98" s="4" t="str">
        <f>IF(IFERROR(VLOOKUP(M98,illustrative_procedures!$A$1:$O$1000,15,FALSE),"")=0,"",IFERROR(VLOOKUP(M98,illustrative_procedures!$A$1:$O$1000,15,FALSE),""))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98" s="4" t="str">
        <f t="shared" si="1"/>
        <v>User's access rights are reviewed after any changes and reallocated as necessary.</v>
      </c>
      <c r="N98" s="4" t="str">
        <f>IF(assessment_report_column!K98=0,"",assessment_report_column!K98)</f>
        <v>11 Access Control</v>
      </c>
    </row>
    <row r="99" spans="1:14" s="6" customFormat="1" ht="279" x14ac:dyDescent="0.45">
      <c r="A99" s="4" t="str">
        <f>IF(assessment_report_column!L99=0,"",assessment_report_column!L99)</f>
        <v>11126.01t1Organizational.12</v>
      </c>
      <c r="B99" s="4">
        <f>IF(IFERROR(VLOOKUP(N99,'Domain Names'!$A$2:$C$20,2,FALSE),"")=0,"",IFERROR(VLOOKUP(N99,'Domain Names'!$A$2:$C$20,2,FALSE),""))</f>
        <v>11</v>
      </c>
      <c r="C99" s="4" t="str">
        <f>IF(IFERROR(VLOOKUP(N99,'Domain Names'!$A$2:$C$20,3,FALSE),"")=0,"",IFERROR(VLOOKUP(N99,'Domain Names'!$A$2:$C$20,3,FALSE),""))</f>
        <v>Access Control</v>
      </c>
      <c r="D99" s="4" t="str">
        <f>IF(assessment_report_column!P99=0,"",assessment_report_column!P99)</f>
        <v>01.t Session Time-out</v>
      </c>
      <c r="E99" s="4" t="str">
        <f>IF(assessment_report_column!N99=0,"",assessment_report_column!N99)</f>
        <v>Organizational</v>
      </c>
      <c r="F99" s="4">
        <f>IF(assessment_report_column!O99=0,"",assessment_report_column!O99)</f>
        <v>1</v>
      </c>
      <c r="G99" s="4" t="str">
        <f>IF(assessment_report_column!S99=0,"",assessment_report_column!S99)</f>
        <v>A time-out system (e.g. a screen saver)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v>
      </c>
      <c r="H99" s="4" t="str">
        <f>IF(IFERROR(VLOOKUP(M99,illustrative_procedures!$A$1:$O$1000,11,FALSE),"")=0,"",IFERROR(VLOOKUP(M99,illustrative_procedures!$A$1:$O$1000,11,FALSE),""))</f>
        <v>Obtain and examine relevant policies, standards and/or related documentation and, if needed, interview the control owner(s) and/or relevant stakeholders to determine if requirements have been defined for a time-out system that conceals information previously visible on the display with a publically viewable image (e.g. a screen saver) by pausing the session screen after 15 minutes of inactivity; closing network sessions after 30 minutes of inactivity; and requiring the user to reestablish access using appropriate identification and authentication procedures; or, a limited form of time-out system can be provided for legacy systems that cannot be modified to accommodate this requirement, which clears the screen and prevents unauthorized access through re-authentication requirements to continue the active session but does not close down the application or network sessions.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99" s="4" t="str">
        <f>IF(IFERROR(VLOOKUP(M99,illustrative_procedures!$A$1:$O$1000,12,FALSE),"")=0,"",IFERROR(VLOOKUP(M99,illustrative_procedures!$A$1:$O$1000,12,FALSE),""))</f>
        <v>Obtain and examine documented procedures and/or other relevant documentation and interview the control owner(s) and/or relevant stakeholders to determine if a process is defined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99" s="4" t="str">
        <f>IF(IFERROR(VLOOKUP(M99,illustrative_procedures!$A$1:$O$1000,13,FALSE),"")=0,"",IFERROR(VLOOKUP(M99,illustrative_procedures!$A$1:$O$1000,13,FALSE),""))</f>
        <v>Obtain and review relevant documentation, observe relevant processes, and interview the control owner(s) and/or relevant stakeholders to determine if processes have been implemented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IAW the policy requirements and documented procedures.</v>
      </c>
      <c r="K99" s="4" t="str">
        <f>IF(IFERROR(VLOOKUP(M99,illustrative_procedures!$A$1:$O$1000,14,FALSE),"")=0,"",IFERROR(VLOOKUP(M99,illustrative_procedures!$A$1:$O$1000,14,FALSE),""))</f>
        <v>Interview key personnel to determine if metrics, reviews, tests or audits and are completed by the organization to verify the organization implements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99" s="4" t="str">
        <f>IF(IFERROR(VLOOKUP(M99,illustrative_procedures!$A$1:$O$1000,15,FALSE),"")=0,"",IFERROR(VLOOKUP(M99,illustrative_procedures!$A$1:$O$1000,15,FALSE),""))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99" s="4" t="str">
        <f t="shared" si="1"/>
        <v>A time-out system (e.g. a screen saver) pauses the session screen after 15 minutes of inactivity, closes network sessions after 30 minutes o</v>
      </c>
      <c r="N99" s="4" t="str">
        <f>IF(assessment_report_column!K99=0,"",assessment_report_column!K99)</f>
        <v>11 Access Control</v>
      </c>
    </row>
    <row r="100" spans="1:14" s="6" customFormat="1" ht="69.75" x14ac:dyDescent="0.45">
      <c r="A100" s="4" t="str">
        <f>IF(assessment_report_column!L100=0,"",assessment_report_column!L100)</f>
        <v>1125.01q2System.1</v>
      </c>
      <c r="B100" s="4">
        <f>IF(IFERROR(VLOOKUP(N100,'Domain Names'!$A$2:$C$20,2,FALSE),"")=0,"",IFERROR(VLOOKUP(N100,'Domain Names'!$A$2:$C$20,2,FALSE),""))</f>
        <v>11</v>
      </c>
      <c r="C100" s="4" t="str">
        <f>IF(IFERROR(VLOOKUP(N100,'Domain Names'!$A$2:$C$20,3,FALSE),"")=0,"",IFERROR(VLOOKUP(N100,'Domain Names'!$A$2:$C$20,3,FALSE),""))</f>
        <v>Access Control</v>
      </c>
      <c r="D100" s="4" t="str">
        <f>IF(assessment_report_column!P100=0,"",assessment_report_column!P100)</f>
        <v>01.q User Identification and Authentication</v>
      </c>
      <c r="E100" s="4" t="str">
        <f>IF(assessment_report_column!N100=0,"",assessment_report_column!N100)</f>
        <v>System</v>
      </c>
      <c r="F100" s="4">
        <f>IF(assessment_report_column!O100=0,"",assessment_report_column!O100)</f>
        <v>2</v>
      </c>
      <c r="G100" s="4" t="str">
        <f>IF(assessment_report_column!S100=0,"",assessment_report_column!S100)</f>
        <v>Multi-factor authentication methods are used in accordance with organizational policy, e.g., for remote network access.</v>
      </c>
      <c r="H100" s="4" t="str">
        <f>IF(IFERROR(VLOOKUP(M100,illustrative_procedures!$A$1:$O$1000,11,FALSE),"")=0,"",IFERROR(VLOOKUP(M100,illustrative_procedures!$A$1:$O$1000,11,FALSE),""))</f>
        <v>Obtain and examine the authentication policies to determine if requirements are defined for using multi-factor authentication for remote network access.</v>
      </c>
      <c r="I100" s="4" t="str">
        <f>IF(IFERROR(VLOOKUP(M100,illustrative_procedures!$A$1:$O$1000,12,FALSE),"")=0,"",IFERROR(VLOOKUP(M100,illustrative_procedures!$A$1:$O$1000,12,FALSE),""))</f>
        <v>Obtain and examine the authentication procedure documentation to determine if a process is defined for using multi-factor authentication for remote network access.</v>
      </c>
      <c r="J100" s="4" t="str">
        <f>IF(IFERROR(VLOOKUP(M100,illustrative_procedures!$A$1:$O$1000,13,FALSE),"")=0,"",IFERROR(VLOOKUP(M100,illustrative_procedures!$A$1:$O$1000,13,FALSE),""))</f>
        <v>Interview the individual(s) responsible for authentication to determine if a process has been implemented for using multi-factor authentication for remote network access in accordance with the documented procedures.  For a sample of remote access connections or sessions, determine if multi-factor authentication is used.</v>
      </c>
      <c r="K100" s="4" t="str">
        <f>IF(IFERROR(VLOOKUP(M100,illustrative_procedures!$A$1:$O$1000,14,FALSE),"")=0,"",IFERROR(VLOOKUP(M100,illustrative_procedures!$A$1:$O$1000,14,FALSE),""))</f>
        <v>Interview key personnel to determine if reviews, tests or audits are completed by the organization to verify multi-factor authentication is used for remote network access.</v>
      </c>
      <c r="L100" s="4" t="str">
        <f>IF(IFERROR(VLOOKUP(M100,illustrative_procedures!$A$1:$O$1000,15,FALSE),"")=0,"",IFERROR(VLOOKUP(M100,illustrative_procedures!$A$1:$O$1000,15,FALSE),""))</f>
        <v>Obtain and examine supporting documentation maintained as evidence of these reviews, tests or audits to determine if issues identified were investigated and corrected.</v>
      </c>
      <c r="M100" s="4" t="str">
        <f t="shared" si="1"/>
        <v>Multi-factor authentication methods are used in accordance with organizational policy, e.g., for remote network access.</v>
      </c>
      <c r="N100" s="4" t="str">
        <f>IF(assessment_report_column!K100=0,"",assessment_report_column!K100)</f>
        <v>11 Access Control</v>
      </c>
    </row>
    <row r="101" spans="1:14" s="6" customFormat="1" ht="58.15" x14ac:dyDescent="0.45">
      <c r="A101" s="4" t="str">
        <f>IF(assessment_report_column!L101=0,"",assessment_report_column!L101)</f>
        <v>1127.01q2System.3</v>
      </c>
      <c r="B101" s="4">
        <f>IF(IFERROR(VLOOKUP(N101,'Domain Names'!$A$2:$C$20,2,FALSE),"")=0,"",IFERROR(VLOOKUP(N101,'Domain Names'!$A$2:$C$20,2,FALSE),""))</f>
        <v>11</v>
      </c>
      <c r="C101" s="4" t="str">
        <f>IF(IFERROR(VLOOKUP(N101,'Domain Names'!$A$2:$C$20,3,FALSE),"")=0,"",IFERROR(VLOOKUP(N101,'Domain Names'!$A$2:$C$20,3,FALSE),""))</f>
        <v>Access Control</v>
      </c>
      <c r="D101" s="4" t="str">
        <f>IF(assessment_report_column!P101=0,"",assessment_report_column!P101)</f>
        <v>01.q User Identification and Authentication</v>
      </c>
      <c r="E101" s="4" t="str">
        <f>IF(assessment_report_column!N101=0,"",assessment_report_column!N101)</f>
        <v>System</v>
      </c>
      <c r="F101" s="4">
        <f>IF(assessment_report_column!O101=0,"",assessment_report_column!O101)</f>
        <v>2</v>
      </c>
      <c r="G101" s="4" t="str">
        <f>IF(assessment_report_column!S101=0,"",assessment_report_column!S101)</f>
        <v>Where tokens are provided for multi-factor authentication, in person verification is required prior to granting access.</v>
      </c>
      <c r="H101" s="4" t="str">
        <f>IF(IFERROR(VLOOKUP(M101,illustrative_procedures!$A$1:$O$1000,11,FALSE),"")=0,"",IFERROR(VLOOKUP(M101,illustrative_procedures!$A$1:$O$1000,11,FALSE),""))</f>
        <v>Obtain and examine the authentication policies to determine if requirements are defined for verifying individuals in person prior to granting access when multi-factor authentication is required.</v>
      </c>
      <c r="I101" s="4" t="str">
        <f>IF(IFERROR(VLOOKUP(M101,illustrative_procedures!$A$1:$O$1000,12,FALSE),"")=0,"",IFERROR(VLOOKUP(M101,illustrative_procedures!$A$1:$O$1000,12,FALSE),""))</f>
        <v>Obtain and examine the authentication procedure documentation to determine if a process is defined for verifying individuals in person prior to granting access when multi-factor authentication is required.</v>
      </c>
      <c r="J101" s="4" t="str">
        <f>IF(IFERROR(VLOOKUP(M101,illustrative_procedures!$A$1:$O$1000,13,FALSE),"")=0,"",IFERROR(VLOOKUP(M101,illustrative_procedures!$A$1:$O$1000,13,FALSE),""))</f>
        <v>Interview the individual(s) responsible for authentication to determine if a process has been implemented for verifying individuals in person prior to granting access when multi-factor authentication is required in accordance with the documented procedures.</v>
      </c>
      <c r="K101" s="4" t="str">
        <f>IF(IFERROR(VLOOKUP(M101,illustrative_procedures!$A$1:$O$1000,14,FALSE),"")=0,"",IFERROR(VLOOKUP(M101,illustrative_procedures!$A$1:$O$1000,14,FALSE),""))</f>
        <v>Interview key personnel to determine if reviews, tests or audits are completed by the organization to verify individuals are verified in person prior to granting access when multi-factor authentication is required.</v>
      </c>
      <c r="L101" s="4" t="str">
        <f>IF(IFERROR(VLOOKUP(M101,illustrative_procedures!$A$1:$O$1000,15,FALSE),"")=0,"",IFERROR(VLOOKUP(M101,illustrative_procedures!$A$1:$O$1000,15,FALSE),""))</f>
        <v>Obtain and examine supporting documentation maintained as evidence of these reviews, tests or audits to determine if issues identified were investigated and corrected.</v>
      </c>
      <c r="M101" s="4" t="str">
        <f t="shared" si="1"/>
        <v>Where tokens are provided for multi-factor authentication, in person verification is required prior to granting access.</v>
      </c>
      <c r="N101" s="4" t="str">
        <f>IF(assessment_report_column!K101=0,"",assessment_report_column!K101)</f>
        <v>11 Access Control</v>
      </c>
    </row>
    <row r="102" spans="1:14" s="6" customFormat="1" ht="93" x14ac:dyDescent="0.45">
      <c r="A102" s="4" t="str">
        <f>IF(assessment_report_column!L102=0,"",assessment_report_column!L102)</f>
        <v>1128.01q2System.5</v>
      </c>
      <c r="B102" s="4">
        <f>IF(IFERROR(VLOOKUP(N102,'Domain Names'!$A$2:$C$20,2,FALSE),"")=0,"",IFERROR(VLOOKUP(N102,'Domain Names'!$A$2:$C$20,2,FALSE),""))</f>
        <v>11</v>
      </c>
      <c r="C102" s="4" t="str">
        <f>IF(IFERROR(VLOOKUP(N102,'Domain Names'!$A$2:$C$20,3,FALSE),"")=0,"",IFERROR(VLOOKUP(N102,'Domain Names'!$A$2:$C$20,3,FALSE),""))</f>
        <v>Access Control</v>
      </c>
      <c r="D102" s="4" t="str">
        <f>IF(assessment_report_column!P102=0,"",assessment_report_column!P102)</f>
        <v>01.q User Identification and Authentication</v>
      </c>
      <c r="E102" s="4" t="str">
        <f>IF(assessment_report_column!N102=0,"",assessment_report_column!N102)</f>
        <v>System</v>
      </c>
      <c r="F102" s="4">
        <f>IF(assessment_report_column!O102=0,"",assessment_report_column!O102)</f>
        <v>2</v>
      </c>
      <c r="G102" s="4" t="str">
        <f>IF(assessment_report_column!S102=0,"",assessment_report_column!S102)</f>
        <v>Help desk support require user identification for any transaction that has information security implications.</v>
      </c>
      <c r="H102" s="4" t="str">
        <f>IF(IFERROR(VLOOKUP(M102,illustrative_procedures!$A$1:$O$1000,11,FALSE),"")=0,"",IFERROR(VLOOKUP(M102,illustrative_procedures!$A$1:$O$1000,11,FALSE),""))</f>
        <v>Obtain and examine the authentication policies to determine if requirements are defined for identifying users prior to any help desk assistance with a transaction that has information security implications (e.g., password reset).</v>
      </c>
      <c r="I102" s="4" t="str">
        <f>IF(IFERROR(VLOOKUP(M102,illustrative_procedures!$A$1:$O$1000,12,FALSE),"")=0,"",IFERROR(VLOOKUP(M102,illustrative_procedures!$A$1:$O$1000,12,FALSE),""))</f>
        <v>Obtain and examine the authentication procedure documentation to determine if a process is defined for identifying users prior to any help desk assistance with a transaction that has information security implications (e.g., password reset).</v>
      </c>
      <c r="J102" s="4" t="str">
        <f>IF(IFERROR(VLOOKUP(M102,illustrative_procedures!$A$1:$O$1000,13,FALSE),"")=0,"",IFERROR(VLOOKUP(M102,illustrative_procedures!$A$1:$O$1000,13,FALSE),""))</f>
        <v>Interview the individual(s) responsible for authentication to determine if a process has been implemented for identifying users prior to any help desk assistance with a transaction that has information security implications (e.g., password reset) in accordance with the documented procedures.  For a sample of user password resets, determine if users must identify themselves prior to the password being reset.</v>
      </c>
      <c r="K102" s="4" t="str">
        <f>IF(IFERROR(VLOOKUP(M102,illustrative_procedures!$A$1:$O$1000,14,FALSE),"")=0,"",IFERROR(VLOOKUP(M102,illustrative_procedures!$A$1:$O$1000,14,FALSE),""))</f>
        <v>nterview key personnel to determine if reviews, tests or audits are completed by the organization to verify users are identified prior to any help desk assistance with a transaction that has information security implications (e.g., password reset).</v>
      </c>
      <c r="L102" s="4" t="str">
        <f>IF(IFERROR(VLOOKUP(M102,illustrative_procedures!$A$1:$O$1000,15,FALSE),"")=0,"",IFERROR(VLOOKUP(M102,illustrative_procedures!$A$1:$O$1000,15,FALSE),""))</f>
        <v>Obtain and examine supporting documentation maintained as evidence of these reviews, tests or audits to determine if issues identified were investigated and corrected.</v>
      </c>
      <c r="M102" s="4" t="str">
        <f t="shared" si="1"/>
        <v>Help desk support require user identification for any transaction that has information security implications.</v>
      </c>
      <c r="N102" s="4" t="str">
        <f>IF(assessment_report_column!K102=0,"",assessment_report_column!K102)</f>
        <v>11 Access Control</v>
      </c>
    </row>
    <row r="103" spans="1:14" s="6" customFormat="1" ht="69.75" x14ac:dyDescent="0.45">
      <c r="A103" s="4" t="str">
        <f>IF(assessment_report_column!L103=0,"",assessment_report_column!L103)</f>
        <v>1130.01v2System.1</v>
      </c>
      <c r="B103" s="4">
        <f>IF(IFERROR(VLOOKUP(N103,'Domain Names'!$A$2:$C$20,2,FALSE),"")=0,"",IFERROR(VLOOKUP(N103,'Domain Names'!$A$2:$C$20,2,FALSE),""))</f>
        <v>11</v>
      </c>
      <c r="C103" s="4" t="str">
        <f>IF(IFERROR(VLOOKUP(N103,'Domain Names'!$A$2:$C$20,3,FALSE),"")=0,"",IFERROR(VLOOKUP(N103,'Domain Names'!$A$2:$C$20,3,FALSE),""))</f>
        <v>Access Control</v>
      </c>
      <c r="D103" s="4" t="str">
        <f>IF(assessment_report_column!P103=0,"",assessment_report_column!P103)</f>
        <v>01.v Information Access Restriction</v>
      </c>
      <c r="E103" s="4" t="str">
        <f>IF(assessment_report_column!N103=0,"",assessment_report_column!N103)</f>
        <v>System</v>
      </c>
      <c r="F103" s="4">
        <f>IF(assessment_report_column!O103=0,"",assessment_report_column!O103)</f>
        <v>2</v>
      </c>
      <c r="G103" s="4" t="str">
        <f>IF(assessment_report_column!S103=0,"",assessment_report_column!S103)</f>
        <v>Access rights from an application to other applications are controlled.</v>
      </c>
      <c r="H103" s="4" t="str">
        <f>IF(IFERROR(VLOOKUP(M103,illustrative_procedures!$A$1:$O$1000,11,FALSE),"")=0,"",IFERROR(VLOOKUP(M103,illustrative_procedures!$A$1:$O$1000,11,FALSE),""))</f>
        <v>Obtain and examine the access control policies to determine if requirements are defined for controlling access rights between applications.</v>
      </c>
      <c r="I103" s="4" t="str">
        <f>IF(IFERROR(VLOOKUP(M103,illustrative_procedures!$A$1:$O$1000,12,FALSE),"")=0,"",IFERROR(VLOOKUP(M103,illustrative_procedures!$A$1:$O$1000,12,FALSE),""))</f>
        <v>Obtain and examine the access control procedure documentation to determine if a process is defined for controlling access rights between applications.</v>
      </c>
      <c r="J103" s="4" t="str">
        <f>IF(IFERROR(VLOOKUP(M103,illustrative_procedures!$A$1:$O$1000,13,FALSE),"")=0,"",IFERROR(VLOOKUP(M103,illustrative_procedures!$A$1:$O$1000,13,FALSE),""))</f>
        <v>Interview the individual(s) responsible for access control to determine if a process has implemented for controlling access rights between applications in accordance with the documented procedures.  For a sample of applications that allow access to other applications, determine if such access is being controlled and has been approved.</v>
      </c>
      <c r="K103" s="4" t="str">
        <f>IF(IFERROR(VLOOKUP(M103,illustrative_procedures!$A$1:$O$1000,14,FALSE),"")=0,"",IFERROR(VLOOKUP(M103,illustrative_procedures!$A$1:$O$1000,14,FALSE),""))</f>
        <v>Interview key personnel to determine if reviews, tests or audits are completed by the organization to verify access rights are controlled between applications.</v>
      </c>
      <c r="L103" s="4" t="str">
        <f>IF(IFERROR(VLOOKUP(M103,illustrative_procedures!$A$1:$O$1000,15,FALSE),"")=0,"",IFERROR(VLOOKUP(M103,illustrative_procedures!$A$1:$O$1000,15,FALSE),""))</f>
        <v>Obtain and examine supporting documentation maintained as evidence of these reviews, tests or audits to determine if issues identified were investigated and corrected.</v>
      </c>
      <c r="M103" s="4" t="str">
        <f t="shared" si="1"/>
        <v>Access rights from an application to other applications are controlled.</v>
      </c>
      <c r="N103" s="4" t="str">
        <f>IF(assessment_report_column!K103=0,"",assessment_report_column!K103)</f>
        <v>11 Access Control</v>
      </c>
    </row>
    <row r="104" spans="1:14" s="6" customFormat="1" ht="69.75" x14ac:dyDescent="0.45">
      <c r="A104" s="4" t="str">
        <f>IF(assessment_report_column!L104=0,"",assessment_report_column!L104)</f>
        <v>1131.01v2System.2</v>
      </c>
      <c r="B104" s="4">
        <f>IF(IFERROR(VLOOKUP(N104,'Domain Names'!$A$2:$C$20,2,FALSE),"")=0,"",IFERROR(VLOOKUP(N104,'Domain Names'!$A$2:$C$20,2,FALSE),""))</f>
        <v>11</v>
      </c>
      <c r="C104" s="4" t="str">
        <f>IF(IFERROR(VLOOKUP(N104,'Domain Names'!$A$2:$C$20,3,FALSE),"")=0,"",IFERROR(VLOOKUP(N104,'Domain Names'!$A$2:$C$20,3,FALSE),""))</f>
        <v>Access Control</v>
      </c>
      <c r="D104" s="4" t="str">
        <f>IF(assessment_report_column!P104=0,"",assessment_report_column!P104)</f>
        <v>01.v Information Access Restriction</v>
      </c>
      <c r="E104" s="4" t="str">
        <f>IF(assessment_report_column!N104=0,"",assessment_report_column!N104)</f>
        <v>System</v>
      </c>
      <c r="F104" s="4">
        <f>IF(assessment_report_column!O104=0,"",assessment_report_column!O104)</f>
        <v>2</v>
      </c>
      <c r="G104" s="4" t="str">
        <f>IF(assessment_report_column!S104=0,"",assessment_report_column!S104)</f>
        <v>Outputs from application systems handling covered information are limited to the minimum necessary and sent only to authorized terminals/locations.</v>
      </c>
      <c r="H104" s="4" t="str">
        <f>IF(IFERROR(VLOOKUP(M104,illustrative_procedures!$A$1:$O$1000,11,FALSE),"")=0,"",IFERROR(VLOOKUP(M104,illustrative_procedures!$A$1:$O$1000,11,FALSE),""))</f>
        <v>Obtain and examine the system operations policies to determine if requirements are defined for limiting the outputs of applications to the minimum necessary and only for authorized terminals/locations.</v>
      </c>
      <c r="I104" s="4" t="str">
        <f>IF(IFERROR(VLOOKUP(M104,illustrative_procedures!$A$1:$O$1000,12,FALSE),"")=0,"",IFERROR(VLOOKUP(M104,illustrative_procedures!$A$1:$O$1000,12,FALSE),""))</f>
        <v>Obtain and examine the system operations procedure documentation to determine if a process is defined for limiting the outputs of applications to the minimum necessary and only for authorized terminals/locations.</v>
      </c>
      <c r="J104" s="4" t="str">
        <f>IF(IFERROR(VLOOKUP(M104,illustrative_procedures!$A$1:$O$1000,13,FALSE),"")=0,"",IFERROR(VLOOKUP(M104,illustrative_procedures!$A$1:$O$1000,13,FALSE),""))</f>
        <v>Interview the individual(s) responsible for system operations to determine if a process has been implemented for limiting the outputs of applications to the minimum necessary and only for authorized terminals/locations in accordance with the documented procedures.</v>
      </c>
      <c r="K104" s="4" t="str">
        <f>IF(IFERROR(VLOOKUP(M104,illustrative_procedures!$A$1:$O$1000,14,FALSE),"")=0,"",IFERROR(VLOOKUP(M104,illustrative_procedures!$A$1:$O$1000,14,FALSE),""))</f>
        <v>Interview key personnel to determine if reviews, tests or audits are completed by the organization to verify the outputs of applications are limited to the minimum necessary and sent only to authorized terminals/locations.</v>
      </c>
      <c r="L104" s="4" t="str">
        <f>IF(IFERROR(VLOOKUP(M104,illustrative_procedures!$A$1:$O$1000,15,FALSE),"")=0,"",IFERROR(VLOOKUP(M104,illustrative_procedures!$A$1:$O$1000,15,FALSE),""))</f>
        <v>Obtain and examine supporting documentation maintained as evidence of these reviews, tests or audits to determine if issues identified were investigated and corrected.</v>
      </c>
      <c r="M104" s="4" t="str">
        <f t="shared" si="1"/>
        <v>Outputs from application systems handling covered information are limited to the minimum necessary and sent only to authorized terminals/loc</v>
      </c>
      <c r="N104" s="4" t="str">
        <f>IF(assessment_report_column!K104=0,"",assessment_report_column!K104)</f>
        <v>11 Access Control</v>
      </c>
    </row>
    <row r="105" spans="1:14" s="6" customFormat="1" ht="69.75" x14ac:dyDescent="0.45">
      <c r="A105" s="4" t="str">
        <f>IF(assessment_report_column!L105=0,"",assessment_report_column!L105)</f>
        <v>1132.01v2System.3</v>
      </c>
      <c r="B105" s="4">
        <f>IF(IFERROR(VLOOKUP(N105,'Domain Names'!$A$2:$C$20,2,FALSE),"")=0,"",IFERROR(VLOOKUP(N105,'Domain Names'!$A$2:$C$20,2,FALSE),""))</f>
        <v>11</v>
      </c>
      <c r="C105" s="4" t="str">
        <f>IF(IFERROR(VLOOKUP(N105,'Domain Names'!$A$2:$C$20,3,FALSE),"")=0,"",IFERROR(VLOOKUP(N105,'Domain Names'!$A$2:$C$20,3,FALSE),""))</f>
        <v>Access Control</v>
      </c>
      <c r="D105" s="4" t="str">
        <f>IF(assessment_report_column!P105=0,"",assessment_report_column!P105)</f>
        <v>01.v Information Access Restriction</v>
      </c>
      <c r="E105" s="4" t="str">
        <f>IF(assessment_report_column!N105=0,"",assessment_report_column!N105)</f>
        <v>System</v>
      </c>
      <c r="F105" s="4">
        <f>IF(assessment_report_column!O105=0,"",assessment_report_column!O105)</f>
        <v>2</v>
      </c>
      <c r="G105" s="4" t="str">
        <f>IF(assessment_report_column!S105=0,"",assessment_report_column!S105)</f>
        <v>Covered information is encrypted when stored in non-secure areas and, if not encrypted at rest, the organization must document its rationale.</v>
      </c>
      <c r="H105" s="4" t="str">
        <f>IF(IFERROR(VLOOKUP(M105,illustrative_procedures!$A$1:$O$1000,11,FALSE),"")=0,"",IFERROR(VLOOKUP(M105,illustrative_procedures!$A$1:$O$1000,11,FALSE),""))</f>
        <v>Obtain and examine the encryption policies to determine if requirements are defined for encrypting covered information whenever it is stored in a non-secured location or documenting rationale when it is not encrypted.</v>
      </c>
      <c r="I105" s="4" t="str">
        <f>IF(IFERROR(VLOOKUP(M105,illustrative_procedures!$A$1:$O$1000,12,FALSE),"")=0,"",IFERROR(VLOOKUP(M105,illustrative_procedures!$A$1:$O$1000,12,FALSE),""))</f>
        <v>Obtain and examine the encryption procedure documentation to determine if a process is defined for encrypting covered information whenever it is stored in a non-secured location or documenting rationale when it is not encrypted.</v>
      </c>
      <c r="J105" s="4" t="str">
        <f>IF(IFERROR(VLOOKUP(M105,illustrative_procedures!$A$1:$O$1000,13,FALSE),"")=0,"",IFERROR(VLOOKUP(M105,illustrative_procedures!$A$1:$O$1000,13,FALSE),""))</f>
        <v>Interview the individual(s) responsible for encryption to determine if a process has been implemented for encrypting covered information whenever it is stored in a non-secured location in accordance with the documented procedures.</v>
      </c>
      <c r="K105" s="4" t="str">
        <f>IF(IFERROR(VLOOKUP(M105,illustrative_procedures!$A$1:$O$1000,14,FALSE),"")=0,"",IFERROR(VLOOKUP(M105,illustrative_procedures!$A$1:$O$1000,14,FALSE),""))</f>
        <v>Interview key personnel to determine if reviews, tests or audits are completed by the organization to verify covered information is encrypted whenever it is stored in a non-secured location or the rationale is documented if not encrypted.</v>
      </c>
      <c r="L105" s="4" t="str">
        <f>IF(IFERROR(VLOOKUP(M105,illustrative_procedures!$A$1:$O$1000,15,FALSE),"")=0,"",IFERROR(VLOOKUP(M105,illustrative_procedures!$A$1:$O$1000,15,FALSE),""))</f>
        <v>Obtain and examine supporting documentation maintained as evidence of these reviews, tests or audits to determine if issues identified were investigated and corrected.</v>
      </c>
      <c r="M105" s="4" t="str">
        <f t="shared" si="1"/>
        <v>Covered information is encrypted when stored in non-secure areas and, if not encrypted at rest, the organization must document its rationale</v>
      </c>
      <c r="N105" s="4" t="str">
        <f>IF(assessment_report_column!K105=0,"",assessment_report_column!K105)</f>
        <v>11 Access Control</v>
      </c>
    </row>
    <row r="106" spans="1:14" s="6" customFormat="1" ht="69.75" x14ac:dyDescent="0.45">
      <c r="A106" s="4" t="str">
        <f>IF(assessment_report_column!L106=0,"",assessment_report_column!L106)</f>
        <v>1133.01v2System.4</v>
      </c>
      <c r="B106" s="4">
        <f>IF(IFERROR(VLOOKUP(N106,'Domain Names'!$A$2:$C$20,2,FALSE),"")=0,"",IFERROR(VLOOKUP(N106,'Domain Names'!$A$2:$C$20,2,FALSE),""))</f>
        <v>11</v>
      </c>
      <c r="C106" s="4" t="str">
        <f>IF(IFERROR(VLOOKUP(N106,'Domain Names'!$A$2:$C$20,3,FALSE),"")=0,"",IFERROR(VLOOKUP(N106,'Domain Names'!$A$2:$C$20,3,FALSE),""))</f>
        <v>Access Control</v>
      </c>
      <c r="D106" s="4" t="str">
        <f>IF(assessment_report_column!P106=0,"",assessment_report_column!P106)</f>
        <v>01.v Information Access Restriction</v>
      </c>
      <c r="E106" s="4" t="str">
        <f>IF(assessment_report_column!N106=0,"",assessment_report_column!N106)</f>
        <v>System</v>
      </c>
      <c r="F106" s="4">
        <f>IF(assessment_report_column!O106=0,"",assessment_report_column!O106)</f>
        <v>2</v>
      </c>
      <c r="G106" s="4" t="str">
        <f>IF(assessment_report_column!S106=0,"",assessment_report_column!S106)</f>
        <v>Actions that can be performed without identification and authentication are permitted by exception.</v>
      </c>
      <c r="H106" s="4" t="str">
        <f>IF(IFERROR(VLOOKUP(M106,illustrative_procedures!$A$1:$O$1000,11,FALSE),"")=0,"",IFERROR(VLOOKUP(M106,illustrative_procedures!$A$1:$O$1000,11,FALSE),""))</f>
        <v>Obtain and examine the access control policies to determine if requirements are defined for identifying and permitting by exception actions that may be performed on systems without identification or authentication.</v>
      </c>
      <c r="I106" s="4" t="str">
        <f>IF(IFERROR(VLOOKUP(M106,illustrative_procedures!$A$1:$O$1000,12,FALSE),"")=0,"",IFERROR(VLOOKUP(M106,illustrative_procedures!$A$1:$O$1000,12,FALSE),""))</f>
        <v>Obtain and examine the access control procedure documentation to determine if a process is defined for identifying and permitting by exception actions that may be performed on systems without identification or authentication.</v>
      </c>
      <c r="J106" s="4" t="str">
        <f>IF(IFERROR(VLOOKUP(M106,illustrative_procedures!$A$1:$O$1000,13,FALSE),"")=0,"",IFERROR(VLOOKUP(M106,illustrative_procedures!$A$1:$O$1000,13,FALSE),""))</f>
        <v>Interview the individual(s) responsible for access control to determine if a process has been implemented for identifying and permitting by exception actions that may be performed on systems without identification or authentication in accordance with the documented procedures.</v>
      </c>
      <c r="K106" s="4" t="str">
        <f>IF(IFERROR(VLOOKUP(M106,illustrative_procedures!$A$1:$O$1000,14,FALSE),"")=0,"",IFERROR(VLOOKUP(M106,illustrative_procedures!$A$1:$O$1000,14,FALSE),""))</f>
        <v>Interview key personnel to determine if reviews, tests or audits are completed by the organization to verify actions that may be performed on systems without identification or authentication are identified and permitted by exception.</v>
      </c>
      <c r="L106" s="4" t="str">
        <f>IF(IFERROR(VLOOKUP(M106,illustrative_procedures!$A$1:$O$1000,15,FALSE),"")=0,"",IFERROR(VLOOKUP(M106,illustrative_procedures!$A$1:$O$1000,15,FALSE),""))</f>
        <v>Obtain and examine supporting documentation maintained as evidence of these reviews, tests or audits to determine if issues identified were investigated and corrected.</v>
      </c>
      <c r="M106" s="4" t="str">
        <f t="shared" si="1"/>
        <v>Actions that can be performed without identification and authentication are permitted by exception.</v>
      </c>
      <c r="N106" s="4" t="str">
        <f>IF(assessment_report_column!K106=0,"",assessment_report_column!K106)</f>
        <v>11 Access Control</v>
      </c>
    </row>
    <row r="107" spans="1:14" s="6" customFormat="1" ht="104.65" x14ac:dyDescent="0.45">
      <c r="A107" s="4" t="str">
        <f>IF(assessment_report_column!L107=0,"",assessment_report_column!L107)</f>
        <v>1134.01v3System.1</v>
      </c>
      <c r="B107" s="4">
        <f>IF(IFERROR(VLOOKUP(N107,'Domain Names'!$A$2:$C$20,2,FALSE),"")=0,"",IFERROR(VLOOKUP(N107,'Domain Names'!$A$2:$C$20,2,FALSE),""))</f>
        <v>11</v>
      </c>
      <c r="C107" s="4" t="str">
        <f>IF(IFERROR(VLOOKUP(N107,'Domain Names'!$A$2:$C$20,3,FALSE),"")=0,"",IFERROR(VLOOKUP(N107,'Domain Names'!$A$2:$C$20,3,FALSE),""))</f>
        <v>Access Control</v>
      </c>
      <c r="D107" s="4" t="str">
        <f>IF(assessment_report_column!P107=0,"",assessment_report_column!P107)</f>
        <v>01.v Information Access Restriction</v>
      </c>
      <c r="E107" s="4" t="str">
        <f>IF(assessment_report_column!N107=0,"",assessment_report_column!N107)</f>
        <v>System</v>
      </c>
      <c r="F107" s="4">
        <f>IF(assessment_report_column!O107=0,"",assessment_report_column!O107)</f>
        <v>3</v>
      </c>
      <c r="G107" s="4" t="str">
        <f>IF(assessment_report_column!S107=0,"",assessment_report_column!S107)</f>
        <v>Copy, move, print (and print screen), and storage of sensitive data is prohibited when accessed remotely without a defined business need.</v>
      </c>
      <c r="H107" s="4" t="str">
        <f>IF(IFERROR(VLOOKUP(M107,illustrative_procedures!$A$1:$O$1000,11,FALSE),"")=0,"",IFERROR(VLOOKUP(M107,illustrative_procedures!$A$1:$O$1000,11,FALSE),""))</f>
        <v>Obtain and examine the remote access policies to determine if requirements are defined for restricting the abilities of users to copy, move, print (and print screen), and store covered information unless previously authorized.</v>
      </c>
      <c r="I107" s="4" t="str">
        <f>IF(IFERROR(VLOOKUP(M107,illustrative_procedures!$A$1:$O$1000,12,FALSE),"")=0,"",IFERROR(VLOOKUP(M107,illustrative_procedures!$A$1:$O$1000,12,FALSE),""))</f>
        <v>Obtain and examine the remote access procedure documentation to determine if a process is defined for restricting the abilities of users to copy, move, print (and print screen), and store covered information unless previously authorized.</v>
      </c>
      <c r="J107" s="4" t="str">
        <f>IF(IFERROR(VLOOKUP(M107,illustrative_procedures!$A$1:$O$1000,13,FALSE),"")=0,"",IFERROR(VLOOKUP(M107,illustrative_procedures!$A$1:$O$1000,13,FALSE),""))</f>
        <v>Interview the individual(s) responsible for remote access to determine if a process has been implemented for restricting the abilities of users to copy, move, print (and print screen), and store covered information unless previously authorized in accordance with the documented procedures.  For a sample of applications with remote access, determine if the configuration settings of the application (or remote access client) restrict the ability to copy, move, print and store information locally.</v>
      </c>
      <c r="K107" s="4" t="str">
        <f>IF(IFERROR(VLOOKUP(M107,illustrative_procedures!$A$1:$O$1000,14,FALSE),"")=0,"",IFERROR(VLOOKUP(M107,illustrative_procedures!$A$1:$O$1000,14,FALSE),""))</f>
        <v>Interview key personnel to determine if reviews, tests or audits are completed by the organization to verify the abilities of users to copy, move, print (and print screen), and store covered information is restricted unless previously authorized.</v>
      </c>
      <c r="L107" s="4" t="str">
        <f>IF(IFERROR(VLOOKUP(M107,illustrative_procedures!$A$1:$O$1000,15,FALSE),"")=0,"",IFERROR(VLOOKUP(M107,illustrative_procedures!$A$1:$O$1000,15,FALSE),""))</f>
        <v>Obtain and examine supporting documentation maintained as evidence of these reviews, tests or audits to determine if issues identified were investigated and corrected.</v>
      </c>
      <c r="M107" s="4" t="str">
        <f t="shared" si="1"/>
        <v>Copy, move, print (and print screen), and storage of sensitive data is prohibited when accessed remotely without a defined business need.</v>
      </c>
      <c r="N107" s="4" t="str">
        <f>IF(assessment_report_column!K107=0,"",assessment_report_column!K107)</f>
        <v>11 Access Control</v>
      </c>
    </row>
    <row r="108" spans="1:14" s="6" customFormat="1" ht="81.400000000000006" x14ac:dyDescent="0.45">
      <c r="A108" s="4" t="str">
        <f>IF(assessment_report_column!L108=0,"",assessment_report_column!L108)</f>
        <v>1201.06e1Organizational.2</v>
      </c>
      <c r="B108" s="4">
        <f>IF(IFERROR(VLOOKUP(N108,'Domain Names'!$A$2:$C$20,2,FALSE),"")=0,"",IFERROR(VLOOKUP(N108,'Domain Names'!$A$2:$C$20,2,FALSE),""))</f>
        <v>12</v>
      </c>
      <c r="C108" s="4" t="str">
        <f>IF(IFERROR(VLOOKUP(N108,'Domain Names'!$A$2:$C$20,3,FALSE),"")=0,"",IFERROR(VLOOKUP(N108,'Domain Names'!$A$2:$C$20,3,FALSE),""))</f>
        <v>Audit Logging &amp; Monitoring</v>
      </c>
      <c r="D108" s="4" t="str">
        <f>IF(assessment_report_column!P108=0,"",assessment_report_column!P108)</f>
        <v>06.e Prevention of Misuse of Information Assets</v>
      </c>
      <c r="E108" s="4" t="str">
        <f>IF(assessment_report_column!N108=0,"",assessment_report_column!N108)</f>
        <v>Organizational</v>
      </c>
      <c r="F108" s="4">
        <f>IF(assessment_report_column!O108=0,"",assessment_report_column!O108)</f>
        <v>1</v>
      </c>
      <c r="G108" s="4" t="str">
        <f>IF(assessment_report_column!S108=0,"",assessment_report_column!S108)</f>
        <v>The organization provides notice that the employee's actions may be monitored, and that the employee consents to such monitoring.</v>
      </c>
      <c r="H108" s="4" t="str">
        <f>IF(IFERROR(VLOOKUP(M108,illustrative_procedures!$A$1:$O$1000,11,FALSE),"")=0,"",IFERROR(VLOOKUP(M108,illustrative_procedures!$A$1:$O$1000,11,FALSE),""))</f>
        <v>Obtain and examine the acceptable use policies to determine if requirements are defined for providing notice to all employees and receiving consent that their actions may be monitored.</v>
      </c>
      <c r="I108" s="4" t="str">
        <f>IF(IFERROR(VLOOKUP(M108,illustrative_procedures!$A$1:$O$1000,12,FALSE),"")=0,"",IFERROR(VLOOKUP(M108,illustrative_procedures!$A$1:$O$1000,12,FALSE),""))</f>
        <v>Obtain and examine the acceptable use procedure documentation to determine if a process is defined for providing notice to all employees and receiving consent that their actions may be monitored.</v>
      </c>
      <c r="J108" s="4" t="str">
        <f>IF(IFERROR(VLOOKUP(M108,illustrative_procedures!$A$1:$O$1000,13,FALSE),"")=0,"",IFERROR(VLOOKUP(M108,illustrative_procedures!$A$1:$O$1000,13,FALSE),""))</f>
        <v>Interview the individual(s) responsible for acceptable use to determine if a process has been implemented for providing notice to all employees and receiving consent that their actions may be monitored in accordance with the documented procedures.  For a sample of employees, determine if a notice of the organization's right to monitor their actions has been provided and agreed to (signed).</v>
      </c>
      <c r="K108" s="4" t="str">
        <f>IF(IFERROR(VLOOKUP(M108,illustrative_procedures!$A$1:$O$1000,14,FALSE),"")=0,"",IFERROR(VLOOKUP(M108,illustrative_procedures!$A$1:$O$1000,14,FALSE),""))</f>
        <v>Interview key personnel to determine if reviews, tests or audits are completed by the organization to verify notice is provided to all employees and consent is received that their actions may be monitored.</v>
      </c>
      <c r="L108" s="4" t="str">
        <f>IF(IFERROR(VLOOKUP(M108,illustrative_procedures!$A$1:$O$1000,15,FALSE),"")=0,"",IFERROR(VLOOKUP(M108,illustrative_procedures!$A$1:$O$1000,15,FALSE),""))</f>
        <v>Obtain and examine supporting documentation maintained as evidence of these reviews, tests or audits to determine if issues identified were investigated and corrected.</v>
      </c>
      <c r="M108" s="4" t="str">
        <f t="shared" si="1"/>
        <v>The organization provides notice that the employee's actions may be monitored, and that the employee consents to such monitoring.</v>
      </c>
      <c r="N108" s="4" t="str">
        <f>IF(assessment_report_column!K108=0,"",assessment_report_column!K108)</f>
        <v>12 Audit Logging &amp; Monitoring</v>
      </c>
    </row>
    <row r="109" spans="1:14" s="6" customFormat="1" ht="81.400000000000006" x14ac:dyDescent="0.45">
      <c r="A109" s="4" t="str">
        <f>IF(assessment_report_column!L109=0,"",assessment_report_column!L109)</f>
        <v>1202.09aa1System.1</v>
      </c>
      <c r="B109" s="4">
        <f>IF(IFERROR(VLOOKUP(N109,'Domain Names'!$A$2:$C$20,2,FALSE),"")=0,"",IFERROR(VLOOKUP(N109,'Domain Names'!$A$2:$C$20,2,FALSE),""))</f>
        <v>12</v>
      </c>
      <c r="C109" s="4" t="str">
        <f>IF(IFERROR(VLOOKUP(N109,'Domain Names'!$A$2:$C$20,3,FALSE),"")=0,"",IFERROR(VLOOKUP(N109,'Domain Names'!$A$2:$C$20,3,FALSE),""))</f>
        <v>Audit Logging &amp; Monitoring</v>
      </c>
      <c r="D109" s="4" t="str">
        <f>IF(assessment_report_column!P109=0,"",assessment_report_column!P109)</f>
        <v>09.aa Audit Logging</v>
      </c>
      <c r="E109" s="4" t="str">
        <f>IF(assessment_report_column!N109=0,"",assessment_report_column!N109)</f>
        <v>System</v>
      </c>
      <c r="F109" s="4">
        <f>IF(assessment_report_column!O109=0,"",assessment_report_column!O109)</f>
        <v>1</v>
      </c>
      <c r="G109" s="4" t="str">
        <f>IF(assessment_report_column!S109=0,"",assessment_report_column!S109)</f>
        <v>A secure audit record is created for all activities on the system (create, read, update, delete) involving covered information.</v>
      </c>
      <c r="H109" s="4" t="str">
        <f>IF(IFERROR(VLOOKUP(M109,illustrative_procedures!$A$1:$O$1000,11,FALSE),"")=0,"",IFERROR(VLOOKUP(M109,illustrative_procedures!$A$1:$O$1000,11,FALSE),""))</f>
        <v>Obtain and examine the auditing and logging policies to determine if requirements are defined for creating a secure audit record for all activities on the system involving covered information.</v>
      </c>
      <c r="I109" s="4" t="str">
        <f>IF(IFERROR(VLOOKUP(M109,illustrative_procedures!$A$1:$O$1000,12,FALSE),"")=0,"",IFERROR(VLOOKUP(M109,illustrative_procedures!$A$1:$O$1000,12,FALSE),""))</f>
        <v>Obtain and examine the auditing and logging procedure documentation to determine if a process is defined for creating a secure audit record for all activities on the system involving covered information.</v>
      </c>
      <c r="J109" s="4" t="str">
        <f>IF(IFERROR(VLOOKUP(M109,illustrative_procedures!$A$1:$O$1000,13,FALSE),"")=0,"",IFERROR(VLOOKUP(M109,illustrative_procedures!$A$1:$O$1000,13,FALSE),""))</f>
        <v>Interview the individual(s) responsible for auditing and logging to determine if a process has been implemented for creating a secure audit record for all activities on the system involving covered information in accordance with the documented procedures.  For a sample of audit records, determine if create, read, update and delete activities are logged.</v>
      </c>
      <c r="K109" s="4" t="str">
        <f>IF(IFERROR(VLOOKUP(M109,illustrative_procedures!$A$1:$O$1000,14,FALSE),"")=0,"",IFERROR(VLOOKUP(M109,illustrative_procedures!$A$1:$O$1000,14,FALSE),""))</f>
        <v>Interview key personnel to determine if reviews, tests or audits are completed by the organization to verify a secure audit record is created for all activities on the system involving covered information.</v>
      </c>
      <c r="L109" s="4" t="str">
        <f>IF(IFERROR(VLOOKUP(M109,illustrative_procedures!$A$1:$O$1000,15,FALSE),"")=0,"",IFERROR(VLOOKUP(M109,illustrative_procedures!$A$1:$O$1000,15,FALSE),""))</f>
        <v>Obtain and examine supporting documentation maintained as evidence of these reviews, tests or audits to determine if issues identified were investigated and corrected.</v>
      </c>
      <c r="M109" s="4" t="str">
        <f t="shared" si="1"/>
        <v>A secure audit record is created for all activities on the system (create, read, update, delete) involving covered information.</v>
      </c>
      <c r="N109" s="4" t="str">
        <f>IF(assessment_report_column!K109=0,"",assessment_report_column!K109)</f>
        <v>12 Audit Logging &amp; Monitoring</v>
      </c>
    </row>
    <row r="110" spans="1:14" s="6" customFormat="1" ht="93" x14ac:dyDescent="0.45">
      <c r="A110" s="4" t="str">
        <f>IF(assessment_report_column!L110=0,"",assessment_report_column!L110)</f>
        <v>1203.09aa1System.2</v>
      </c>
      <c r="B110" s="4">
        <f>IF(IFERROR(VLOOKUP(N110,'Domain Names'!$A$2:$C$20,2,FALSE),"")=0,"",IFERROR(VLOOKUP(N110,'Domain Names'!$A$2:$C$20,2,FALSE),""))</f>
        <v>12</v>
      </c>
      <c r="C110" s="4" t="str">
        <f>IF(IFERROR(VLOOKUP(N110,'Domain Names'!$A$2:$C$20,3,FALSE),"")=0,"",IFERROR(VLOOKUP(N110,'Domain Names'!$A$2:$C$20,3,FALSE),""))</f>
        <v>Audit Logging &amp; Monitoring</v>
      </c>
      <c r="D110" s="4" t="str">
        <f>IF(assessment_report_column!P110=0,"",assessment_report_column!P110)</f>
        <v>09.aa Audit Logging</v>
      </c>
      <c r="E110" s="4" t="str">
        <f>IF(assessment_report_column!N110=0,"",assessment_report_column!N110)</f>
        <v>System</v>
      </c>
      <c r="F110" s="4">
        <f>IF(assessment_report_column!O110=0,"",assessment_report_column!O110)</f>
        <v>1</v>
      </c>
      <c r="G110" s="4" t="str">
        <f>IF(assessment_report_column!S110=0,"",assessment_report_column!S110)</f>
        <v>Audit records include the unique user ID, unique data subject ID, function performed, and date/time the event was performed.</v>
      </c>
      <c r="H110" s="4" t="str">
        <f>IF(IFERROR(VLOOKUP(M110,illustrative_procedures!$A$1:$O$1000,11,FALSE),"")=0,"",IFERROR(VLOOKUP(M110,illustrative_procedures!$A$1:$O$1000,11,FALSE),""))</f>
        <v>Obtain and examine the auditing and logging policies to determine if requirements are defined for tracking the unique user ID, unique data subject ID, function performed, and date/time of the event as part of the audit record.</v>
      </c>
      <c r="I110" s="4" t="str">
        <f>IF(IFERROR(VLOOKUP(M110,illustrative_procedures!$A$1:$O$1000,12,FALSE),"")=0,"",IFERROR(VLOOKUP(M110,illustrative_procedures!$A$1:$O$1000,12,FALSE),""))</f>
        <v>Obtain and examine the auditing and logging procedure documentation to determine if a process is defined for tracking the unique user ID, unique data subject ID, function performed, and date/time of the event as part of the audit record.</v>
      </c>
      <c r="J110" s="4" t="str">
        <f>IF(IFERROR(VLOOKUP(M110,illustrative_procedures!$A$1:$O$1000,13,FALSE),"")=0,"",IFERROR(VLOOKUP(M110,illustrative_procedures!$A$1:$O$1000,13,FALSE),""))</f>
        <v>Interview the individual(s) responsible for auditing and logging to determine if a process has been implemented for tracking the unique user ID, unique data subject ID, function performed, and date/time of the event as part of the audit record in accordance with the documented procedures.  For a sample of audit records, determine if the unique user ID, unique data subject ID, function performed, and date/time of the event are logged.</v>
      </c>
      <c r="K110" s="4" t="str">
        <f>IF(IFERROR(VLOOKUP(M110,illustrative_procedures!$A$1:$O$1000,14,FALSE),"")=0,"",IFERROR(VLOOKUP(M110,illustrative_procedures!$A$1:$O$1000,14,FALSE),""))</f>
        <v>Interview key personnel to determine if reviews, tests or audits are completed by the organization to verify the unique user ID, unique data subject ID, function performed, and date/time of the event are captured as part of the audit record.</v>
      </c>
      <c r="L110" s="4" t="str">
        <f>IF(IFERROR(VLOOKUP(M110,illustrative_procedures!$A$1:$O$1000,15,FALSE),"")=0,"",IFERROR(VLOOKUP(M110,illustrative_procedures!$A$1:$O$1000,15,FALSE),""))</f>
        <v>Obtain and examine supporting documentation maintained as evidence of these reviews, tests or audits to determine if issues identified were investigated and corrected.</v>
      </c>
      <c r="M110" s="4" t="str">
        <f t="shared" si="1"/>
        <v>Audit records include the unique user ID, unique data subject ID, function performed, and date/time the event was performed.</v>
      </c>
      <c r="N110" s="4" t="str">
        <f>IF(assessment_report_column!K110=0,"",assessment_report_column!K110)</f>
        <v>12 Audit Logging &amp; Monitoring</v>
      </c>
    </row>
    <row r="111" spans="1:14" s="6" customFormat="1" ht="104.65" x14ac:dyDescent="0.45">
      <c r="A111" s="4" t="str">
        <f>IF(assessment_report_column!L111=0,"",assessment_report_column!L111)</f>
        <v>1204.09aa1System.3</v>
      </c>
      <c r="B111" s="4">
        <f>IF(IFERROR(VLOOKUP(N111,'Domain Names'!$A$2:$C$20,2,FALSE),"")=0,"",IFERROR(VLOOKUP(N111,'Domain Names'!$A$2:$C$20,2,FALSE),""))</f>
        <v>12</v>
      </c>
      <c r="C111" s="4" t="str">
        <f>IF(IFERROR(VLOOKUP(N111,'Domain Names'!$A$2:$C$20,3,FALSE),"")=0,"",IFERROR(VLOOKUP(N111,'Domain Names'!$A$2:$C$20,3,FALSE),""))</f>
        <v>Audit Logging &amp; Monitoring</v>
      </c>
      <c r="D111" s="4" t="str">
        <f>IF(assessment_report_column!P111=0,"",assessment_report_column!P111)</f>
        <v>09.aa Audit Logging</v>
      </c>
      <c r="E111" s="4" t="str">
        <f>IF(assessment_report_column!N111=0,"",assessment_report_column!N111)</f>
        <v>System</v>
      </c>
      <c r="F111" s="4">
        <f>IF(assessment_report_column!O111=0,"",assessment_report_column!O111)</f>
        <v>1</v>
      </c>
      <c r="G111" s="4" t="str">
        <f>IF(assessment_report_column!S111=0,"",assessment_report_column!S111)</f>
        <v>The activities of privileged users (administrators, operators, etc.) include the success/failure of the event, time the event occurred, the account involved, the processes involved, and additional information about the event.</v>
      </c>
      <c r="H111" s="4" t="str">
        <f>IF(IFERROR(VLOOKUP(M111,illustrative_procedures!$A$1:$O$1000,11,FALSE),"")=0,"",IFERROR(VLOOKUP(M111,illustrative_procedures!$A$1:$O$1000,11,FALSE),""))</f>
        <v>Obtain and examine the auditing and logging policies to determine if requirements are defined for tracking the success/failure of the event, the account involved, and the processes involved as part of the audit record for privileged users.</v>
      </c>
      <c r="I111" s="4" t="str">
        <f>IF(IFERROR(VLOOKUP(M111,illustrative_procedures!$A$1:$O$1000,12,FALSE),"")=0,"",IFERROR(VLOOKUP(M111,illustrative_procedures!$A$1:$O$1000,12,FALSE),""))</f>
        <v>Obtain and examine the auditing and logging procedure documentation to determine if a process is defined for tracking the success/failure of the event, the account involved, and the processes involved as part of the audit record for privileged users.</v>
      </c>
      <c r="J111" s="4" t="str">
        <f>IF(IFERROR(VLOOKUP(M111,illustrative_procedures!$A$1:$O$1000,13,FALSE),"")=0,"",IFERROR(VLOOKUP(M111,illustrative_procedures!$A$1:$O$1000,13,FALSE),""))</f>
        <v>Interview the individual(s) responsible for auditing and logging to determine if a process has been implemented for tracking the success/failure of the event, the account involved, and the processes involved as part of the audit record for privileged users in accordance with the documented procedures.  For a sample of audit records for privileged users, determine if the success/failure of the event, the account involved, and the processes involved are logged.</v>
      </c>
      <c r="K111" s="4" t="str">
        <f>IF(IFERROR(VLOOKUP(M111,illustrative_procedures!$A$1:$O$1000,14,FALSE),"")=0,"",IFERROR(VLOOKUP(M111,illustrative_procedures!$A$1:$O$1000,14,FALSE),""))</f>
        <v>Interview key personnel to determine if reviews, tests or audits are completed by the organization to verify the success/failure of the event, the account involved, and the processes involved are tracked as part of the audit record for privileged users.</v>
      </c>
      <c r="L111" s="4" t="str">
        <f>IF(IFERROR(VLOOKUP(M111,illustrative_procedures!$A$1:$O$1000,15,FALSE),"")=0,"",IFERROR(VLOOKUP(M111,illustrative_procedures!$A$1:$O$1000,15,FALSE),""))</f>
        <v>Obtain and examine supporting documentation maintained as evidence of these reviews, tests or audits to determine if issues identified were investigated and corrected.</v>
      </c>
      <c r="M111" s="4" t="str">
        <f t="shared" si="1"/>
        <v xml:space="preserve">The activities of privileged users (administrators, operators, etc.) include the success/failure of the event, time the event occurred, the </v>
      </c>
      <c r="N111" s="4" t="str">
        <f>IF(assessment_report_column!K111=0,"",assessment_report_column!K111)</f>
        <v>12 Audit Logging &amp; Monitoring</v>
      </c>
    </row>
    <row r="112" spans="1:14" s="6" customFormat="1" ht="58.15" x14ac:dyDescent="0.45">
      <c r="A112" s="4" t="str">
        <f>IF(assessment_report_column!L112=0,"",assessment_report_column!L112)</f>
        <v>1212.09ab1System.1</v>
      </c>
      <c r="B112" s="4">
        <f>IF(IFERROR(VLOOKUP(N112,'Domain Names'!$A$2:$C$20,2,FALSE),"")=0,"",IFERROR(VLOOKUP(N112,'Domain Names'!$A$2:$C$20,2,FALSE),""))</f>
        <v>12</v>
      </c>
      <c r="C112" s="4" t="str">
        <f>IF(IFERROR(VLOOKUP(N112,'Domain Names'!$A$2:$C$20,3,FALSE),"")=0,"",IFERROR(VLOOKUP(N112,'Domain Names'!$A$2:$C$20,3,FALSE),""))</f>
        <v>Audit Logging &amp; Monitoring</v>
      </c>
      <c r="D112" s="4" t="str">
        <f>IF(assessment_report_column!P112=0,"",assessment_report_column!P112)</f>
        <v>09.ab Monitoring System Use</v>
      </c>
      <c r="E112" s="4" t="str">
        <f>IF(assessment_report_column!N112=0,"",assessment_report_column!N112)</f>
        <v>System</v>
      </c>
      <c r="F112" s="4">
        <f>IF(assessment_report_column!O112=0,"",assessment_report_column!O112)</f>
        <v>1</v>
      </c>
      <c r="G112" s="4" t="str">
        <f>IF(assessment_report_column!S112=0,"",assessment_report_column!S112)</f>
        <v>All applicable legal requirements related to monitoring authorized access and unauthorized access attempts are met.</v>
      </c>
      <c r="H112" s="4" t="str">
        <f>IF(IFERROR(VLOOKUP(M112,illustrative_procedures!$A$1:$O$1000,11,FALSE),"")=0,"",IFERROR(VLOOKUP(M112,illustrative_procedures!$A$1:$O$1000,11,FALSE),""))</f>
        <v>Obtain and examine the monitoring policies to determine if requirements are defined for identifying and complying with all applicable legal requirements related to monitoring access.</v>
      </c>
      <c r="I112" s="4" t="str">
        <f>IF(IFERROR(VLOOKUP(M112,illustrative_procedures!$A$1:$O$1000,12,FALSE),"")=0,"",IFERROR(VLOOKUP(M112,illustrative_procedures!$A$1:$O$1000,12,FALSE),""))</f>
        <v>Obtain and examine the monitoring procedure documentation to determine if a process is defined for identifying and complying with all applicable legal requirements related to monitoring access.</v>
      </c>
      <c r="J112" s="4" t="str">
        <f>IF(IFERROR(VLOOKUP(M112,illustrative_procedures!$A$1:$O$1000,13,FALSE),"")=0,"",IFERROR(VLOOKUP(M112,illustrative_procedures!$A$1:$O$1000,13,FALSE),""))</f>
        <v>Interview the individual(s) responsible for monitoring to determine if a process has been implemented for identifying and complying with all applicable legal requirements related to monitoring access in accordance with the documented procedures.</v>
      </c>
      <c r="K112" s="4" t="str">
        <f>IF(IFERROR(VLOOKUP(M112,illustrative_procedures!$A$1:$O$1000,14,FALSE),"")=0,"",IFERROR(VLOOKUP(M112,illustrative_procedures!$A$1:$O$1000,14,FALSE),""))</f>
        <v>Interview key personnel to determine if reviews, tests or audits are completed by the organization to verify all applicable legal requirements related to monitoring access are identified and met.</v>
      </c>
      <c r="L112" s="4" t="str">
        <f>IF(IFERROR(VLOOKUP(M112,illustrative_procedures!$A$1:$O$1000,15,FALSE),"")=0,"",IFERROR(VLOOKUP(M112,illustrative_procedures!$A$1:$O$1000,15,FALSE),""))</f>
        <v>Obtain and examine supporting documentation maintained as evidence of these reviews, tests or audits to determine if issues identified were investigated and corrected.</v>
      </c>
      <c r="M112" s="4" t="str">
        <f t="shared" si="1"/>
        <v>All applicable legal requirements related to monitoring authorized access and unauthorized access attempts are met.</v>
      </c>
      <c r="N112" s="4" t="str">
        <f>IF(assessment_report_column!K112=0,"",assessment_report_column!K112)</f>
        <v>12 Audit Logging &amp; Monitoring</v>
      </c>
    </row>
    <row r="113" spans="1:14" s="6" customFormat="1" ht="81.400000000000006" x14ac:dyDescent="0.45">
      <c r="A113" s="4" t="str">
        <f>IF(assessment_report_column!L113=0,"",assessment_report_column!L113)</f>
        <v>1223.09ac1System.1</v>
      </c>
      <c r="B113" s="4">
        <f>IF(IFERROR(VLOOKUP(N113,'Domain Names'!$A$2:$C$20,2,FALSE),"")=0,"",IFERROR(VLOOKUP(N113,'Domain Names'!$A$2:$C$20,2,FALSE),""))</f>
        <v>12</v>
      </c>
      <c r="C113" s="4" t="str">
        <f>IF(IFERROR(VLOOKUP(N113,'Domain Names'!$A$2:$C$20,3,FALSE),"")=0,"",IFERROR(VLOOKUP(N113,'Domain Names'!$A$2:$C$20,3,FALSE),""))</f>
        <v>Audit Logging &amp; Monitoring</v>
      </c>
      <c r="D113" s="4" t="str">
        <f>IF(assessment_report_column!P113=0,"",assessment_report_column!P113)</f>
        <v>09.ac Protection of Log Information</v>
      </c>
      <c r="E113" s="4" t="str">
        <f>IF(assessment_report_column!N113=0,"",assessment_report_column!N113)</f>
        <v>System</v>
      </c>
      <c r="F113" s="4">
        <f>IF(assessment_report_column!O113=0,"",assessment_report_column!O113)</f>
        <v>1</v>
      </c>
      <c r="G113" s="4" t="str">
        <f>IF(assessment_report_column!S113=0,"",assessment_report_column!S113)</f>
        <v>Access to system audit tools and audit trails is protected and controlled to prevent unauthorized access and use.</v>
      </c>
      <c r="H113" s="4" t="str">
        <f>IF(IFERROR(VLOOKUP(M113,illustrative_procedures!$A$1:$O$1000,11,FALSE),"")=0,"",IFERROR(VLOOKUP(M113,illustrative_procedures!$A$1:$O$1000,11,FALSE),""))</f>
        <v>Obtain and examine the auditing and logging policies to determine if requirements are defined for protecting and controlling access to system audit tools and audit trails.</v>
      </c>
      <c r="I113" s="4" t="str">
        <f>IF(IFERROR(VLOOKUP(M113,illustrative_procedures!$A$1:$O$1000,12,FALSE),"")=0,"",IFERROR(VLOOKUP(M113,illustrative_procedures!$A$1:$O$1000,12,FALSE),""))</f>
        <v>Obtain and examine the auditing and logging procedure documentation to determine if a process is defined for protecting and controlling access to system audit tools and audit trails.</v>
      </c>
      <c r="J113" s="4" t="str">
        <f>IF(IFERROR(VLOOKUP(M113,illustrative_procedures!$A$1:$O$1000,13,FALSE),"")=0,"",IFERROR(VLOOKUP(M113,illustrative_procedures!$A$1:$O$1000,13,FALSE),""))</f>
        <v>Interview the individual(s) responsible for auditing and logging to determine if a process has been implemented for protecting and controlling access to system audit tools and audit trails in accordance with the documented procedures.  Obtain the list of individuals with access to system audit tools and audit trails and determine if only approved and authorized individuals have access.</v>
      </c>
      <c r="K113" s="4" t="str">
        <f>IF(IFERROR(VLOOKUP(M113,illustrative_procedures!$A$1:$O$1000,14,FALSE),"")=0,"",IFERROR(VLOOKUP(M113,illustrative_procedures!$A$1:$O$1000,14,FALSE),""))</f>
        <v>Interview key personnel to determine if reviews, tests or audits are completed by the organization to verify access to system audit tools and audit trails is protected and controlled.</v>
      </c>
      <c r="L113" s="4" t="str">
        <f>IF(IFERROR(VLOOKUP(M113,illustrative_procedures!$A$1:$O$1000,15,FALSE),"")=0,"",IFERROR(VLOOKUP(M113,illustrative_procedures!$A$1:$O$1000,15,FALSE),""))</f>
        <v>Obtain and examine supporting documentation maintained as evidence of these reviews, tests or audits to determine if issues identified were investigated and corrected.</v>
      </c>
      <c r="M113" s="4" t="str">
        <f t="shared" si="1"/>
        <v>Access to system audit tools and audit trails is protected and controlled to prevent unauthorized access and use.</v>
      </c>
      <c r="N113" s="4" t="str">
        <f>IF(assessment_report_column!K113=0,"",assessment_report_column!K113)</f>
        <v>12 Audit Logging &amp; Monitoring</v>
      </c>
    </row>
    <row r="114" spans="1:14" s="6" customFormat="1" ht="81.400000000000006" x14ac:dyDescent="0.45">
      <c r="A114" s="4" t="str">
        <f>IF(assessment_report_column!L114=0,"",assessment_report_column!L114)</f>
        <v>1226.09af1System.1234</v>
      </c>
      <c r="B114" s="4">
        <f>IF(IFERROR(VLOOKUP(N114,'Domain Names'!$A$2:$C$20,2,FALSE),"")=0,"",IFERROR(VLOOKUP(N114,'Domain Names'!$A$2:$C$20,2,FALSE),""))</f>
        <v>12</v>
      </c>
      <c r="C114" s="4" t="str">
        <f>IF(IFERROR(VLOOKUP(N114,'Domain Names'!$A$2:$C$20,3,FALSE),"")=0,"",IFERROR(VLOOKUP(N114,'Domain Names'!$A$2:$C$20,3,FALSE),""))</f>
        <v>Audit Logging &amp; Monitoring</v>
      </c>
      <c r="D114" s="4" t="str">
        <f>IF(assessment_report_column!P114=0,"",assessment_report_column!P114)</f>
        <v>09.af Clock Synchronization</v>
      </c>
      <c r="E114" s="4" t="str">
        <f>IF(assessment_report_column!N114=0,"",assessment_report_column!N114)</f>
        <v>System</v>
      </c>
      <c r="F114" s="4">
        <f>IF(assessment_report_column!O114=0,"",assessment_report_column!O114)</f>
        <v>1</v>
      </c>
      <c r="G114" s="4" t="str">
        <f>IF(assessment_report_column!S114=0,"",assessment_report_column!S114)</f>
        <v>The organization’s system clocks are synchronized to an agreed, authoritative real-time standard (e.g., daylight savings time) and synchronize daily and at system boot.</v>
      </c>
      <c r="H114" s="4" t="str">
        <f>IF(IFERROR(VLOOKUP(M114,illustrative_procedures!$A$1:$O$1000,11,FALSE),"")=0,"",IFERROR(VLOOKUP(M114,illustrative_procedures!$A$1:$O$1000,11,FALSE),""))</f>
        <v>Obtain and examine the configuration management policies to determine if requirements are defined for setting the system clocks to an agreed standard and synchronizing the clocks daily and at system boot.</v>
      </c>
      <c r="I114" s="4" t="str">
        <f>IF(IFERROR(VLOOKUP(M114,illustrative_procedures!$A$1:$O$1000,12,FALSE),"")=0,"",IFERROR(VLOOKUP(M114,illustrative_procedures!$A$1:$O$1000,12,FALSE),""))</f>
        <v>Obtain and examine the configuration management procedure documentation to determine if a process is defined for setting the system clocks to an agreed standard and synchronizing the clocks daily and at system boot.</v>
      </c>
      <c r="J114" s="4" t="str">
        <f>IF(IFERROR(VLOOKUP(M114,illustrative_procedures!$A$1:$O$1000,13,FALSE),"")=0,"",IFERROR(VLOOKUP(M114,illustrative_procedures!$A$1:$O$1000,13,FALSE),""))</f>
        <v>Interview the individual(s) responsible for configuration management to determine if a process has been implemented for setting the system clocks to an agreed standard and synchronizing the clocks daily and at system boot in accordance with the documented procedures.</v>
      </c>
      <c r="K114" s="4" t="str">
        <f>IF(IFERROR(VLOOKUP(M114,illustrative_procedures!$A$1:$O$1000,14,FALSE),"")=0,"",IFERROR(VLOOKUP(M114,illustrative_procedures!$A$1:$O$1000,14,FALSE),""))</f>
        <v>Interview key personnel to determine if reviews, tests or audits are completed by the organization to verify the system clocks are set to an agreed standard and the clocks are synchronized daily and at system boot.</v>
      </c>
      <c r="L114" s="4" t="str">
        <f>IF(IFERROR(VLOOKUP(M114,illustrative_procedures!$A$1:$O$1000,15,FALSE),"")=0,"",IFERROR(VLOOKUP(M114,illustrative_procedures!$A$1:$O$1000,15,FALSE),""))</f>
        <v>Obtain and examine supporting documentation maintained as evidence of these reviews, tests or audits to determine if issues identified were investigated and corrected.</v>
      </c>
      <c r="M114" s="4" t="str">
        <f t="shared" si="1"/>
        <v>The organization’s system clocks are synchronized to an agreed, authoritative real-time standard (e.g., daylight savings time) and synchroni</v>
      </c>
      <c r="N114" s="4" t="str">
        <f>IF(assessment_report_column!K114=0,"",assessment_report_column!K114)</f>
        <v>12 Audit Logging &amp; Monitoring</v>
      </c>
    </row>
    <row r="115" spans="1:14" s="6" customFormat="1" ht="69.75" x14ac:dyDescent="0.45">
      <c r="A115" s="4" t="str">
        <f>IF(assessment_report_column!L115=0,"",assessment_report_column!L115)</f>
        <v>1229.09c1Organizational.1</v>
      </c>
      <c r="B115" s="4">
        <f>IF(IFERROR(VLOOKUP(N115,'Domain Names'!$A$2:$C$20,2,FALSE),"")=0,"",IFERROR(VLOOKUP(N115,'Domain Names'!$A$2:$C$20,2,FALSE),""))</f>
        <v>12</v>
      </c>
      <c r="C115" s="4" t="str">
        <f>IF(IFERROR(VLOOKUP(N115,'Domain Names'!$A$2:$C$20,3,FALSE),"")=0,"",IFERROR(VLOOKUP(N115,'Domain Names'!$A$2:$C$20,3,FALSE),""))</f>
        <v>Audit Logging &amp; Monitoring</v>
      </c>
      <c r="D115" s="4" t="str">
        <f>IF(assessment_report_column!P115=0,"",assessment_report_column!P115)</f>
        <v>09.c Segregation of Duties</v>
      </c>
      <c r="E115" s="4" t="str">
        <f>IF(assessment_report_column!N115=0,"",assessment_report_column!N115)</f>
        <v>Organizational</v>
      </c>
      <c r="F115" s="4">
        <f>IF(assessment_report_column!O115=0,"",assessment_report_column!O115)</f>
        <v>1</v>
      </c>
      <c r="G115" s="4" t="str">
        <f>IF(assessment_report_column!S115=0,"",assessment_report_column!S115)</f>
        <v>Separation of duties is used to limit the risk of unauthorized or unintentional modification of information and systems.</v>
      </c>
      <c r="H115" s="4" t="str">
        <f>IF(IFERROR(VLOOKUP(M115,illustrative_procedures!$A$1:$O$1000,11,FALSE),"")=0,"",IFERROR(VLOOKUP(M115,illustrative_procedures!$A$1:$O$1000,11,FALSE),""))</f>
        <v>Obtain and examine the access control policies to determine if requirements are defined for separating duties of mission critical and information support functions, or where separation of duties cannot be achieved, additional monitoring and auditing is in place.</v>
      </c>
      <c r="I115" s="4" t="str">
        <f>IF(IFERROR(VLOOKUP(M115,illustrative_procedures!$A$1:$O$1000,12,FALSE),"")=0,"",IFERROR(VLOOKUP(M115,illustrative_procedures!$A$1:$O$1000,12,FALSE),""))</f>
        <v>Obtain and examine the access control procedure documentation to determine if a process is defined for separating duties of mission critical and information support functions, or where separation of duties cannot be achieved, additional monitoring and auditing is in place.</v>
      </c>
      <c r="J115" s="4" t="str">
        <f>IF(IFERROR(VLOOKUP(M115,illustrative_procedures!$A$1:$O$1000,13,FALSE),"")=0,"",IFERROR(VLOOKUP(M115,illustrative_procedures!$A$1:$O$1000,13,FALSE),""))</f>
        <v>Interview the individual(s) responsible for access control to determine if a process has been implemented for separating duties of mission critical and information support functions, or where separation of duties cannot be achieved, additional monitoring and auditing is in place in accordance with the documented procedures.</v>
      </c>
      <c r="K115" s="4" t="str">
        <f>IF(IFERROR(VLOOKUP(M115,illustrative_procedures!$A$1:$O$1000,14,FALSE),"")=0,"",IFERROR(VLOOKUP(M115,illustrative_procedures!$A$1:$O$1000,14,FALSE),""))</f>
        <v>Interview key personnel to determine if reviews, tests or audits are completed by the organization to verify mission critical and information support functions are separated across multiple individuals, or where separation of duties cannot be achieved, additional monitoring and auditing is provided.</v>
      </c>
      <c r="L115" s="4" t="str">
        <f>IF(IFERROR(VLOOKUP(M115,illustrative_procedures!$A$1:$O$1000,15,FALSE),"")=0,"",IFERROR(VLOOKUP(M115,illustrative_procedures!$A$1:$O$1000,15,FALSE),""))</f>
        <v>Obtain and examine supporting documentation maintained as evidence of these reviews, tests or audits to determine if issues identified were investigated and corrected.</v>
      </c>
      <c r="M115" s="4" t="str">
        <f t="shared" si="1"/>
        <v>Separation of duties is used to limit the risk of unauthorized or unintentional modification of information and systems.</v>
      </c>
      <c r="N115" s="4" t="str">
        <f>IF(assessment_report_column!K115=0,"",assessment_report_column!K115)</f>
        <v>12 Audit Logging &amp; Monitoring</v>
      </c>
    </row>
    <row r="116" spans="1:14" s="6" customFormat="1" ht="81.400000000000006" x14ac:dyDescent="0.45">
      <c r="A116" s="4" t="str">
        <f>IF(assessment_report_column!L116=0,"",assessment_report_column!L116)</f>
        <v>1213.09ab2System.128</v>
      </c>
      <c r="B116" s="4">
        <f>IF(IFERROR(VLOOKUP(N116,'Domain Names'!$A$2:$C$20,2,FALSE),"")=0,"",IFERROR(VLOOKUP(N116,'Domain Names'!$A$2:$C$20,2,FALSE),""))</f>
        <v>12</v>
      </c>
      <c r="C116" s="4" t="str">
        <f>IF(IFERROR(VLOOKUP(N116,'Domain Names'!$A$2:$C$20,3,FALSE),"")=0,"",IFERROR(VLOOKUP(N116,'Domain Names'!$A$2:$C$20,3,FALSE),""))</f>
        <v>Audit Logging &amp; Monitoring</v>
      </c>
      <c r="D116" s="4" t="str">
        <f>IF(assessment_report_column!P116=0,"",assessment_report_column!P116)</f>
        <v>09.ab Monitoring System Use</v>
      </c>
      <c r="E116" s="4" t="str">
        <f>IF(assessment_report_column!N116=0,"",assessment_report_column!N116)</f>
        <v>System</v>
      </c>
      <c r="F116" s="4">
        <f>IF(assessment_report_column!O116=0,"",assessment_report_column!O116)</f>
        <v>2</v>
      </c>
      <c r="G116" s="4" t="str">
        <f>IF(assessment_report_column!S116=0,"",assessment_report_column!S116)</f>
        <v>Automated systems deployed throughout the organizations environment are used to monitor key events and analyze system logs, the results of which are reviewed regularly.</v>
      </c>
      <c r="H116" s="4" t="str">
        <f>IF(IFERROR(VLOOKUP(M116,illustrative_procedures!$A$1:$O$1000,11,FALSE),"")=0,"",IFERROR(VLOOKUP(M116,illustrative_procedures!$A$1:$O$1000,11,FALSE),""))</f>
        <v>Obtain and examine the monitoring policies to determine if requirements are defined for deploying automated systems throughout the organization's environment to monitor key events and analyze system logs.</v>
      </c>
      <c r="I116" s="4" t="str">
        <f>IF(IFERROR(VLOOKUP(M116,illustrative_procedures!$A$1:$O$1000,12,FALSE),"")=0,"",IFERROR(VLOOKUP(M116,illustrative_procedures!$A$1:$O$1000,12,FALSE),""))</f>
        <v>Obtain and examine the monitoring procedure documentation to determine if a process is defined for deploying automated systems throughout the organization's environment to monitor key events and analyze system logs.</v>
      </c>
      <c r="J116" s="4" t="str">
        <f>IF(IFERROR(VLOOKUP(M116,illustrative_procedures!$A$1:$O$1000,13,FALSE),"")=0,"",IFERROR(VLOOKUP(M116,illustrative_procedures!$A$1:$O$1000,13,FALSE),""))</f>
        <v>Interview the individual(s) responsible for monitoring to determine if a process has been implemented for deploying automated systems throughout the organization's environment to monitor key events and analyze system logs in accordance with the documented procedures.  For a sample of system logs, determine if the date of last review is in accordance with the organization's policy.</v>
      </c>
      <c r="K116" s="4" t="str">
        <f>IF(IFERROR(VLOOKUP(M116,illustrative_procedures!$A$1:$O$1000,14,FALSE),"")=0,"",IFERROR(VLOOKUP(M116,illustrative_procedures!$A$1:$O$1000,14,FALSE),""))</f>
        <v>Interview key personnel to determine if reviews, tests or audits are completed by the organization to verify automated systems are deployed throughout the organization's environment to monitor key events and analyze system logs.</v>
      </c>
      <c r="L116" s="4" t="str">
        <f>IF(IFERROR(VLOOKUP(M116,illustrative_procedures!$A$1:$O$1000,15,FALSE),"")=0,"",IFERROR(VLOOKUP(M116,illustrative_procedures!$A$1:$O$1000,15,FALSE),""))</f>
        <v>Obtain and examine supporting documentation maintained as evidence of these reviews, tests or audits to determine if issues identified were investigated and corrected.</v>
      </c>
      <c r="M116" s="4" t="str">
        <f t="shared" si="1"/>
        <v>Automated systems deployed throughout the organizations environment are used to monitor key events and analyze system logs, the results of w</v>
      </c>
      <c r="N116" s="4" t="str">
        <f>IF(assessment_report_column!K116=0,"",assessment_report_column!K116)</f>
        <v>12 Audit Logging &amp; Monitoring</v>
      </c>
    </row>
    <row r="117" spans="1:14" s="6" customFormat="1" ht="232.5" x14ac:dyDescent="0.45">
      <c r="A117" s="4" t="str">
        <f>IF(assessment_report_column!L117=0,"",assessment_report_column!L117)</f>
        <v>1214.09ab2System.3456</v>
      </c>
      <c r="B117" s="4">
        <f>IF(IFERROR(VLOOKUP(N117,'Domain Names'!$A$2:$C$20,2,FALSE),"")=0,"",IFERROR(VLOOKUP(N117,'Domain Names'!$A$2:$C$20,2,FALSE),""))</f>
        <v>12</v>
      </c>
      <c r="C117" s="4" t="str">
        <f>IF(IFERROR(VLOOKUP(N117,'Domain Names'!$A$2:$C$20,3,FALSE),"")=0,"",IFERROR(VLOOKUP(N117,'Domain Names'!$A$2:$C$20,3,FALSE),""))</f>
        <v>Audit Logging &amp; Monitoring</v>
      </c>
      <c r="D117" s="4" t="str">
        <f>IF(assessment_report_column!P117=0,"",assessment_report_column!P117)</f>
        <v>09.ab Monitoring System Use</v>
      </c>
      <c r="E117" s="4" t="str">
        <f>IF(assessment_report_column!N117=0,"",assessment_report_column!N117)</f>
        <v>System</v>
      </c>
      <c r="F117" s="4">
        <f>IF(assessment_report_column!O117=0,"",assessment_report_column!O117)</f>
        <v>2</v>
      </c>
      <c r="G117" s="4" t="str">
        <f>IF(assessment_report_column!S117=0,"",assessment_report_column!S117)</f>
        <v>Monitoring includes privileged operations, authorized access, unauthorized access attempts, and system alerts or failures.</v>
      </c>
      <c r="H117" s="4" t="str">
        <f>IF(IFERROR(VLOOKUP(M117,illustrative_procedures!$A$1:$O$1000,11,FALSE),"")=0,"",IFERROR(VLOOKUP(M117,illustrative_procedures!$A$1:$O$1000,11,FALSE),""))</f>
        <v>Obtain and examine the monitoring policies to determine if requirements are defined for monitoring privileged operations, authorized access, unauthorized access attempts, and system alerts or failures.</v>
      </c>
      <c r="I117" s="4" t="str">
        <f>IF(IFERROR(VLOOKUP(M117,illustrative_procedures!$A$1:$O$1000,12,FALSE),"")=0,"",IFERROR(VLOOKUP(M117,illustrative_procedures!$A$1:$O$1000,12,FALSE),""))</f>
        <v>Obtain and examine the monitoring procedure documentation to determine if a process is defined for monitoring privileged operations, authorized access, unauthorized access attempts, and system alerts or failures.</v>
      </c>
      <c r="J117" s="4" t="str">
        <f>IF(IFERROR(VLOOKUP(M117,illustrative_procedures!$A$1:$O$1000,13,FALSE),"")=0,"",IFERROR(VLOOKUP(M117,illustrative_procedures!$A$1:$O$1000,13,FALSE),""))</f>
        <v>Interview the individual(s) responsible for monitoring to determine if a process has been implemented for monitoring privileged operations, authorized access, unauthorized access attempts, and system alerts or failures in accordance with the documented procedures.  For a sample of privileged operations, determine if the use of privileged accounts, the system start-up and stop, and I/O device attachments are monitored.  For a sample of authorized accesses, determine if the user ID, date/time of key events, types of events, files accessed, and program/utilities are monitored.  For a sample of unauthorized access attempts, determine if failed or rejected user actions, failed or rejected actions involving data and other resources, access policy violations, and alerts from intrusion detection systems are monitored.  For a sample of system alerts or failures, determine if console messages or alerts, system log exceptions, network management alarms, alarms raised by the access control system, and changes to system security settings are monitored.</v>
      </c>
      <c r="K117" s="4" t="str">
        <f>IF(IFERROR(VLOOKUP(M117,illustrative_procedures!$A$1:$O$1000,14,FALSE),"")=0,"",IFERROR(VLOOKUP(M117,illustrative_procedures!$A$1:$O$1000,14,FALSE),""))</f>
        <v>Interview key personnel to determine if reviews, tests or audits are completed by the organization to verify privileged operations, authorized access, unauthorized access attempts, and system alerts or failures are monitored.</v>
      </c>
      <c r="L117" s="4" t="str">
        <f>IF(IFERROR(VLOOKUP(M117,illustrative_procedures!$A$1:$O$1000,15,FALSE),"")=0,"",IFERROR(VLOOKUP(M117,illustrative_procedures!$A$1:$O$1000,15,FALSE),""))</f>
        <v>Obtain and examine supporting documentation maintained as evidence of these reviews, tests or audits to determine if issues identified were investigated and corrected.</v>
      </c>
      <c r="M117" s="4" t="str">
        <f t="shared" si="1"/>
        <v>Monitoring includes privileged operations, authorized access, unauthorized access attempts, and system alerts or failures.</v>
      </c>
      <c r="N117" s="4" t="str">
        <f>IF(assessment_report_column!K117=0,"",assessment_report_column!K117)</f>
        <v>12 Audit Logging &amp; Monitoring</v>
      </c>
    </row>
    <row r="118" spans="1:14" s="6" customFormat="1" ht="58.15" x14ac:dyDescent="0.45">
      <c r="A118" s="4" t="str">
        <f>IF(assessment_report_column!L118=0,"",assessment_report_column!L118)</f>
        <v>1215.09ab2System.7</v>
      </c>
      <c r="B118" s="4">
        <f>IF(IFERROR(VLOOKUP(N118,'Domain Names'!$A$2:$C$20,2,FALSE),"")=0,"",IFERROR(VLOOKUP(N118,'Domain Names'!$A$2:$C$20,2,FALSE),""))</f>
        <v>12</v>
      </c>
      <c r="C118" s="4" t="str">
        <f>IF(IFERROR(VLOOKUP(N118,'Domain Names'!$A$2:$C$20,3,FALSE),"")=0,"",IFERROR(VLOOKUP(N118,'Domain Names'!$A$2:$C$20,3,FALSE),""))</f>
        <v>Audit Logging &amp; Monitoring</v>
      </c>
      <c r="D118" s="4" t="str">
        <f>IF(assessment_report_column!P118=0,"",assessment_report_column!P118)</f>
        <v>09.ab Monitoring System Use</v>
      </c>
      <c r="E118" s="4" t="str">
        <f>IF(assessment_report_column!N118=0,"",assessment_report_column!N118)</f>
        <v>System</v>
      </c>
      <c r="F118" s="4">
        <f>IF(assessment_report_column!O118=0,"",assessment_report_column!O118)</f>
        <v>2</v>
      </c>
      <c r="G118" s="4" t="str">
        <f>IF(assessment_report_column!S118=0,"",assessment_report_column!S118)</f>
        <v>Auditing and monitoring systems employed by the organization support audit reduction and report generation.</v>
      </c>
      <c r="H118" s="4" t="str">
        <f>IF(IFERROR(VLOOKUP(M118,illustrative_procedures!$A$1:$O$1000,11,FALSE),"")=0,"",IFERROR(VLOOKUP(M118,illustrative_procedures!$A$1:$O$1000,11,FALSE),""))</f>
        <v>Obtain and examine the monitoring policies to determine if requirements are defined for employing audit reduction and report generation capabilities in all auditing and monitoring systems.</v>
      </c>
      <c r="I118" s="4" t="str">
        <f>IF(IFERROR(VLOOKUP(M118,illustrative_procedures!$A$1:$O$1000,12,FALSE),"")=0,"",IFERROR(VLOOKUP(M118,illustrative_procedures!$A$1:$O$1000,12,FALSE),""))</f>
        <v>Obtain and examine the monitoring procedure documentation to determine if a process is defined for employing audit reduction and report generation capabilities in all auditing and monitoring systems.</v>
      </c>
      <c r="J118" s="4" t="str">
        <f>IF(IFERROR(VLOOKUP(M118,illustrative_procedures!$A$1:$O$1000,13,FALSE),"")=0,"",IFERROR(VLOOKUP(M118,illustrative_procedures!$A$1:$O$1000,13,FALSE),""))</f>
        <v>Interview the individual(s) responsible for monitoring to determine if a process has been implemented for employing audit reduction and report generation capabilities in all auditing and monitoring systems in accordance with the documented procedures.</v>
      </c>
      <c r="K118" s="4" t="str">
        <f>IF(IFERROR(VLOOKUP(M118,illustrative_procedures!$A$1:$O$1000,14,FALSE),"")=0,"",IFERROR(VLOOKUP(M118,illustrative_procedures!$A$1:$O$1000,14,FALSE),""))</f>
        <v>Interview key personnel to determine if reviews, tests or audits are completed by the organization to verify all auditing and monitoring systems employ audit reduction and report generation capabilities.</v>
      </c>
      <c r="L118" s="4" t="str">
        <f>IF(IFERROR(VLOOKUP(M118,illustrative_procedures!$A$1:$O$1000,15,FALSE),"")=0,"",IFERROR(VLOOKUP(M118,illustrative_procedures!$A$1:$O$1000,15,FALSE),""))</f>
        <v>Obtain and examine supporting documentation maintained as evidence of these reviews, tests or audits to determine if issues identified were investigated and corrected.</v>
      </c>
      <c r="M118" s="4" t="str">
        <f t="shared" si="1"/>
        <v>Auditing and monitoring systems employed by the organization support audit reduction and report generation.</v>
      </c>
      <c r="N118" s="4" t="str">
        <f>IF(assessment_report_column!K118=0,"",assessment_report_column!K118)</f>
        <v>12 Audit Logging &amp; Monitoring</v>
      </c>
    </row>
    <row r="119" spans="1:14" s="6" customFormat="1" ht="93" x14ac:dyDescent="0.45">
      <c r="A119" s="4" t="str">
        <f>IF(assessment_report_column!L119=0,"",assessment_report_column!L119)</f>
        <v>1301.02e1Organizational.12</v>
      </c>
      <c r="B119" s="4">
        <f>IF(IFERROR(VLOOKUP(N119,'Domain Names'!$A$2:$C$20,2,FALSE),"")=0,"",IFERROR(VLOOKUP(N119,'Domain Names'!$A$2:$C$20,2,FALSE),""))</f>
        <v>13</v>
      </c>
      <c r="C119" s="4" t="str">
        <f>IF(IFERROR(VLOOKUP(N119,'Domain Names'!$A$2:$C$20,3,FALSE),"")=0,"",IFERROR(VLOOKUP(N119,'Domain Names'!$A$2:$C$20,3,FALSE),""))</f>
        <v>Education, Training and Awareness</v>
      </c>
      <c r="D119" s="4" t="str">
        <f>IF(assessment_report_column!P119=0,"",assessment_report_column!P119)</f>
        <v>02.e Information Security Awareness, Education, and Training</v>
      </c>
      <c r="E119" s="4" t="str">
        <f>IF(assessment_report_column!N119=0,"",assessment_report_column!N119)</f>
        <v>Organizational</v>
      </c>
      <c r="F119" s="4">
        <f>IF(assessment_report_column!O119=0,"",assessment_report_column!O119)</f>
        <v>1</v>
      </c>
      <c r="G119" s="4" t="str">
        <f>IF(assessment_report_column!S119=0,"",assessment_report_column!S119)</f>
        <v>Employees and contractors receive documented initial (as part of their onboarding within 60 days of hire), annual and ongoing training on their roles related to security and privacy</v>
      </c>
      <c r="H119" s="4" t="str">
        <f>IF(IFERROR(VLOOKUP(M119,illustrative_procedures!$A$1:$O$1000,11,FALSE),"")=0,"",IFERROR(VLOOKUP(M119,illustrative_procedures!$A$1:$O$1000,11,FALSE),""))</f>
        <v>Obtain and examine the training and awareness policies to determine if requirements are defined for training all employees and contractors on the organization's security policies and procedures no later than 60 days after hire and annually thereafter.</v>
      </c>
      <c r="I119" s="4" t="str">
        <f>IF(IFERROR(VLOOKUP(M119,illustrative_procedures!$A$1:$O$1000,12,FALSE),"")=0,"",IFERROR(VLOOKUP(M119,illustrative_procedures!$A$1:$O$1000,12,FALSE),""))</f>
        <v>Obtain and examine the training and awareness procedure documentation to determine if a process is defined for training all employees and contractors on the organization's security policies and procedures no later than 60 days after hire and annually thereafter.</v>
      </c>
      <c r="J119" s="4" t="str">
        <f>IF(IFERROR(VLOOKUP(M119,illustrative_procedures!$A$1:$O$1000,13,FALSE),"")=0,"",IFERROR(VLOOKUP(M119,illustrative_procedures!$A$1:$O$1000,13,FALSE),""))</f>
        <v>Interview the individual(s) responsible for training and awareness to determine if a process has been implemented for training all employees and contractors on the organization's security policies and procedures no later than 60 days after hire and annually thereafter in accordance with the documented procedures.  For a sample of employees, determine if each was trained at the time of hire and annually thereafter.</v>
      </c>
      <c r="K119" s="4" t="str">
        <f>IF(IFERROR(VLOOKUP(M119,illustrative_procedures!$A$1:$O$1000,14,FALSE),"")=0,"",IFERROR(VLOOKUP(M119,illustrative_procedures!$A$1:$O$1000,14,FALSE),""))</f>
        <v>Interview key personnel to determine if reviews, tests or audits are completed by the organization to verify all employees and contractors are trained on the organization's security policies and procedures no later than 60 days after hire and annually thereafter.</v>
      </c>
      <c r="L119" s="4" t="str">
        <f>IF(IFERROR(VLOOKUP(M119,illustrative_procedures!$A$1:$O$1000,15,FALSE),"")=0,"",IFERROR(VLOOKUP(M119,illustrative_procedures!$A$1:$O$1000,15,FALSE),""))</f>
        <v>Obtain and examine supporting documentation maintained as evidence of these reviews, tests or audits to determine if issues identified were investigated and corrected.</v>
      </c>
      <c r="M119" s="4" t="str">
        <f t="shared" si="1"/>
        <v>Employees and contractors receive documented initial (as part of their onboarding within 60 days of hire), annual and ongoing training on th</v>
      </c>
      <c r="N119" s="4" t="str">
        <f>IF(assessment_report_column!K119=0,"",assessment_report_column!K119)</f>
        <v>13 Education, Training and Awareness</v>
      </c>
    </row>
    <row r="120" spans="1:14" s="6" customFormat="1" ht="104.65" x14ac:dyDescent="0.45">
      <c r="A120" s="4" t="str">
        <f>IF(assessment_report_column!L120=0,"",assessment_report_column!L120)</f>
        <v>1306.06e1Organizational.5</v>
      </c>
      <c r="B120" s="4">
        <f>IF(IFERROR(VLOOKUP(N120,'Domain Names'!$A$2:$C$20,2,FALSE),"")=0,"",IFERROR(VLOOKUP(N120,'Domain Names'!$A$2:$C$20,2,FALSE),""))</f>
        <v>13</v>
      </c>
      <c r="C120" s="4" t="str">
        <f>IF(IFERROR(VLOOKUP(N120,'Domain Names'!$A$2:$C$20,3,FALSE),"")=0,"",IFERROR(VLOOKUP(N120,'Domain Names'!$A$2:$C$20,3,FALSE),""))</f>
        <v>Education, Training and Awareness</v>
      </c>
      <c r="D120" s="4" t="str">
        <f>IF(assessment_report_column!P120=0,"",assessment_report_column!P120)</f>
        <v>06.e Prevention of Misuse of Information Assets</v>
      </c>
      <c r="E120" s="4" t="str">
        <f>IF(assessment_report_column!N120=0,"",assessment_report_column!N120)</f>
        <v>Organizational</v>
      </c>
      <c r="F120" s="4">
        <f>IF(assessment_report_column!O120=0,"",assessment_report_column!O120)</f>
        <v>1</v>
      </c>
      <c r="G120" s="4" t="str">
        <f>IF(assessment_report_column!S120=0,"",assessment_report_column!S120)</f>
        <v>Employees and contractors are informed in writing, e.g., when they sign rules of behavior or an acceptable use agreement) that violations of the security policies will result in sanctions or disciplinary action (see 02.f).</v>
      </c>
      <c r="H120" s="4" t="str">
        <f>IF(IFERROR(VLOOKUP(M120,illustrative_procedures!$A$1:$O$1000,11,FALSE),"")=0,"",IFERROR(VLOOKUP(M120,illustrative_procedures!$A$1:$O$1000,11,FALSE),""))</f>
        <v>Obtain and examine the acceptable use policies to determine if requirements are defined for communicating and applying sanctions against employees for security violations.</v>
      </c>
      <c r="I120" s="4" t="str">
        <f>IF(IFERROR(VLOOKUP(M120,illustrative_procedures!$A$1:$O$1000,12,FALSE),"")=0,"",IFERROR(VLOOKUP(M120,illustrative_procedures!$A$1:$O$1000,12,FALSE),""))</f>
        <v>Obtain and examine the acceptable use procedure documentation to determine if a process is defined for communicating and applying sanctions against employees for security violations.</v>
      </c>
      <c r="J120" s="4" t="str">
        <f>IF(IFERROR(VLOOKUP(M120,illustrative_procedures!$A$1:$O$1000,13,FALSE),"")=0,"",IFERROR(VLOOKUP(M120,illustrative_procedures!$A$1:$O$1000,13,FALSE),""))</f>
        <v>Interview the individual(s) responsible for acceptable use to determine if a process has been implemented for communicating and applying sanctions against employees for security violations in accordance with the documented procedures.  If available, obtain a list of security violations and determine if appropriate sanctions were applied.</v>
      </c>
      <c r="K120" s="4" t="str">
        <f>IF(IFERROR(VLOOKUP(M120,illustrative_procedures!$A$1:$O$1000,14,FALSE),"")=0,"",IFERROR(VLOOKUP(M120,illustrative_procedures!$A$1:$O$1000,14,FALSE),""))</f>
        <v>Interview key personnel to determine if reviews, tests or audits are completed by the organization to verify sanctions against employees are communicated and applied for security violations.</v>
      </c>
      <c r="L120" s="4" t="str">
        <f>IF(IFERROR(VLOOKUP(M120,illustrative_procedures!$A$1:$O$1000,15,FALSE),"")=0,"",IFERROR(VLOOKUP(M120,illustrative_procedures!$A$1:$O$1000,15,FALSE),""))</f>
        <v>Obtain and examine supporting documentation maintained as evidence of these reviews, tests or audits to determine if issues identified were investigated and corrected.</v>
      </c>
      <c r="M120" s="4" t="str">
        <f t="shared" si="1"/>
        <v>Employees and contractors are informed in writing, e.g., when they sign rules of behavior or an acceptable use agreement) that violations of</v>
      </c>
      <c r="N120" s="4" t="str">
        <f>IF(assessment_report_column!K120=0,"",assessment_report_column!K120)</f>
        <v>13 Education, Training and Awareness</v>
      </c>
    </row>
    <row r="121" spans="1:14" s="6" customFormat="1" ht="116.25" x14ac:dyDescent="0.45">
      <c r="A121" s="4" t="str">
        <f>IF(assessment_report_column!L121=0,"",assessment_report_column!L121)</f>
        <v>1307.07c1Organizational.124</v>
      </c>
      <c r="B121" s="4">
        <f>IF(IFERROR(VLOOKUP(N121,'Domain Names'!$A$2:$C$20,2,FALSE),"")=0,"",IFERROR(VLOOKUP(N121,'Domain Names'!$A$2:$C$20,2,FALSE),""))</f>
        <v>13</v>
      </c>
      <c r="C121" s="4" t="str">
        <f>IF(IFERROR(VLOOKUP(N121,'Domain Names'!$A$2:$C$20,3,FALSE),"")=0,"",IFERROR(VLOOKUP(N121,'Domain Names'!$A$2:$C$20,3,FALSE),""))</f>
        <v>Education, Training and Awareness</v>
      </c>
      <c r="D121" s="4" t="str">
        <f>IF(assessment_report_column!P121=0,"",assessment_report_column!P121)</f>
        <v>07.c Acceptable Use of Assets</v>
      </c>
      <c r="E121" s="4" t="str">
        <f>IF(assessment_report_column!N121=0,"",assessment_report_column!N121)</f>
        <v>Organizational</v>
      </c>
      <c r="F121" s="4">
        <f>IF(assessment_report_column!O121=0,"",assessment_report_column!O121)</f>
        <v>1</v>
      </c>
      <c r="G121" s="4" t="str">
        <f>IF(assessment_report_column!S121=0,"",assessment_report_column!S121)</f>
        <v>Rules are defined to describe user responsibilities and acceptable behavior regarding information system usage, including at a minimum rules for email, Internet, mobile devices, social media and facility usage.</v>
      </c>
      <c r="H121" s="4" t="str">
        <f>IF(IFERROR(VLOOKUP(M121,illustrative_procedures!$A$1:$O$1000,11,FALSE),"")=0,"",IFERROR(VLOOKUP(M121,illustrative_procedures!$A$1:$O$1000,11,FALSE),""))</f>
        <v>Obtain and examine the acceptable use policies to determine if requirements are defined for users' responsibilities and acceptable behaviors regarding information system usage, including email, internet, mobile device and social media usage.</v>
      </c>
      <c r="I121" s="4" t="str">
        <f>IF(IFERROR(VLOOKUP(M121,illustrative_procedures!$A$1:$O$1000,12,FALSE),"")=0,"",IFERROR(VLOOKUP(M121,illustrative_procedures!$A$1:$O$1000,12,FALSE),""))</f>
        <v>Obtain and examine the acceptable use procedure documentation to determine if a process is defined for users' responsibilities and acceptable behaviors regarding information system usage, including email, internet, mobile device and social media usage.</v>
      </c>
      <c r="J121" s="4" t="str">
        <f>IF(IFERROR(VLOOKUP(M121,illustrative_procedures!$A$1:$O$1000,13,FALSE),"")=0,"",IFERROR(VLOOKUP(M121,illustrative_procedures!$A$1:$O$1000,13,FALSE),""))</f>
        <v>Interview the individual(s) responsible for acceptable use to determine if a process has been implemented for defining rules related to users' responsibilities and acceptable behaviors regarding information system usage, including email, internet, mobile device and social media usage in accordance with the documented procedures.</v>
      </c>
      <c r="K121" s="4" t="str">
        <f>IF(IFERROR(VLOOKUP(M121,illustrative_procedures!$A$1:$O$1000,14,FALSE),"")=0,"",IFERROR(VLOOKUP(M121,illustrative_procedures!$A$1:$O$1000,14,FALSE),""))</f>
        <v>Interview key personnel to determine if reviews, tests or audits are completed by the organization to verify users' responsibilities and acceptable behaviors regarding information system usage.</v>
      </c>
      <c r="L121" s="4" t="str">
        <f>IF(IFERROR(VLOOKUP(M121,illustrative_procedures!$A$1:$O$1000,15,FALSE),"")=0,"",IFERROR(VLOOKUP(M121,illustrative_procedures!$A$1:$O$1000,15,FALSE),""))</f>
        <v>Obtain and examine supporting documentation maintained as evidence of these reviews, tests or audits to determine if issues identified were investigated and corrected.</v>
      </c>
      <c r="M121" s="4" t="str">
        <f t="shared" si="1"/>
        <v>Rules are defined to describe user responsibilities and acceptable behavior regarding information system usage, including at a minimum rules</v>
      </c>
      <c r="N121" s="4" t="str">
        <f>IF(assessment_report_column!K121=0,"",assessment_report_column!K121)</f>
        <v>13 Education, Training and Awareness</v>
      </c>
    </row>
    <row r="122" spans="1:14" s="6" customFormat="1" ht="93" x14ac:dyDescent="0.45">
      <c r="A122" s="4" t="str">
        <f>IF(assessment_report_column!L122=0,"",assessment_report_column!L122)</f>
        <v>1308.09j1Organizational.5</v>
      </c>
      <c r="B122" s="4">
        <f>IF(IFERROR(VLOOKUP(N122,'Domain Names'!$A$2:$C$20,2,FALSE),"")=0,"",IFERROR(VLOOKUP(N122,'Domain Names'!$A$2:$C$20,2,FALSE),""))</f>
        <v>13</v>
      </c>
      <c r="C122" s="4" t="str">
        <f>IF(IFERROR(VLOOKUP(N122,'Domain Names'!$A$2:$C$20,3,FALSE),"")=0,"",IFERROR(VLOOKUP(N122,'Domain Names'!$A$2:$C$20,3,FALSE),""))</f>
        <v>Education, Training and Awareness</v>
      </c>
      <c r="D122" s="4" t="str">
        <f>IF(assessment_report_column!P122=0,"",assessment_report_column!P122)</f>
        <v>09.j Controls Against Malicious Code</v>
      </c>
      <c r="E122" s="4" t="str">
        <f>IF(assessment_report_column!N122=0,"",assessment_report_column!N122)</f>
        <v>Organizational</v>
      </c>
      <c r="F122" s="4">
        <f>IF(assessment_report_column!O122=0,"",assessment_report_column!O122)</f>
        <v>1</v>
      </c>
      <c r="G122" s="4" t="str">
        <f>IF(assessment_report_column!S122=0,"",assessment_report_column!S122)</f>
        <v>The organization prohibits users from installing unauthorized software, including data and software from external network, and ensures users are made aware and trained on these requirements.</v>
      </c>
      <c r="H122" s="4" t="str">
        <f>IF(IFERROR(VLOOKUP(M122,illustrative_procedures!$A$1:$O$1000,11,FALSE),"")=0,"",IFERROR(VLOOKUP(M122,illustrative_procedures!$A$1:$O$1000,11,FALSE),""))</f>
        <v>Obtain and examine the malware protection policies to determine if requirements are defined for training and making users aware of their responsibilities not to install unauthorized software from external networks such as the internet.</v>
      </c>
      <c r="I122" s="4" t="str">
        <f>IF(IFERROR(VLOOKUP(M122,illustrative_procedures!$A$1:$O$1000,12,FALSE),"")=0,"",IFERROR(VLOOKUP(M122,illustrative_procedures!$A$1:$O$1000,12,FALSE),""))</f>
        <v>Obtain and examine the malware protection procedure documentation to determine if a process is defined for training and making users aware of their responsibilities not to install unauthorized software from external networks such as the internet.</v>
      </c>
      <c r="J122" s="4" t="str">
        <f>IF(IFERROR(VLOOKUP(M122,illustrative_procedures!$A$1:$O$1000,13,FALSE),"")=0,"",IFERROR(VLOOKUP(M122,illustrative_procedures!$A$1:$O$1000,13,FALSE),""))</f>
        <v>Interview the individual(s) responsible for malware protection to determine if a process has been implemented for training and making users aware of their responsibilities not to install unauthorized software from external networks such as the internet in accordance with the documented procedures.</v>
      </c>
      <c r="K122" s="4" t="str">
        <f>IF(IFERROR(VLOOKUP(M122,illustrative_procedures!$A$1:$O$1000,14,FALSE),"")=0,"",IFERROR(VLOOKUP(M122,illustrative_procedures!$A$1:$O$1000,14,FALSE),""))</f>
        <v>Interview key personnel to determine if reviews, tests or audits are completed by the organization to verify all users are trained and made aware of their responsibilities not to install unauthorized software from external networks such as the internet.</v>
      </c>
      <c r="L122" s="4" t="str">
        <f>IF(IFERROR(VLOOKUP(M122,illustrative_procedures!$A$1:$O$1000,15,FALSE),"")=0,"",IFERROR(VLOOKUP(M122,illustrative_procedures!$A$1:$O$1000,15,FALSE),""))</f>
        <v>Obtain and examine supporting documentation maintained as evidence of these reviews, tests or audits to determine if issues identified were investigated and corrected.</v>
      </c>
      <c r="M122" s="4" t="str">
        <f t="shared" si="1"/>
        <v>The organization prohibits users from installing unauthorized software, including data and software from external network, and ensures users</v>
      </c>
      <c r="N122" s="4" t="str">
        <f>IF(assessment_report_column!K122=0,"",assessment_report_column!K122)</f>
        <v>13 Education, Training and Awareness</v>
      </c>
    </row>
    <row r="123" spans="1:14" s="6" customFormat="1" ht="174.4" x14ac:dyDescent="0.45">
      <c r="A123" s="4" t="str">
        <f>IF(assessment_report_column!L123=0,"",assessment_report_column!L123)</f>
        <v>1309.01x1System.36</v>
      </c>
      <c r="B123" s="4">
        <f>IF(IFERROR(VLOOKUP(N123,'Domain Names'!$A$2:$C$20,2,FALSE),"")=0,"",IFERROR(VLOOKUP(N123,'Domain Names'!$A$2:$C$20,2,FALSE),""))</f>
        <v>13</v>
      </c>
      <c r="C123" s="4" t="str">
        <f>IF(IFERROR(VLOOKUP(N123,'Domain Names'!$A$2:$C$20,3,FALSE),"")=0,"",IFERROR(VLOOKUP(N123,'Domain Names'!$A$2:$C$20,3,FALSE),""))</f>
        <v>Education, Training and Awareness</v>
      </c>
      <c r="D123" s="4" t="str">
        <f>IF(assessment_report_column!P123=0,"",assessment_report_column!P123)</f>
        <v>01.x Mobile Computing and Communications</v>
      </c>
      <c r="E123" s="4" t="str">
        <f>IF(assessment_report_column!N123=0,"",assessment_report_column!N123)</f>
        <v>System</v>
      </c>
      <c r="F123" s="4">
        <f>IF(assessment_report_column!O123=0,"",assessment_report_column!O123)</f>
        <v>1</v>
      </c>
      <c r="G123" s="4" t="str">
        <f>IF(assessment_report_column!S123=0,"",assessment_report_column!S123)</f>
        <v>Personnel using mobile computing devices are trained on the risks, the controls implemented, and their responsibilities. (e.g., shoulder surfing, physical protections).</v>
      </c>
      <c r="H123" s="4" t="str">
        <f>IF(IFERROR(VLOOKUP(M123,illustrative_procedures!$A$1:$O$1000,11,FALSE),"")=0,"",IFERROR(VLOOKUP(M123,illustrative_procedures!$A$1:$O$1000,11,FALSE),""))</f>
        <v>Obtain and examine the mobile device security policies to determine if requirements are defined for training personnel using mobile computing devices on the risks and their responsibilities to protect the devices.</v>
      </c>
      <c r="I123" s="4" t="str">
        <f>IF(IFERROR(VLOOKUP(M123,illustrative_procedures!$A$1:$O$1000,12,FALSE),"")=0,"",IFERROR(VLOOKUP(M123,illustrative_procedures!$A$1:$O$1000,12,FALSE),""))</f>
        <v>Obtain and examine the mobile device security procedure documentation to determine if a process is defined for training personnel using mobile computing devices on the risks and their responsibilities to protect the devices.</v>
      </c>
      <c r="J123" s="4" t="str">
        <f>IF(IFERROR(VLOOKUP(M123,illustrative_procedures!$A$1:$O$1000,13,FALSE),"")=0,"",IFERROR(VLOOKUP(M123,illustrative_procedures!$A$1:$O$1000,13,FALSE),""))</f>
        <v>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mobile computing devices.</v>
      </c>
      <c r="K123" s="4" t="str">
        <f>IF(IFERROR(VLOOKUP(M123,illustrative_procedures!$A$1:$O$1000,14,FALSE),"")=0,"",IFERROR(VLOOKUP(M123,illustrative_procedures!$A$1:$O$1000,14,FALSE),""))</f>
        <v>Interview key personnel to determine if metrics, reviews, tests or audits are completed by the organization to verify personnel using mobile computing devices are trained on the risks and their responsibilities to protect the devices.  Examine documentation from these metrics, reviews, tests or audits to substantiate the claims, if any.</v>
      </c>
      <c r="L123" s="4" t="str">
        <f>IF(IFERROR(VLOOKUP(M123,illustrative_procedures!$A$1:$O$1000,15,FALSE),"")=0,"",IFERROR(VLOOKUP(M123,illustrative_procedures!$A$1:$O$1000,15,FALSE),""))</f>
        <v>Determine if the individual or office that receives the measure or metric is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23" s="4" t="str">
        <f t="shared" si="1"/>
        <v>Personnel using mobile computing devices are trained on the risks, the controls implemented, and their responsibilities. (e.g., shoulder sur</v>
      </c>
      <c r="N123" s="4" t="str">
        <f>IF(assessment_report_column!K123=0,"",assessment_report_column!K123)</f>
        <v>13 Education, Training and Awareness</v>
      </c>
    </row>
    <row r="124" spans="1:14" s="6" customFormat="1" ht="174.4" x14ac:dyDescent="0.45">
      <c r="A124" s="4" t="str">
        <f>IF(assessment_report_column!L124=0,"",assessment_report_column!L124)</f>
        <v>1310.01y1Organizational.9</v>
      </c>
      <c r="B124" s="4">
        <f>IF(IFERROR(VLOOKUP(N124,'Domain Names'!$A$2:$C$20,2,FALSE),"")=0,"",IFERROR(VLOOKUP(N124,'Domain Names'!$A$2:$C$20,2,FALSE),""))</f>
        <v>13</v>
      </c>
      <c r="C124" s="4" t="str">
        <f>IF(IFERROR(VLOOKUP(N124,'Domain Names'!$A$2:$C$20,3,FALSE),"")=0,"",IFERROR(VLOOKUP(N124,'Domain Names'!$A$2:$C$20,3,FALSE),""))</f>
        <v>Education, Training and Awareness</v>
      </c>
      <c r="D124" s="4" t="str">
        <f>IF(assessment_report_column!P124=0,"",assessment_report_column!P124)</f>
        <v>01.y Teleworking</v>
      </c>
      <c r="E124" s="4" t="str">
        <f>IF(assessment_report_column!N124=0,"",assessment_report_column!N124)</f>
        <v>Organizational</v>
      </c>
      <c r="F124" s="4">
        <f>IF(assessment_report_column!O124=0,"",assessment_report_column!O124)</f>
        <v>1</v>
      </c>
      <c r="G124" s="4" t="str">
        <f>IF(assessment_report_column!S124=0,"",assessment_report_column!S124)</f>
        <v>Personnel who telework are trained on the risks, the controls implemented, and their responsibilities.</v>
      </c>
      <c r="H124" s="4" t="str">
        <f>IF(IFERROR(VLOOKUP(M124,illustrative_procedures!$A$1:$O$1000,11,FALSE),"")=0,"",IFERROR(VLOOKUP(M124,illustrative_procedures!$A$1:$O$1000,11,FALSE),""))</f>
        <v>Obtain and examine the teleworking policies and/or training policies to determine if requirements are defined for training personnel who telework on the risks and their responsibilities.</v>
      </c>
      <c r="I124" s="4" t="str">
        <f>IF(IFERROR(VLOOKUP(M124,illustrative_procedures!$A$1:$O$1000,12,FALSE),"")=0,"",IFERROR(VLOOKUP(M124,illustrative_procedures!$A$1:$O$1000,12,FALSE),""))</f>
        <v>Obtain and examine the teleworking and/or training procedure documentation to determine if a process is defined for training personnel who telework on the risks and their responsibilities.</v>
      </c>
      <c r="J124" s="4" t="str">
        <f>IF(IFERROR(VLOOKUP(M124,illustrative_procedures!$A$1:$O$1000,13,FALSE),"")=0,"",IFERROR(VLOOKUP(M124,illustrative_procedures!$A$1:$O$1000,13,FALSE),""))</f>
        <v>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teleworking.</v>
      </c>
      <c r="K124" s="4" t="str">
        <f>IF(IFERROR(VLOOKUP(M124,illustrative_procedures!$A$1:$O$1000,14,FALSE),"")=0,"",IFERROR(VLOOKUP(M124,illustrative_procedures!$A$1:$O$1000,14,FALSE),""))</f>
        <v>Interview key personnel to determine if metrics, reviews, tests or audits are completed by the organization to verify personnel who telework are trained on the risks and their responsibilities.  Examine documentation from these metrics, reviews, tests or audits to substantiate the claims, if any.</v>
      </c>
      <c r="L124" s="4" t="str">
        <f>IF(IFERROR(VLOOKUP(M124,illustrative_procedures!$A$1:$O$1000,15,FALSE),"")=0,"",IFERROR(VLOOKUP(M124,illustrative_procedures!$A$1:$O$1000,15,FALSE),""))</f>
        <v>Determine if the individual or office that receives the measure or metric is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24" s="4" t="str">
        <f t="shared" si="1"/>
        <v>Personnel who telework are trained on the risks, the controls implemented, and their responsibilities.</v>
      </c>
      <c r="N124" s="4" t="str">
        <f>IF(assessment_report_column!K124=0,"",assessment_report_column!K124)</f>
        <v>13 Education, Training and Awareness</v>
      </c>
    </row>
    <row r="125" spans="1:14" s="6" customFormat="1" ht="244.15" x14ac:dyDescent="0.45">
      <c r="A125" s="4" t="str">
        <f>IF(assessment_report_column!L125=0,"",assessment_report_column!L125)</f>
        <v>1326.02e1Organizational.4</v>
      </c>
      <c r="B125" s="4">
        <f>IF(IFERROR(VLOOKUP(N125,'Domain Names'!$A$2:$C$20,2,FALSE),"")=0,"",IFERROR(VLOOKUP(N125,'Domain Names'!$A$2:$C$20,2,FALSE),""))</f>
        <v>13</v>
      </c>
      <c r="C125" s="4" t="str">
        <f>IF(IFERROR(VLOOKUP(N125,'Domain Names'!$A$2:$C$20,3,FALSE),"")=0,"",IFERROR(VLOOKUP(N125,'Domain Names'!$A$2:$C$20,3,FALSE),""))</f>
        <v>Education, Training and Awareness</v>
      </c>
      <c r="D125" s="4" t="str">
        <f>IF(assessment_report_column!P125=0,"",assessment_report_column!P125)</f>
        <v>02.e Information Security Awareness, Education, and Training</v>
      </c>
      <c r="E125" s="4" t="str">
        <f>IF(assessment_report_column!N125=0,"",assessment_report_column!N125)</f>
        <v>Organizational</v>
      </c>
      <c r="F125" s="4">
        <f>IF(assessment_report_column!O125=0,"",assessment_report_column!O125)</f>
        <v>1</v>
      </c>
      <c r="G125" s="4" t="str">
        <f>IF(assessment_report_column!S125=0,"",assessment_report_column!S125)</f>
        <v>The organization shall provide training on BYOD usage, which includes providing an of approved applications, application stores, and application extensions and plugins</v>
      </c>
      <c r="H125" s="4" t="str">
        <f>IF(IFERROR(VLOOKUP(M125,illustrative_procedures!$A$1:$O$1000,11,FALSE),"")=0,"",IFERROR(VLOOKUP(M125,illustrative_procedures!$A$1:$O$1000,11,FALSE),""))</f>
        <v>Examine policies and/or standards related to information security awareness, education, and training to determine if the organization requires training on BYOD usage, which includes providing an of approved applications, application stores, and application extensions and plugins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providing BYOD training. Review any written procedure(s) or examine documentation associated with informal or ad hoc processes to determine if the requirement(s) is/are addressed consistently by the entity.</v>
      </c>
      <c r="I125" s="4" t="str">
        <f>IF(IFERROR(VLOOKUP(M125,illustrative_procedures!$A$1:$O$1000,12,FALSE),"")=0,"",IFERROR(VLOOKUP(M125,illustrative_procedures!$A$1:$O$1000,12,FALSE),""))</f>
        <v>Determine if written procedures exist for BYOD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25" s="4" t="str">
        <f>IF(IFERROR(VLOOKUP(M125,illustrative_procedures!$A$1:$O$1000,13,FALSE),"")=0,"",IFERROR(VLOOKUP(M125,illustrative_procedures!$A$1:$O$1000,13,FALSE),""))</f>
        <v>Examine relevant documentation, observe relevant processes, and/or interview the control owner(s), key staff and/or relevant stakeholders, as needed, for BYOD education and training and determine if the policy/control requirements stipulated in the policy level have been implemented. For example, select a sample of employees and examine evidence to confirm that BYOD training was provided Further, confirm that the training provided includes BYOD requirements, such as approved applications, application stores, and application extensions and plugins. Evidence can be confirmed by reviewing training materials.</v>
      </c>
      <c r="K125" s="4" t="str">
        <f>IF(IFERROR(VLOOKUP(M125,illustrative_procedures!$A$1:$O$1000,14,FALSE),"")=0,"",IFERROR(VLOOKUP(M125,illustrative_procedures!$A$1:$O$1000,14,FALSE),""))</f>
        <v>Examine measure(s) that evaluate(s) the organization's compliance with the BYOD policy and determine if the measure(s) address(es) implementation of the policy/control requirement(s) as stipulated in the policy level. For example, the measure(s) could indicate the % of employees that are trained on BYOD usage. Reviews, tests or audits should be completed by the organization to verify that's training is provided at least annually._x000D_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25" s="4" t="str">
        <f>IF(IFERROR(VLOOKUP(M125,illustrative_procedures!$A$1:$O$1000,15,FALSE),"")=0,"",IFERROR(VLOOKUP(M125,illustrative_procedures!$A$1:$O$1000,15,FALSE),""))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25" s="4" t="str">
        <f t="shared" si="1"/>
        <v>The organization shall provide training on BYOD usage, which includes providing an of approved applications, application stores, and applica</v>
      </c>
      <c r="N125" s="4" t="str">
        <f>IF(assessment_report_column!K125=0,"",assessment_report_column!K125)</f>
        <v>13 Education, Training and Awareness</v>
      </c>
    </row>
    <row r="126" spans="1:14" s="6" customFormat="1" ht="116.25" x14ac:dyDescent="0.45">
      <c r="A126" s="4" t="str">
        <f>IF(assessment_report_column!L126=0,"",assessment_report_column!L126)</f>
        <v>1302.02e2Organizational.134</v>
      </c>
      <c r="B126" s="4">
        <f>IF(IFERROR(VLOOKUP(N126,'Domain Names'!$A$2:$C$20,2,FALSE),"")=0,"",IFERROR(VLOOKUP(N126,'Domain Names'!$A$2:$C$20,2,FALSE),""))</f>
        <v>13</v>
      </c>
      <c r="C126" s="4" t="str">
        <f>IF(IFERROR(VLOOKUP(N126,'Domain Names'!$A$2:$C$20,3,FALSE),"")=0,"",IFERROR(VLOOKUP(N126,'Domain Names'!$A$2:$C$20,3,FALSE),""))</f>
        <v>Education, Training and Awareness</v>
      </c>
      <c r="D126" s="4" t="str">
        <f>IF(assessment_report_column!P126=0,"",assessment_report_column!P126)</f>
        <v>02.e Information Security Awareness, Education, and Training</v>
      </c>
      <c r="E126" s="4" t="str">
        <f>IF(assessment_report_column!N126=0,"",assessment_report_column!N126)</f>
        <v>Organizational</v>
      </c>
      <c r="F126" s="4">
        <f>IF(assessment_report_column!O126=0,"",assessment_report_column!O126)</f>
        <v>2</v>
      </c>
      <c r="G126" s="4" t="str">
        <f>IF(assessment_report_column!S126=0,"",assessment_report_column!S126)</f>
        <v>Dedicated security and privacy awareness training is developed as part of the organization's onboarding program, is documented and tracked, and includes the recognition and reporting of potential indicators of an insider threat.</v>
      </c>
      <c r="H126" s="4" t="str">
        <f>IF(IFERROR(VLOOKUP(M126,illustrative_procedures!$A$1:$O$1000,11,FALSE),"")=0,"",IFERROR(VLOOKUP(M126,illustrative_procedures!$A$1:$O$1000,11,FALSE),""))</f>
        <v>Obtain and examine the training and awareness policies to determine if requirements are defined for recognizing and reporting potential indicators of an insider threat.</v>
      </c>
      <c r="I126" s="4" t="str">
        <f>IF(IFERROR(VLOOKUP(M126,illustrative_procedures!$A$1:$O$1000,12,FALSE),"")=0,"",IFERROR(VLOOKUP(M126,illustrative_procedures!$A$1:$O$1000,12,FALSE),""))</f>
        <v>Obtain and examine the training and awareness procedure documentation to determine if a process is defined for recognizing and reporting potential indicators of an insider threat.</v>
      </c>
      <c r="J126" s="4" t="str">
        <f>IF(IFERROR(VLOOKUP(M126,illustrative_procedures!$A$1:$O$1000,13,FALSE),"")=0,"",IFERROR(VLOOKUP(M126,illustrative_procedures!$A$1:$O$1000,13,FALSE),""))</f>
        <v>Interview the individual(s) responsible for training and awareness to determine if a process has been implemented for recognizing and reporting potential indicators of an insider threat in accordance with the documented procedures.</v>
      </c>
      <c r="K126" s="4" t="str">
        <f>IF(IFERROR(VLOOKUP(M126,illustrative_procedures!$A$1:$O$1000,14,FALSE),"")=0,"",IFERROR(VLOOKUP(M126,illustrative_procedures!$A$1:$O$1000,14,FALSE),""))</f>
        <v>Interview key personnel to determine if reviews, tests or audits are completed by the organization to verify training includes recognizing and reporting potential indicators of an insider threat.</v>
      </c>
      <c r="L126" s="4" t="str">
        <f>IF(IFERROR(VLOOKUP(M126,illustrative_procedures!$A$1:$O$1000,15,FALSE),"")=0,"",IFERROR(VLOOKUP(M126,illustrative_procedures!$A$1:$O$1000,15,FALSE),""))</f>
        <v>Obtain and examine supporting documentation maintained as evidence of these reviews, tests or audits to determine if issues identified were investigated and corrected.</v>
      </c>
      <c r="M126" s="4" t="str">
        <f t="shared" si="1"/>
        <v xml:space="preserve">Dedicated security and privacy awareness training is developed as part of the organization's onboarding program, is documented and tracked, </v>
      </c>
      <c r="N126" s="4" t="str">
        <f>IF(assessment_report_column!K126=0,"",assessment_report_column!K126)</f>
        <v>13 Education, Training and Awareness</v>
      </c>
    </row>
    <row r="127" spans="1:14" s="6" customFormat="1" ht="93" x14ac:dyDescent="0.45">
      <c r="A127" s="4" t="str">
        <f>IF(assessment_report_column!L127=0,"",assessment_report_column!L127)</f>
        <v>1303.02e2Organizational.2</v>
      </c>
      <c r="B127" s="4">
        <f>IF(IFERROR(VLOOKUP(N127,'Domain Names'!$A$2:$C$20,2,FALSE),"")=0,"",IFERROR(VLOOKUP(N127,'Domain Names'!$A$2:$C$20,2,FALSE),""))</f>
        <v>13</v>
      </c>
      <c r="C127" s="4" t="str">
        <f>IF(IFERROR(VLOOKUP(N127,'Domain Names'!$A$2:$C$20,3,FALSE),"")=0,"",IFERROR(VLOOKUP(N127,'Domain Names'!$A$2:$C$20,3,FALSE),""))</f>
        <v>Education, Training and Awareness</v>
      </c>
      <c r="D127" s="4" t="str">
        <f>IF(assessment_report_column!P127=0,"",assessment_report_column!P127)</f>
        <v>02.e Information Security Awareness, Education, and Training</v>
      </c>
      <c r="E127" s="4" t="str">
        <f>IF(assessment_report_column!N127=0,"",assessment_report_column!N127)</f>
        <v>Organizational</v>
      </c>
      <c r="F127" s="4">
        <f>IF(assessment_report_column!O127=0,"",assessment_report_column!O127)</f>
        <v>2</v>
      </c>
      <c r="G127" s="4" t="str">
        <f>IF(assessment_report_column!S127=0,"",assessment_report_column!S127)</f>
        <v>Employees sign acceptance/acknowledgement of their security and privacy responsibilities.</v>
      </c>
      <c r="H127" s="4" t="str">
        <f>IF(IFERROR(VLOOKUP(M127,illustrative_procedures!$A$1:$O$1000,11,FALSE),"")=0,"",IFERROR(VLOOKUP(M127,illustrative_procedures!$A$1:$O$1000,11,FALSE),""))</f>
        <v>Obtain and examine the training and awareness policies to determine if requirements are defined for employees signing and accepting/acknowledging their security responsibilities.</v>
      </c>
      <c r="I127" s="4" t="str">
        <f>IF(IFERROR(VLOOKUP(M127,illustrative_procedures!$A$1:$O$1000,12,FALSE),"")=0,"",IFERROR(VLOOKUP(M127,illustrative_procedures!$A$1:$O$1000,12,FALSE),""))</f>
        <v>Obtain and examine the training and awareness procedure documentation to determine if a process is defined for employees signing and accepting/acknowledging their security responsibilities.</v>
      </c>
      <c r="J127" s="4" t="str">
        <f>IF(IFERROR(VLOOKUP(M127,illustrative_procedures!$A$1:$O$1000,13,FALSE),"")=0,"",IFERROR(VLOOKUP(M127,illustrative_procedures!$A$1:$O$1000,13,FALSE),""))</f>
        <v>Interview the individual(s) responsible for training and awareness to determine if a process has been implemented for employees signing and accepting/acknowledging their security responsibilities in accordance with the documented procedures.  For a sample of employees, determine if each employee signed an acceptance/acknowledgement of their security responsibilities.</v>
      </c>
      <c r="K127" s="4" t="str">
        <f>IF(IFERROR(VLOOKUP(M127,illustrative_procedures!$A$1:$O$1000,14,FALSE),"")=0,"",IFERROR(VLOOKUP(M127,illustrative_procedures!$A$1:$O$1000,14,FALSE),""))</f>
        <v>Interview key personnel to determine if reviews, tests or audits are completed by the organization to verify employees sign and accept/acknowledge their security responsibilities.</v>
      </c>
      <c r="L127" s="4" t="str">
        <f>IF(IFERROR(VLOOKUP(M127,illustrative_procedures!$A$1:$O$1000,15,FALSE),"")=0,"",IFERROR(VLOOKUP(M127,illustrative_procedures!$A$1:$O$1000,15,FALSE),""))</f>
        <v>Obtain and examine supporting documentation maintained as evidence of these reviews, tests or audits to determine if issues identified were investigated and corrected.</v>
      </c>
      <c r="M127" s="4" t="str">
        <f t="shared" si="1"/>
        <v>Employees sign acceptance/acknowledgement of their security and privacy responsibilities.</v>
      </c>
      <c r="N127" s="4" t="str">
        <f>IF(assessment_report_column!K127=0,"",assessment_report_column!K127)</f>
        <v>13 Education, Training and Awareness</v>
      </c>
    </row>
    <row r="128" spans="1:14" s="6" customFormat="1" ht="279" x14ac:dyDescent="0.45">
      <c r="A128" s="4" t="str">
        <f>IF(assessment_report_column!L128=0,"",assessment_report_column!L128)</f>
        <v>1327.02e2Organizational.8</v>
      </c>
      <c r="B128" s="4">
        <f>IF(IFERROR(VLOOKUP(N128,'Domain Names'!$A$2:$C$20,2,FALSE),"")=0,"",IFERROR(VLOOKUP(N128,'Domain Names'!$A$2:$C$20,2,FALSE),""))</f>
        <v>13</v>
      </c>
      <c r="C128" s="4" t="str">
        <f>IF(IFERROR(VLOOKUP(N128,'Domain Names'!$A$2:$C$20,3,FALSE),"")=0,"",IFERROR(VLOOKUP(N128,'Domain Names'!$A$2:$C$20,3,FALSE),""))</f>
        <v>Education, Training and Awareness</v>
      </c>
      <c r="D128" s="4" t="str">
        <f>IF(assessment_report_column!P128=0,"",assessment_report_column!P128)</f>
        <v>02.e Information Security Awareness, Education, and Training</v>
      </c>
      <c r="E128" s="4" t="str">
        <f>IF(assessment_report_column!N128=0,"",assessment_report_column!N128)</f>
        <v>Organizational</v>
      </c>
      <c r="F128" s="4">
        <f>IF(assessment_report_column!O128=0,"",assessment_report_column!O128)</f>
        <v>2</v>
      </c>
      <c r="G128" s="4" t="str">
        <f>IF(assessment_report_column!S128=0,"",assessment_report_column!S128)</f>
        <v>The organization shall train its workforce to ensure covered information is stored in organization-specified locations.</v>
      </c>
      <c r="H128" s="4" t="str">
        <f>IF(IFERROR(VLOOKUP(M128,illustrative_procedures!$A$1:$O$1000,11,FALSE),"")=0,"",IFERROR(VLOOKUP(M128,illustrative_procedures!$A$1:$O$1000,11,FALSE),""))</f>
        <v>Examine policies and/or standards related to information security awareness, education, and training to determine if the organization is required to train its workforce to ensure covered information is stored in organization-specified locations._x000D_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identifying organization-specified locations for storing covered information. Review any written procedure(s) or examine documentation associated with informal or ad hoc processes to determine if the requirement(s) is/are addressed consistently by the entity.</v>
      </c>
      <c r="I128" s="4" t="str">
        <f>IF(IFERROR(VLOOKUP(M128,illustrative_procedures!$A$1:$O$1000,12,FALSE),"")=0,"",IFERROR(VLOOKUP(M128,illustrative_procedures!$A$1:$O$1000,12,FALSE),""))</f>
        <v>Determine if written procedures exist for education and training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28" s="4" t="str">
        <f>IF(IFERROR(VLOOKUP(M128,illustrative_procedures!$A$1:$O$1000,13,FALSE),"")=0,"",IFERROR(VLOOKUP(M128,illustrative_procedures!$A$1:$O$1000,13,FALSE),""))</f>
        <v>Examine relevant documentation, observe relevant processes, and/or interview the control owner(s), key staff and/or relevant stakeholders, as needed, for education and training for storage of covered information and determine if the policy/control requirements stipulated in the policy level have been implemented. For example, examine training material to ensure that the organization has defined organization-specified locations to store covered information. Examine evidence to confirm that training was provided to relevant employees. Further, tour the organization-specified locations to ensure that covered information is being stored and protected according to policy.</v>
      </c>
      <c r="K128" s="4" t="str">
        <f>IF(IFERROR(VLOOKUP(M128,illustrative_procedures!$A$1:$O$1000,14,FALSE),"")=0,"",IFERROR(VLOOKUP(M128,illustrative_procedures!$A$1:$O$1000,14,FALSE),""))</f>
        <v>Examine measure(s) that evaluate(s) the organization's compliance with the data protection policy and determine if the measure(s) address(es) implementation of the policy/control requirement(s) as stipulated in the policy level. For example, the measure(s) could indicate the % of employees that are trained on how to store covered information in organization-specified locations. Reviews, tests or audits should be completed by the organization verify that the organization trains its workforce to ensure covered information is stored in organization-specified locations._x000D_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28" s="4" t="str">
        <f>IF(IFERROR(VLOOKUP(M128,illustrative_procedures!$A$1:$O$1000,15,FALSE),"")=0,"",IFERROR(VLOOKUP(M128,illustrative_procedures!$A$1:$O$1000,15,FALSE),""))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28" s="4" t="str">
        <f t="shared" si="1"/>
        <v>The organization shall train its workforce to ensure covered information is stored in organization-specified locations.</v>
      </c>
      <c r="N128" s="4" t="str">
        <f>IF(assessment_report_column!K128=0,"",assessment_report_column!K128)</f>
        <v>13 Education, Training and Awareness</v>
      </c>
    </row>
    <row r="129" spans="1:14" s="6" customFormat="1" ht="174.4" x14ac:dyDescent="0.45">
      <c r="A129" s="4" t="str">
        <f>IF(assessment_report_column!L129=0,"",assessment_report_column!L129)</f>
        <v>1304.02e3Organizational.1</v>
      </c>
      <c r="B129" s="4">
        <f>IF(IFERROR(VLOOKUP(N129,'Domain Names'!$A$2:$C$20,2,FALSE),"")=0,"",IFERROR(VLOOKUP(N129,'Domain Names'!$A$2:$C$20,2,FALSE),""))</f>
        <v>13</v>
      </c>
      <c r="C129" s="4" t="str">
        <f>IF(IFERROR(VLOOKUP(N129,'Domain Names'!$A$2:$C$20,3,FALSE),"")=0,"",IFERROR(VLOOKUP(N129,'Domain Names'!$A$2:$C$20,3,FALSE),""))</f>
        <v>Education, Training and Awareness</v>
      </c>
      <c r="D129" s="4" t="str">
        <f>IF(assessment_report_column!P129=0,"",assessment_report_column!P129)</f>
        <v>02.e Information Security Awareness, Education, and Training</v>
      </c>
      <c r="E129" s="4" t="str">
        <f>IF(assessment_report_column!N129=0,"",assessment_report_column!N129)</f>
        <v>Organizational</v>
      </c>
      <c r="F129" s="4">
        <f>IF(assessment_report_column!O129=0,"",assessment_report_column!O129)</f>
        <v>3</v>
      </c>
      <c r="G129" s="4" t="str">
        <f>IF(assessment_report_column!S129=0,"",assessment_report_column!S129)</f>
        <v>Personnel with significant security responsibilities, e.g., system administrators, receive specialized education and training on their roles and responsibilities prior to access the organization’s systems and resources, when required by system changes, when entering into a new position that requires additional training, and no less than annually thereafter.</v>
      </c>
      <c r="H129" s="4" t="str">
        <f>IF(IFERROR(VLOOKUP(M129,illustrative_procedures!$A$1:$O$1000,11,FALSE),"")=0,"",IFERROR(VLOOKUP(M129,illustrative_procedures!$A$1:$O$1000,11,FALSE),""))</f>
        <v>Obtain and examine the training and awareness policies to determine if requirements are defined for providing specialized education and training for personnel with significant security responsibilities prior to accessing the organization's systems or resources, when required by system changes, and annually thereafter.</v>
      </c>
      <c r="I129" s="4" t="str">
        <f>IF(IFERROR(VLOOKUP(M129,illustrative_procedures!$A$1:$O$1000,12,FALSE),"")=0,"",IFERROR(VLOOKUP(M129,illustrative_procedures!$A$1:$O$1000,12,FALSE),""))</f>
        <v>Obtain and examine the training and awareness procedure documentation to determine if a process is defined for providing specialized education and training for personnel with significant security responsibilities prior to accessing the organization's systems or resources, when required by system changes, and annually thereafter.</v>
      </c>
      <c r="J129" s="4" t="str">
        <f>IF(IFERROR(VLOOKUP(M129,illustrative_procedures!$A$1:$O$1000,13,FALSE),"")=0,"",IFERROR(VLOOKUP(M129,illustrative_procedures!$A$1:$O$1000,13,FALSE),""))</f>
        <v>Interview the individual(s) responsible for training and awareness to determine if a process has been implemented for providing specialized education and training for personnel with significant security responsibilities prior to accessing the organization's systems or resources, when required by system changes, and annually thereafter in accordance with the documented procedures.</v>
      </c>
      <c r="K129" s="4" t="str">
        <f>IF(IFERROR(VLOOKUP(M129,illustrative_procedures!$A$1:$O$1000,14,FALSE),"")=0,"",IFERROR(VLOOKUP(M129,illustrative_procedures!$A$1:$O$1000,14,FALSE),""))</f>
        <v>Interview key personnel to determine if reviews, tests or audits are completed by the organization to verify specialized education and training is provided for personnel with significant security responsibilities prior to accessing the organization's systems or resources, when required by system changes, and annually thereafter.</v>
      </c>
      <c r="L129" s="4" t="str">
        <f>IF(IFERROR(VLOOKUP(M129,illustrative_procedures!$A$1:$O$1000,15,FALSE),"")=0,"",IFERROR(VLOOKUP(M129,illustrative_procedures!$A$1:$O$1000,15,FALSE),""))</f>
        <v>Obtain and examine supporting documentation maintained as evidence of these reviews, tests or audits to determine if issues identified were investigated and corrected.</v>
      </c>
      <c r="M129" s="4" t="str">
        <f t="shared" si="1"/>
        <v>Personnel with significant security responsibilities, e.g., system administrators, receive specialized education and training on their roles</v>
      </c>
      <c r="N129" s="4" t="str">
        <f>IF(assessment_report_column!K129=0,"",assessment_report_column!K129)</f>
        <v>13 Education, Training and Awareness</v>
      </c>
    </row>
    <row r="130" spans="1:14" s="6" customFormat="1" ht="104.65" x14ac:dyDescent="0.45">
      <c r="A130" s="4" t="str">
        <f>IF(assessment_report_column!L130=0,"",assessment_report_column!L130)</f>
        <v>1305.02e3Organizational.23</v>
      </c>
      <c r="B130" s="4">
        <f>IF(IFERROR(VLOOKUP(N130,'Domain Names'!$A$2:$C$20,2,FALSE),"")=0,"",IFERROR(VLOOKUP(N130,'Domain Names'!$A$2:$C$20,2,FALSE),""))</f>
        <v>13</v>
      </c>
      <c r="C130" s="4" t="str">
        <f>IF(IFERROR(VLOOKUP(N130,'Domain Names'!$A$2:$C$20,3,FALSE),"")=0,"",IFERROR(VLOOKUP(N130,'Domain Names'!$A$2:$C$20,3,FALSE),""))</f>
        <v>Education, Training and Awareness</v>
      </c>
      <c r="D130" s="4" t="str">
        <f>IF(assessment_report_column!P130=0,"",assessment_report_column!P130)</f>
        <v>02.e Information Security Awareness, Education, and Training</v>
      </c>
      <c r="E130" s="4" t="str">
        <f>IF(assessment_report_column!N130=0,"",assessment_report_column!N130)</f>
        <v>Organizational</v>
      </c>
      <c r="F130" s="4">
        <f>IF(assessment_report_column!O130=0,"",assessment_report_column!O130)</f>
        <v>3</v>
      </c>
      <c r="G130" s="4" t="str">
        <f>IF(assessment_report_column!S130=0,"",assessment_report_column!S130)</f>
        <v>The organization maintains a documented list of each individual who completes the on-boarding process and maintains all training records for at least 5 years.</v>
      </c>
      <c r="H130" s="4" t="str">
        <f>IF(IFERROR(VLOOKUP(M130,illustrative_procedures!$A$1:$O$1000,11,FALSE),"")=0,"",IFERROR(VLOOKUP(M130,illustrative_procedures!$A$1:$O$1000,11,FALSE),""))</f>
        <v>Obtain and examine the training and awareness policies to determine if requirements are defined for providing specialized education and training for information security personnel prior to accessing the organization's systems or resources, when required by system changes, and annually thereafter.</v>
      </c>
      <c r="I130" s="4" t="str">
        <f>IF(IFERROR(VLOOKUP(M130,illustrative_procedures!$A$1:$O$1000,12,FALSE),"")=0,"",IFERROR(VLOOKUP(M130,illustrative_procedures!$A$1:$O$1000,12,FALSE),""))</f>
        <v>Obtain and examine the training and awareness procedure documentation to determine if a process is defined for providing specialized education and training for information security personnel prior to accessing the organization's systems or resources, when required by system changes, and annually thereafter.</v>
      </c>
      <c r="J130" s="4" t="str">
        <f>IF(IFERROR(VLOOKUP(M130,illustrative_procedures!$A$1:$O$1000,13,FALSE),"")=0,"",IFERROR(VLOOKUP(M130,illustrative_procedures!$A$1:$O$1000,13,FALSE),""))</f>
        <v>Interview the individual(s) responsible for training and awareness to determine if a process has been implemented for providing specialized education and training for information security personnel prior to accessing the organization's systems or resources, when required by system changes, and annually thereafter in accordance with the documented procedures.  For a sample of information security personnel, determine if and when they received the required education/training.</v>
      </c>
      <c r="K130" s="4" t="str">
        <f>IF(IFERROR(VLOOKUP(M130,illustrative_procedures!$A$1:$O$1000,14,FALSE),"")=0,"",IFERROR(VLOOKUP(M130,illustrative_procedures!$A$1:$O$1000,14,FALSE),""))</f>
        <v>Interview key personnel to determine if reviews, tests or audits are completed by the organization to verify specialized education and training is provided for information security personnel prior to accessing the organization's systems or resources, when required by system changes, and annually thereafter.</v>
      </c>
      <c r="L130" s="4" t="str">
        <f>IF(IFERROR(VLOOKUP(M130,illustrative_procedures!$A$1:$O$1000,15,FALSE),"")=0,"",IFERROR(VLOOKUP(M130,illustrative_procedures!$A$1:$O$1000,15,FALSE),""))</f>
        <v>Obtain and examine supporting documentation maintained as evidence of these reviews, tests or audits to determine if issues identified were investigated and corrected.</v>
      </c>
      <c r="M130" s="4" t="str">
        <f t="shared" si="1"/>
        <v>The organization maintains a documented list of each individual who completes the on-boarding process and maintains all training records for</v>
      </c>
      <c r="N130" s="4" t="str">
        <f>IF(assessment_report_column!K130=0,"",assessment_report_column!K130)</f>
        <v>13 Education, Training and Awareness</v>
      </c>
    </row>
    <row r="131" spans="1:14" s="6" customFormat="1" ht="279" x14ac:dyDescent="0.45">
      <c r="A131" s="4" t="str">
        <f>IF(assessment_report_column!L131=0,"",assessment_report_column!L131)</f>
        <v>1331.02e3Organizational.4</v>
      </c>
      <c r="B131" s="4">
        <f>IF(IFERROR(VLOOKUP(N131,'Domain Names'!$A$2:$C$20,2,FALSE),"")=0,"",IFERROR(VLOOKUP(N131,'Domain Names'!$A$2:$C$20,2,FALSE),""))</f>
        <v>13</v>
      </c>
      <c r="C131" s="4" t="str">
        <f>IF(IFERROR(VLOOKUP(N131,'Domain Names'!$A$2:$C$20,3,FALSE),"")=0,"",IFERROR(VLOOKUP(N131,'Domain Names'!$A$2:$C$20,3,FALSE),""))</f>
        <v>Education, Training and Awareness</v>
      </c>
      <c r="D131" s="4" t="str">
        <f>IF(assessment_report_column!P131=0,"",assessment_report_column!P131)</f>
        <v>02.e Information Security Awareness, Education, and Training</v>
      </c>
      <c r="E131" s="4" t="str">
        <f>IF(assessment_report_column!N131=0,"",assessment_report_column!N131)</f>
        <v>Organizational</v>
      </c>
      <c r="F131" s="4">
        <f>IF(assessment_report_column!O131=0,"",assessment_report_column!O131)</f>
        <v>3</v>
      </c>
      <c r="G131" s="4" t="str">
        <f>IF(assessment_report_column!S131=0,"",assessment_report_column!S131)</f>
        <v>The organization shall train workforce members on how to properly respond to perimeter security alarms.</v>
      </c>
      <c r="H131" s="4" t="str">
        <f>IF(IFERROR(VLOOKUP(M131,illustrative_procedures!$A$1:$O$1000,11,FALSE),"")=0,"",IFERROR(VLOOKUP(M131,illustrative_procedures!$A$1:$O$1000,11,FALSE),""))</f>
        <v>Examine policies and/or standards related to information security awareness, education, and training to determine if the organization is required to train workforce members on how to properly respond to perimeter security alarms._x000D_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employees to respond to perimeter security alarms. Review any written procedure(s) or examine documentation associated with informal or ad hoc processes to determine if the requirement(s) is/are addressed consistently by the entity.</v>
      </c>
      <c r="I131" s="4" t="str">
        <f>IF(IFERROR(VLOOKUP(M131,illustrative_procedures!$A$1:$O$1000,12,FALSE),"")=0,"",IFERROR(VLOOKUP(M131,illustrative_procedures!$A$1:$O$1000,12,FALSE),""))</f>
        <v>Determine if written procedures exist for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31" s="4" t="str">
        <f>IF(IFERROR(VLOOKUP(M131,illustrative_procedures!$A$1:$O$1000,13,FALSE),"")=0,"",IFERROR(VLOOKUP(M131,illustrative_procedures!$A$1:$O$1000,13,FALSE),""))</f>
        <v>Examine relevant documentation, observe relevant processes, and/or interview the control owner(s), key staff and/or relevant stakeholders, as needed, for education and training and determine if the policy/control requirements stipulated in the policy level have been implemented. For example, interview security personal to confirm if procedures have been defined to respond to a perimeter security alarm. Ensure that response is in line with the organization's incident response policy. Select a sample of incidents related to perimeter security and confirm that the incident was handled according to policy.</v>
      </c>
      <c r="K131" s="4" t="str">
        <f>IF(IFERROR(VLOOKUP(M131,illustrative_procedures!$A$1:$O$1000,14,FALSE),"")=0,"",IFERROR(VLOOKUP(M131,illustrative_procedures!$A$1:$O$1000,14,FALSE),""))</f>
        <v>Examine measure(s) that evaluate(s) the organization's compliance with the physical security policy and determine if the measure(s) address(es) implementation of the policy/control requirement(s) as stipulated in the policy level. For example, the measure(s) could indicate the number of perimeter security alarm incidents and whether they were properly responded to, i.e., as required by policy, standard or the organization's incident response plan. Reviews, tests or audits should be completed by the organization to verify the employees property responded to perimeter security alarms._x000D_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31" s="4" t="str">
        <f>IF(IFERROR(VLOOKUP(M131,illustrative_procedures!$A$1:$O$1000,15,FALSE),"")=0,"",IFERROR(VLOOKUP(M131,illustrative_procedures!$A$1:$O$1000,15,FALSE),""))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31" s="4" t="str">
        <f t="shared" ref="M131:M194" si="2">LEFT(G131,140)</f>
        <v>The organization shall train workforce members on how to properly respond to perimeter security alarms.</v>
      </c>
      <c r="N131" s="4" t="str">
        <f>IF(assessment_report_column!K131=0,"",assessment_report_column!K131)</f>
        <v>13 Education, Training and Awareness</v>
      </c>
    </row>
    <row r="132" spans="1:14" s="6" customFormat="1" ht="162.75" x14ac:dyDescent="0.45">
      <c r="A132" s="4" t="str">
        <f>IF(assessment_report_column!L132=0,"",assessment_report_column!L132)</f>
        <v>1401.05i1Organizational.1239</v>
      </c>
      <c r="B132" s="4">
        <f>IF(IFERROR(VLOOKUP(N132,'Domain Names'!$A$2:$C$20,2,FALSE),"")=0,"",IFERROR(VLOOKUP(N132,'Domain Names'!$A$2:$C$20,2,FALSE),""))</f>
        <v>14</v>
      </c>
      <c r="C132" s="4" t="str">
        <f>IF(IFERROR(VLOOKUP(N132,'Domain Names'!$A$2:$C$20,3,FALSE),"")=0,"",IFERROR(VLOOKUP(N132,'Domain Names'!$A$2:$C$20,3,FALSE),""))</f>
        <v>Third Party Assurance</v>
      </c>
      <c r="D132" s="4" t="str">
        <f>IF(assessment_report_column!P132=0,"",assessment_report_column!P132)</f>
        <v>05.i Identification of Risks Related to External Parties</v>
      </c>
      <c r="E132" s="4" t="str">
        <f>IF(assessment_report_column!N132=0,"",assessment_report_column!N132)</f>
        <v>Organizational</v>
      </c>
      <c r="F132" s="4">
        <f>IF(assessment_report_column!O132=0,"",assessment_report_column!O132)</f>
        <v>1</v>
      </c>
      <c r="G132" s="4" t="str">
        <f>IF(assessment_report_column!S132=0,"",assessment_report_column!S132)</f>
        <v>Access to the organization’s information and systems by external parties is not permitted until due diligence has been conducted, the appropriate controls have been implemented, and a contract/agreement reflecting the security requirements is signed acknowledging they understand and accept their obligations.</v>
      </c>
      <c r="H132" s="4" t="str">
        <f>IF(IFERROR(VLOOKUP(M132,illustrative_procedures!$A$1:$O$1000,11,FALSE),"")=0,"",IFERROR(VLOOKUP(M132,illustrative_procedures!$A$1:$O$1000,11,FALSE),""))</f>
        <v>Obtain and examine the third party management policies to determine if requirements are defined for signing a contract/agreement, conducting due diligence, and determining if controls are adequately implemented for all third parties prior to permitting access to internal information and systems.</v>
      </c>
      <c r="I132" s="4" t="str">
        <f>IF(IFERROR(VLOOKUP(M132,illustrative_procedures!$A$1:$O$1000,12,FALSE),"")=0,"",IFERROR(VLOOKUP(M132,illustrative_procedures!$A$1:$O$1000,12,FALSE),""))</f>
        <v>Obtain and examine the third party management procedure documentation to determine if a process is defined for signing a contract/agreement, conducting due diligence, and determining if controls are adequately implemented for all third parties prior to permitting access to internal information and systems.</v>
      </c>
      <c r="J132" s="4" t="str">
        <f>IF(IFERROR(VLOOKUP(M132,illustrative_procedures!$A$1:$O$1000,13,FALSE),"")=0,"",IFERROR(VLOOKUP(M132,illustrative_procedures!$A$1:$O$1000,13,FALSE),""))</f>
        <v>Interview the individual(s) responsible for third party management to determine if a process has been implemented for signing a contract/agreement, conducting due diligence, and determining if controls are adequately implemented for all third parties prior to permitting access to internal information and systems in accordance with the documented procedures.  For a sample of third parties, determine if a contract has been signed and maintained, due diligence was performed, and acceptance of the adequacy of the controls in place was provided.</v>
      </c>
      <c r="K132" s="4" t="str">
        <f>IF(IFERROR(VLOOKUP(M132,illustrative_procedures!$A$1:$O$1000,14,FALSE),"")=0,"",IFERROR(VLOOKUP(M132,illustrative_procedures!$A$1:$O$1000,14,FALSE),""))</f>
        <v>Interview key personnel to determine if reviews, tests or audits are completed by the organization to verify a contract/agreement is signed, due diligence has been conducted, and  controls are adequately implemented for all third parties prior to permitting access to internal information and systems.</v>
      </c>
      <c r="L132" s="4" t="str">
        <f>IF(IFERROR(VLOOKUP(M132,illustrative_procedures!$A$1:$O$1000,15,FALSE),"")=0,"",IFERROR(VLOOKUP(M132,illustrative_procedures!$A$1:$O$1000,15,FALSE),""))</f>
        <v>Obtain and examine supporting documentation maintained as evidence of these reviews, tests or audits to determine if issues identified were investigated and corrected.</v>
      </c>
      <c r="M132" s="4" t="str">
        <f t="shared" si="2"/>
        <v>Access to the organization’s information and systems by external parties is not permitted until due diligence has been conducted, the approp</v>
      </c>
      <c r="N132" s="4" t="str">
        <f>IF(assessment_report_column!K132=0,"",assessment_report_column!K132)</f>
        <v>14 Third Party Assurance</v>
      </c>
    </row>
    <row r="133" spans="1:14" s="6" customFormat="1" ht="81.400000000000006" x14ac:dyDescent="0.45">
      <c r="A133" s="4" t="str">
        <f>IF(assessment_report_column!L133=0,"",assessment_report_column!L133)</f>
        <v>1402.05i1Organizational.45</v>
      </c>
      <c r="B133" s="4">
        <f>IF(IFERROR(VLOOKUP(N133,'Domain Names'!$A$2:$C$20,2,FALSE),"")=0,"",IFERROR(VLOOKUP(N133,'Domain Names'!$A$2:$C$20,2,FALSE),""))</f>
        <v>14</v>
      </c>
      <c r="C133" s="4" t="str">
        <f>IF(IFERROR(VLOOKUP(N133,'Domain Names'!$A$2:$C$20,3,FALSE),"")=0,"",IFERROR(VLOOKUP(N133,'Domain Names'!$A$2:$C$20,3,FALSE),""))</f>
        <v>Third Party Assurance</v>
      </c>
      <c r="D133" s="4" t="str">
        <f>IF(assessment_report_column!P133=0,"",assessment_report_column!P133)</f>
        <v>05.i Identification of Risks Related to External Parties</v>
      </c>
      <c r="E133" s="4" t="str">
        <f>IF(assessment_report_column!N133=0,"",assessment_report_column!N133)</f>
        <v>Organizational</v>
      </c>
      <c r="F133" s="4">
        <f>IF(assessment_report_column!O133=0,"",assessment_report_column!O133)</f>
        <v>1</v>
      </c>
      <c r="G133" s="4" t="str">
        <f>IF(assessment_report_column!S133=0,"",assessment_report_column!S133)</f>
        <v>Remote access connections between the organization and external parties are encrypted.</v>
      </c>
      <c r="H133" s="4" t="str">
        <f>IF(IFERROR(VLOOKUP(M133,illustrative_procedures!$A$1:$O$1000,11,FALSE),"")=0,"",IFERROR(VLOOKUP(M133,illustrative_procedures!$A$1:$O$1000,11,FALSE),""))</f>
        <v>Obtain and examine the third party management policies to determine if requirements are defined for encrypting all remote access connections between the organization and third parties.</v>
      </c>
      <c r="I133" s="4" t="str">
        <f>IF(IFERROR(VLOOKUP(M133,illustrative_procedures!$A$1:$O$1000,12,FALSE),"")=0,"",IFERROR(VLOOKUP(M133,illustrative_procedures!$A$1:$O$1000,12,FALSE),""))</f>
        <v>Obtain and examine the third party management procedure documentation to determine if a process is defined for encrypting all remote access connections between the organization and third parties.</v>
      </c>
      <c r="J133" s="4" t="str">
        <f>IF(IFERROR(VLOOKUP(M133,illustrative_procedures!$A$1:$O$1000,13,FALSE),"")=0,"",IFERROR(VLOOKUP(M133,illustrative_procedures!$A$1:$O$1000,13,FALSE),""))</f>
        <v>Interview the individual(s) responsible for third party management to determine if a process has been implemented for encrypting all remote access connections between the organization and third parties in accordance with the documented procedures.  For a sample of third parties, determine if remote access connections are encrypted.</v>
      </c>
      <c r="K133" s="4" t="str">
        <f>IF(IFERROR(VLOOKUP(M133,illustrative_procedures!$A$1:$O$1000,14,FALSE),"")=0,"",IFERROR(VLOOKUP(M133,illustrative_procedures!$A$1:$O$1000,14,FALSE),""))</f>
        <v>Interview key personnel to determine if reviews, tests or audits are completed by the organization to verify all remote access connections between the organization and third parties are encrypted.</v>
      </c>
      <c r="L133" s="4" t="str">
        <f>IF(IFERROR(VLOOKUP(M133,illustrative_procedures!$A$1:$O$1000,15,FALSE),"")=0,"",IFERROR(VLOOKUP(M133,illustrative_procedures!$A$1:$O$1000,15,FALSE),""))</f>
        <v>Obtain and examine supporting documentation maintained as evidence of these reviews, tests or audits to determine if issues identified were investigated and corrected.</v>
      </c>
      <c r="M133" s="4" t="str">
        <f t="shared" si="2"/>
        <v>Remote access connections between the organization and external parties are encrypted.</v>
      </c>
      <c r="N133" s="4" t="str">
        <f>IF(assessment_report_column!K133=0,"",assessment_report_column!K133)</f>
        <v>14 Third Party Assurance</v>
      </c>
    </row>
    <row r="134" spans="1:14" s="6" customFormat="1" ht="58.15" x14ac:dyDescent="0.45">
      <c r="A134" s="4" t="str">
        <f>IF(assessment_report_column!L134=0,"",assessment_report_column!L134)</f>
        <v>1403.05i1Organizational.67</v>
      </c>
      <c r="B134" s="4">
        <f>IF(IFERROR(VLOOKUP(N134,'Domain Names'!$A$2:$C$20,2,FALSE),"")=0,"",IFERROR(VLOOKUP(N134,'Domain Names'!$A$2:$C$20,2,FALSE),""))</f>
        <v>14</v>
      </c>
      <c r="C134" s="4" t="str">
        <f>IF(IFERROR(VLOOKUP(N134,'Domain Names'!$A$2:$C$20,3,FALSE),"")=0,"",IFERROR(VLOOKUP(N134,'Domain Names'!$A$2:$C$20,3,FALSE),""))</f>
        <v>Third Party Assurance</v>
      </c>
      <c r="D134" s="4" t="str">
        <f>IF(assessment_report_column!P134=0,"",assessment_report_column!P134)</f>
        <v>05.i Identification of Risks Related to External Parties</v>
      </c>
      <c r="E134" s="4" t="str">
        <f>IF(assessment_report_column!N134=0,"",assessment_report_column!N134)</f>
        <v>Organizational</v>
      </c>
      <c r="F134" s="4">
        <f>IF(assessment_report_column!O134=0,"",assessment_report_column!O134)</f>
        <v>1</v>
      </c>
      <c r="G134" s="4" t="str">
        <f>IF(assessment_report_column!S134=0,"",assessment_report_column!S134)</f>
        <v>Access granted to external parties is limited to the minimum necessary and granted only for the duration required.</v>
      </c>
      <c r="H134" s="4" t="str">
        <f>IF(IFERROR(VLOOKUP(M134,illustrative_procedures!$A$1:$O$1000,11,FALSE),"")=0,"",IFERROR(VLOOKUP(M134,illustrative_procedures!$A$1:$O$1000,11,FALSE),""))</f>
        <v>Obtain and examine the third party management policies to determine if requirements are defined for limiting access granted to third parties to the minimum necessary.</v>
      </c>
      <c r="I134" s="4" t="str">
        <f>IF(IFERROR(VLOOKUP(M134,illustrative_procedures!$A$1:$O$1000,12,FALSE),"")=0,"",IFERROR(VLOOKUP(M134,illustrative_procedures!$A$1:$O$1000,12,FALSE),""))</f>
        <v>Obtain and examine the third party management procedure documentation to determine if a process is defined for limiting access granted to third parties to the minimum necessary.</v>
      </c>
      <c r="J134" s="4" t="str">
        <f>IF(IFERROR(VLOOKUP(M134,illustrative_procedures!$A$1:$O$1000,13,FALSE),"")=0,"",IFERROR(VLOOKUP(M134,illustrative_procedures!$A$1:$O$1000,13,FALSE),""))</f>
        <v>Interview the individual(s) responsible for third party management to determine if a process has been implemented for limiting access granted to third parties to the minimum necessary in accordance with the documented procedures.</v>
      </c>
      <c r="K134" s="4" t="str">
        <f>IF(IFERROR(VLOOKUP(M134,illustrative_procedures!$A$1:$O$1000,14,FALSE),"")=0,"",IFERROR(VLOOKUP(M134,illustrative_procedures!$A$1:$O$1000,14,FALSE),""))</f>
        <v>Interview key personnel to determine if reviews, tests or audits are completed by the organization to verify access granted to third parties is limited to the minimum necessary.</v>
      </c>
      <c r="L134" s="4" t="str">
        <f>IF(IFERROR(VLOOKUP(M134,illustrative_procedures!$A$1:$O$1000,15,FALSE),"")=0,"",IFERROR(VLOOKUP(M134,illustrative_procedures!$A$1:$O$1000,15,FALSE),""))</f>
        <v>Obtain and examine supporting documentation maintained as evidence of these reviews, tests or audits to determine if issues identified were investigated and corrected.</v>
      </c>
      <c r="M134" s="4" t="str">
        <f t="shared" si="2"/>
        <v>Access granted to external parties is limited to the minimum necessary and granted only for the duration required.</v>
      </c>
      <c r="N134" s="4" t="str">
        <f>IF(assessment_report_column!K134=0,"",assessment_report_column!K134)</f>
        <v>14 Third Party Assurance</v>
      </c>
    </row>
    <row r="135" spans="1:14" s="6" customFormat="1" ht="409.5" x14ac:dyDescent="0.45">
      <c r="A135" s="4" t="str">
        <f>IF(assessment_report_column!L135=0,"",assessment_report_column!L135)</f>
        <v>1406.05k1Organizational.110</v>
      </c>
      <c r="B135" s="4">
        <f>IF(IFERROR(VLOOKUP(N135,'Domain Names'!$A$2:$C$20,2,FALSE),"")=0,"",IFERROR(VLOOKUP(N135,'Domain Names'!$A$2:$C$20,2,FALSE),""))</f>
        <v>14</v>
      </c>
      <c r="C135" s="4" t="str">
        <f>IF(IFERROR(VLOOKUP(N135,'Domain Names'!$A$2:$C$20,3,FALSE),"")=0,"",IFERROR(VLOOKUP(N135,'Domain Names'!$A$2:$C$20,3,FALSE),""))</f>
        <v>Third Party Assurance</v>
      </c>
      <c r="D135" s="4" t="str">
        <f>IF(assessment_report_column!P135=0,"",assessment_report_column!P135)</f>
        <v>05.k Addressing Security in Third Party Agreements</v>
      </c>
      <c r="E135" s="4" t="str">
        <f>IF(assessment_report_column!N135=0,"",assessment_report_column!N135)</f>
        <v>Organizational</v>
      </c>
      <c r="F135" s="4">
        <f>IF(assessment_report_column!O135=0,"",assessment_report_column!O135)</f>
        <v>1</v>
      </c>
      <c r="G135" s="4" t="str">
        <f>IF(assessment_report_column!S135=0,"",assessment_report_column!S135)</f>
        <v>A standard agreement with third parties is defined and includes the required security controls in accordance with the organization's security policies.</v>
      </c>
      <c r="H135" s="4" t="str">
        <f>IF(IFERROR(VLOOKUP(M135,illustrative_procedures!$A$1:$O$1000,11,FALSE),"")=0,"",IFERROR(VLOOKUP(M135,illustrative_procedures!$A$1:$O$1000,11,FALSE),""))</f>
        <v>Obtain and examine the third party management policies to determine if requirements are defined for the security controls and requirements to include in third party agreements, including:_x000D_
 - the information security policy;_x000D_
 - controls to ensure asset protection;_x000D_
 - user and administrator training in methods, procedures, and security;_x000D_
 - ensuring user awareness for information security responsibilities and issues;_x000D_
 - provision for the transfer of personnel, where appropriate;_x000D_
 - responsibilities regarding hardware and software installation and maintenance;_x000D_
 - a clear reporting structure and agreed reporting formats;_x000D_
 - a clear and specified process of change management;_x000D_
 - access control policy;_x000D_
 - arrangements for reporting, notification, and investigation of information security incidents and security breaches, as well as violations of the requirements stated in the agreement;_x000D_
 - a description of the product or service to be provided, and a description of the information to be made available along with its security classification;_x000D_
 - the target level of service and unacceptable levels of service;_x000D_
the definition of verifiable performance criteria, their monitoring and reporting;_x000D_
 - the right to monitor, and revoke, any activity related to the organization's assets;_x000D_
 - the right to audit responsibilities defined in the agreement, to have those audits carried out by a third party, and to enumerate the statutory rights of auditors;_x000D_
 - the penalties exacted in the event of any failure in respect of the above;_x000D_
 - the establishment of an escalation process for problem resolution;_x000D_
 - service continuity requirements, including measures for availability and reliability, in accordance with an organization's business priorities;_x000D_
 - the respective liabilities of the parties to the agreement;_x000D_
 - responsibilities with respect to legal matters and how it is determined that the legal requirements are met (e.g. data protection legislation) especially taking into account different national legal systems if the agreement involves co-operation with organizations in other countries;_x000D_
 - intellectual property rights (IPRs) and copyright assignment and protection of any collaborative work;_x000D_
 - involvement of the third party with subcontractors, and the security controls these subcontractors need to implement; and_x000D_
conditions for renegotiation/termination of agreements.</v>
      </c>
      <c r="I135" s="4" t="str">
        <f>IF(IFERROR(VLOOKUP(M135,illustrative_procedures!$A$1:$O$1000,12,FALSE),"")=0,"",IFERROR(VLOOKUP(M135,illustrative_procedures!$A$1:$O$1000,12,FALSE),""))</f>
        <v>Obtain and examine the third party management procedure documentation to determine if a process is defined for the security controls and requirements to include in third party agreements.</v>
      </c>
      <c r="J135" s="4" t="str">
        <f>IF(IFERROR(VLOOKUP(M135,illustrative_procedures!$A$1:$O$1000,13,FALSE),"")=0,"",IFERROR(VLOOKUP(M135,illustrative_procedures!$A$1:$O$1000,13,FALSE),""))</f>
        <v>Interview the individual(s) responsible for third party management to determine if a process has been implemented for the security controls and requirements to include in third party agreements in accordance with the documented procedures.  For a sample of third party agreements, determine if all applicable controls and requirements are addressed.</v>
      </c>
      <c r="K135" s="4" t="str">
        <f>IF(IFERROR(VLOOKUP(M135,illustrative_procedures!$A$1:$O$1000,14,FALSE),"")=0,"",IFERROR(VLOOKUP(M135,illustrative_procedures!$A$1:$O$1000,14,FALSE),""))</f>
        <v>Interview key personnel to determine if reviews, tests or audits are completed by the organization to verify the necessary security controls and requirements are included in third party agreements.</v>
      </c>
      <c r="L135" s="4" t="str">
        <f>IF(IFERROR(VLOOKUP(M135,illustrative_procedures!$A$1:$O$1000,15,FALSE),"")=0,"",IFERROR(VLOOKUP(M135,illustrative_procedures!$A$1:$O$1000,15,FALSE),""))</f>
        <v>Obtain and examine supporting documentation maintained as evidence of these reviews, tests or audits to determine if issues identified were investigated and corrected.</v>
      </c>
      <c r="M135" s="4" t="str">
        <f t="shared" si="2"/>
        <v>A standard agreement with third parties is defined and includes the required security controls in accordance with the organization's securit</v>
      </c>
      <c r="N135" s="4" t="str">
        <f>IF(assessment_report_column!K135=0,"",assessment_report_column!K135)</f>
        <v>14 Third Party Assurance</v>
      </c>
    </row>
    <row r="136" spans="1:14" s="6" customFormat="1" ht="104.65" x14ac:dyDescent="0.45">
      <c r="A136" s="4" t="str">
        <f>IF(assessment_report_column!L136=0,"",assessment_report_column!L136)</f>
        <v>1408.09e1System.1</v>
      </c>
      <c r="B136" s="4">
        <f>IF(IFERROR(VLOOKUP(N136,'Domain Names'!$A$2:$C$20,2,FALSE),"")=0,"",IFERROR(VLOOKUP(N136,'Domain Names'!$A$2:$C$20,2,FALSE),""))</f>
        <v>14</v>
      </c>
      <c r="C136" s="4" t="str">
        <f>IF(IFERROR(VLOOKUP(N136,'Domain Names'!$A$2:$C$20,3,FALSE),"")=0,"",IFERROR(VLOOKUP(N136,'Domain Names'!$A$2:$C$20,3,FALSE),""))</f>
        <v>Third Party Assurance</v>
      </c>
      <c r="D136" s="4" t="str">
        <f>IF(assessment_report_column!P136=0,"",assessment_report_column!P136)</f>
        <v>09.e Service Delivery</v>
      </c>
      <c r="E136" s="4" t="str">
        <f>IF(assessment_report_column!N136=0,"",assessment_report_column!N136)</f>
        <v>System</v>
      </c>
      <c r="F136" s="4">
        <f>IF(assessment_report_column!O136=0,"",assessment_report_column!O136)</f>
        <v>1</v>
      </c>
      <c r="G136" s="4" t="str">
        <f>IF(assessment_report_column!S136=0,"",assessment_report_column!S136)</f>
        <v>Service Level Agreements (SLAs) or contracts with an agreed service arrangement address liability, service definitions, security controls, and other aspects of services management.</v>
      </c>
      <c r="H136" s="4" t="str">
        <f>IF(IFERROR(VLOOKUP(M136,illustrative_procedures!$A$1:$O$1000,11,FALSE),"")=0,"",IFERROR(VLOOKUP(M136,illustrative_procedures!$A$1:$O$1000,11,FALSE),""))</f>
        <v>Obtain and examine the third party service delivery policies to determine if requirements are defined for addressing liability, service definitions, security controls, and other aspects of services management within SLAs or contracts.</v>
      </c>
      <c r="I136" s="4" t="str">
        <f>IF(IFERROR(VLOOKUP(M136,illustrative_procedures!$A$1:$O$1000,12,FALSE),"")=0,"",IFERROR(VLOOKUP(M136,illustrative_procedures!$A$1:$O$1000,12,FALSE),""))</f>
        <v>Obtain and examine the third party service delivery procedure documentation to determine if a process is defined for addressing liability, service definitions, security controls, and other aspects of services management within SLAs or contracts.</v>
      </c>
      <c r="J136" s="4" t="str">
        <f>IF(IFERROR(VLOOKUP(M136,illustrative_procedures!$A$1:$O$1000,13,FALSE),"")=0,"",IFERROR(VLOOKUP(M136,illustrative_procedures!$A$1:$O$1000,13,FALSE),""))</f>
        <v>Interview the individual(s) responsible for third party service delivery to determine if a process has been implemented for addressing liability, service definitions, security controls, and other aspects of services management within SLAs or contracts in accordance with the documented procedures.  For a sample of SLAs or contracts with third party service providers, determine if liability, service definitions, security controls and other aspects of services management are addressed.</v>
      </c>
      <c r="K136" s="4" t="str">
        <f>IF(IFERROR(VLOOKUP(M136,illustrative_procedures!$A$1:$O$1000,14,FALSE),"")=0,"",IFERROR(VLOOKUP(M136,illustrative_procedures!$A$1:$O$1000,14,FALSE),""))</f>
        <v>Interview key personnel to determine if reviews, tests or audits are completed by the organization to verify liability, service definitions, security controls, and other aspects of services management are addressed within SLAs or contracts.</v>
      </c>
      <c r="L136" s="4" t="str">
        <f>IF(IFERROR(VLOOKUP(M136,illustrative_procedures!$A$1:$O$1000,15,FALSE),"")=0,"",IFERROR(VLOOKUP(M136,illustrative_procedures!$A$1:$O$1000,15,FALSE),""))</f>
        <v>Obtain and examine supporting documentation maintained as evidence of these reviews, tests or audits to determine if issues identified were investigated and corrected.</v>
      </c>
      <c r="M136" s="4" t="str">
        <f t="shared" si="2"/>
        <v>Service Level Agreements (SLAs) or contracts with an agreed service arrangement address liability, service definitions, security controls, a</v>
      </c>
      <c r="N136" s="4" t="str">
        <f>IF(assessment_report_column!K136=0,"",assessment_report_column!K136)</f>
        <v>14 Third Party Assurance</v>
      </c>
    </row>
    <row r="137" spans="1:14" s="6" customFormat="1" ht="104.65" x14ac:dyDescent="0.45">
      <c r="A137" s="4" t="str">
        <f>IF(assessment_report_column!L137=0,"",assessment_report_column!L137)</f>
        <v>1411.09f1System.1</v>
      </c>
      <c r="B137" s="4">
        <f>IF(IFERROR(VLOOKUP(N137,'Domain Names'!$A$2:$C$20,2,FALSE),"")=0,"",IFERROR(VLOOKUP(N137,'Domain Names'!$A$2:$C$20,2,FALSE),""))</f>
        <v>14</v>
      </c>
      <c r="C137" s="4" t="str">
        <f>IF(IFERROR(VLOOKUP(N137,'Domain Names'!$A$2:$C$20,3,FALSE),"")=0,"",IFERROR(VLOOKUP(N137,'Domain Names'!$A$2:$C$20,3,FALSE),""))</f>
        <v>Third Party Assurance</v>
      </c>
      <c r="D137" s="4" t="str">
        <f>IF(assessment_report_column!P137=0,"",assessment_report_column!P137)</f>
        <v>09.f Monitoring and Review of Third Party Services</v>
      </c>
      <c r="E137" s="4" t="str">
        <f>IF(assessment_report_column!N137=0,"",assessment_report_column!N137)</f>
        <v>System</v>
      </c>
      <c r="F137" s="4">
        <f>IF(assessment_report_column!O137=0,"",assessment_report_column!O137)</f>
        <v>1</v>
      </c>
      <c r="G137" s="4" t="str">
        <f>IF(assessment_report_column!S137=0,"",assessment_report_column!S137)</f>
        <v>The results of monitoring activities of third party services are compared against the Service Level Agreements or contracts at least annually.</v>
      </c>
      <c r="H137" s="4" t="str">
        <f>IF(IFERROR(VLOOKUP(M137,illustrative_procedures!$A$1:$O$1000,11,FALSE),"")=0,"",IFERROR(VLOOKUP(M137,illustrative_procedures!$A$1:$O$1000,11,FALSE),""))</f>
        <v>Obtain and examine the third party service delivery policies to determine if requirements are defined for comparing the results of monitoring activities of third party services against the SLAs or contracts at least annually.</v>
      </c>
      <c r="I137" s="4" t="str">
        <f>IF(IFERROR(VLOOKUP(M137,illustrative_procedures!$A$1:$O$1000,12,FALSE),"")=0,"",IFERROR(VLOOKUP(M137,illustrative_procedures!$A$1:$O$1000,12,FALSE),""))</f>
        <v>Obtain and examine the third party service delivery procedure documentation to determine if a process is defined for comparing the results of monitoring activities of third party services against the SLAs or contracts at least annually.</v>
      </c>
      <c r="J137" s="4" t="str">
        <f>IF(IFERROR(VLOOKUP(M137,illustrative_procedures!$A$1:$O$1000,13,FALSE),"")=0,"",IFERROR(VLOOKUP(M137,illustrative_procedures!$A$1:$O$1000,13,FALSE),""))</f>
        <v>Interview the individual(s) responsible for third party service delivery to determine if a process has been implemented for comparing the results of monitoring activities of third party services against the SLAs or contracts at least annually in accordance with the documented procedures.  For a sample of third party service providers, determine if the results of monitoring activities have been compared against the SLAs or contracts within the past 12 months.</v>
      </c>
      <c r="K137" s="4" t="str">
        <f>IF(IFERROR(VLOOKUP(M137,illustrative_procedures!$A$1:$O$1000,14,FALSE),"")=0,"",IFERROR(VLOOKUP(M137,illustrative_procedures!$A$1:$O$1000,14,FALSE),""))</f>
        <v>Interview key personnel to determine if reviews, tests or audits are completed by the organization to verify the results of monitoring activities of third party services are compared against the SLAs or contracts at least annually.</v>
      </c>
      <c r="L137" s="4" t="str">
        <f>IF(IFERROR(VLOOKUP(M137,illustrative_procedures!$A$1:$O$1000,15,FALSE),"")=0,"",IFERROR(VLOOKUP(M137,illustrative_procedures!$A$1:$O$1000,15,FALSE),""))</f>
        <v>Obtain and examine supporting documentation maintained as evidence of these reviews, tests or audits to determine if issues identified were investigated and corrected.</v>
      </c>
      <c r="M137" s="4" t="str">
        <f t="shared" si="2"/>
        <v>The results of monitoring activities of third party services are compared against the Service Level Agreements or contracts at least annuall</v>
      </c>
      <c r="N137" s="4" t="str">
        <f>IF(assessment_report_column!K137=0,"",assessment_report_column!K137)</f>
        <v>14 Third Party Assurance</v>
      </c>
    </row>
    <row r="138" spans="1:14" s="6" customFormat="1" ht="69.75" x14ac:dyDescent="0.45">
      <c r="A138" s="4" t="str">
        <f>IF(assessment_report_column!L138=0,"",assessment_report_column!L138)</f>
        <v>1414.09g1System.1</v>
      </c>
      <c r="B138" s="4">
        <f>IF(IFERROR(VLOOKUP(N138,'Domain Names'!$A$2:$C$20,2,FALSE),"")=0,"",IFERROR(VLOOKUP(N138,'Domain Names'!$A$2:$C$20,2,FALSE),""))</f>
        <v>14</v>
      </c>
      <c r="C138" s="4" t="str">
        <f>IF(IFERROR(VLOOKUP(N138,'Domain Names'!$A$2:$C$20,3,FALSE),"")=0,"",IFERROR(VLOOKUP(N138,'Domain Names'!$A$2:$C$20,3,FALSE),""))</f>
        <v>Third Party Assurance</v>
      </c>
      <c r="D138" s="4" t="str">
        <f>IF(assessment_report_column!P138=0,"",assessment_report_column!P138)</f>
        <v>09.g Managing Changes to Third Party Services</v>
      </c>
      <c r="E138" s="4" t="str">
        <f>IF(assessment_report_column!N138=0,"",assessment_report_column!N138)</f>
        <v>System</v>
      </c>
      <c r="F138" s="4">
        <f>IF(assessment_report_column!O138=0,"",assessment_report_column!O138)</f>
        <v>1</v>
      </c>
      <c r="G138" s="4" t="str">
        <f>IF(assessment_report_column!S138=0,"",assessment_report_column!S138)</f>
        <v>Third parties coordinate, manage and communicate changes to their services provided to the organization.</v>
      </c>
      <c r="H138" s="4" t="str">
        <f>IF(IFERROR(VLOOKUP(M138,illustrative_procedures!$A$1:$O$1000,11,FALSE),"")=0,"",IFERROR(VLOOKUP(M138,illustrative_procedures!$A$1:$O$1000,11,FALSE),""))</f>
        <v>Obtain and examine the third party service delivery policies to determine if requirements are defined for third parties to coordinate, manage and communicate changes made to the services they provide the organization.</v>
      </c>
      <c r="I138" s="4" t="str">
        <f>IF(IFERROR(VLOOKUP(M138,illustrative_procedures!$A$1:$O$1000,12,FALSE),"")=0,"",IFERROR(VLOOKUP(M138,illustrative_procedures!$A$1:$O$1000,12,FALSE),""))</f>
        <v>Obtain and examine the third party service delivery procedure documentation to determine if a process is defined for third parties to coordinate, manage and communicate changes made to the services they provide the organization.</v>
      </c>
      <c r="J138" s="4" t="str">
        <f>IF(IFERROR(VLOOKUP(M138,illustrative_procedures!$A$1:$O$1000,13,FALSE),"")=0,"",IFERROR(VLOOKUP(M138,illustrative_procedures!$A$1:$O$1000,13,FALSE),""))</f>
        <v>Interview the individual(s) responsible for third party service delivery to determine if a process has been implemented for third parties to coordinate, manage and communicate changes made to the services they provide the organization in accordance with the documented procedures.</v>
      </c>
      <c r="K138" s="4" t="str">
        <f>IF(IFERROR(VLOOKUP(M138,illustrative_procedures!$A$1:$O$1000,14,FALSE),"")=0,"",IFERROR(VLOOKUP(M138,illustrative_procedures!$A$1:$O$1000,14,FALSE),""))</f>
        <v>Interview key personnel to determine if reviews, tests or audits are completed by the organization to verify changes third parties make to the services they provide the organization are coordinated, managed and communicated.</v>
      </c>
      <c r="L138" s="4" t="str">
        <f>IF(IFERROR(VLOOKUP(M138,illustrative_procedures!$A$1:$O$1000,15,FALSE),"")=0,"",IFERROR(VLOOKUP(M138,illustrative_procedures!$A$1:$O$1000,15,FALSE),""))</f>
        <v>Obtain and examine supporting documentation maintained as evidence of these reviews, tests or audits to determine if issues identified were investigated and corrected.</v>
      </c>
      <c r="M138" s="4" t="str">
        <f t="shared" si="2"/>
        <v>Third parties coordinate, manage and communicate changes to their services provided to the organization.</v>
      </c>
      <c r="N138" s="4" t="str">
        <f>IF(assessment_report_column!K138=0,"",assessment_report_column!K138)</f>
        <v>14 Third Party Assurance</v>
      </c>
    </row>
    <row r="139" spans="1:14" s="6" customFormat="1" ht="186" x14ac:dyDescent="0.45">
      <c r="A139" s="4" t="str">
        <f>IF(assessment_report_column!L139=0,"",assessment_report_column!L139)</f>
        <v>1416.10l1Organizational.1</v>
      </c>
      <c r="B139" s="4">
        <f>IF(IFERROR(VLOOKUP(N139,'Domain Names'!$A$2:$C$20,2,FALSE),"")=0,"",IFERROR(VLOOKUP(N139,'Domain Names'!$A$2:$C$20,2,FALSE),""))</f>
        <v>14</v>
      </c>
      <c r="C139" s="4" t="str">
        <f>IF(IFERROR(VLOOKUP(N139,'Domain Names'!$A$2:$C$20,3,FALSE),"")=0,"",IFERROR(VLOOKUP(N139,'Domain Names'!$A$2:$C$20,3,FALSE),""))</f>
        <v>Third Party Assurance</v>
      </c>
      <c r="D139" s="4" t="str">
        <f>IF(assessment_report_column!P139=0,"",assessment_report_column!P139)</f>
        <v>10.l Outsourced Software Development</v>
      </c>
      <c r="E139" s="4" t="str">
        <f>IF(assessment_report_column!N139=0,"",assessment_report_column!N139)</f>
        <v>Organizational</v>
      </c>
      <c r="F139" s="4">
        <f>IF(assessment_report_column!O139=0,"",assessment_report_column!O139)</f>
        <v>1</v>
      </c>
      <c r="G139" s="4" t="str">
        <f>IF(assessment_report_column!S139=0,"",assessment_report_column!S139)</f>
        <v>Where software development is outsourced, formal contracts are in place to address the ownership and security of the code and application.</v>
      </c>
      <c r="H139" s="4" t="str">
        <f>IF(IFERROR(VLOOKUP(M139,illustrative_procedures!$A$1:$O$1000,11,FALSE),"")=0,"",IFERROR(VLOOKUP(M139,illustrative_procedures!$A$1:$O$1000,11,FALSE),""))</f>
        <v>Obtain and examine the application development policies to determine if requirements are defined for establishing formal contracts with third party software developers that address the ownership and security of the code and application including:_x000D_
 - licensing arrangements, code ownership, and intellectual property rights;_x000D_
 - certification of the quality and accuracy of the work carried out;_x000D_
 - escrow arrangements in the event of failure of the third party;_x000D_
 - rights of access for audit of the quality and accuracy of work done;_x000D_
 - contractual requirements for quality and security functionality of code; and_x000D_
 - testing before installation to detect malicious code.</v>
      </c>
      <c r="I139" s="4" t="str">
        <f>IF(IFERROR(VLOOKUP(M139,illustrative_procedures!$A$1:$O$1000,12,FALSE),"")=0,"",IFERROR(VLOOKUP(M139,illustrative_procedures!$A$1:$O$1000,12,FALSE),""))</f>
        <v>Obtain and examine the application development procedure documentation to determine if a process is defined for establishing formal contracts with third party software developers that address the ownership and security of the code and application.</v>
      </c>
      <c r="J139" s="4" t="str">
        <f>IF(IFERROR(VLOOKUP(M139,illustrative_procedures!$A$1:$O$1000,13,FALSE),"")=0,"",IFERROR(VLOOKUP(M139,illustrative_procedures!$A$1:$O$1000,13,FALSE),""))</f>
        <v>Interview the individual(s) responsible for application development to determine if a process has been implemented for establishing formal contracts with third party software developers that address the ownership and security of the code and application in accordance with the documented procedures.  For a sample of third party software developers, determine if the contract specifies requirements for the ownership and security of the code and application.</v>
      </c>
      <c r="K139" s="4" t="str">
        <f>IF(IFERROR(VLOOKUP(M139,illustrative_procedures!$A$1:$O$1000,14,FALSE),"")=0,"",IFERROR(VLOOKUP(M139,illustrative_procedures!$A$1:$O$1000,14,FALSE),""))</f>
        <v>Interview key personnel to determine if reviews, tests or audits are completed by the organization to verify formal contracts are established with third party software developers that address the ownership and security of the code and application.</v>
      </c>
      <c r="L139" s="4" t="str">
        <f>IF(IFERROR(VLOOKUP(M139,illustrative_procedures!$A$1:$O$1000,15,FALSE),"")=0,"",IFERROR(VLOOKUP(M139,illustrative_procedures!$A$1:$O$1000,15,FALSE),""))</f>
        <v>Obtain and examine supporting documentation maintained as evidence of these reviews, tests or audits to determine if issues identified were investigated and corrected.</v>
      </c>
      <c r="M139" s="4" t="str">
        <f t="shared" si="2"/>
        <v>Where software development is outsourced, formal contracts are in place to address the ownership and security of the code and application.</v>
      </c>
      <c r="N139" s="4" t="str">
        <f>IF(assessment_report_column!K139=0,"",assessment_report_column!K139)</f>
        <v>14 Third Party Assurance</v>
      </c>
    </row>
    <row r="140" spans="1:14" s="6" customFormat="1" ht="93" x14ac:dyDescent="0.45">
      <c r="A140" s="4" t="str">
        <f>IF(assessment_report_column!L140=0,"",assessment_report_column!L140)</f>
        <v>1409.09e2System.1</v>
      </c>
      <c r="B140" s="4">
        <f>IF(IFERROR(VLOOKUP(N140,'Domain Names'!$A$2:$C$20,2,FALSE),"")=0,"",IFERROR(VLOOKUP(N140,'Domain Names'!$A$2:$C$20,2,FALSE),""))</f>
        <v>14</v>
      </c>
      <c r="C140" s="4" t="str">
        <f>IF(IFERROR(VLOOKUP(N140,'Domain Names'!$A$2:$C$20,3,FALSE),"")=0,"",IFERROR(VLOOKUP(N140,'Domain Names'!$A$2:$C$20,3,FALSE),""))</f>
        <v>Third Party Assurance</v>
      </c>
      <c r="D140" s="4" t="str">
        <f>IF(assessment_report_column!P140=0,"",assessment_report_column!P140)</f>
        <v>09.e Service Delivery</v>
      </c>
      <c r="E140" s="4" t="str">
        <f>IF(assessment_report_column!N140=0,"",assessment_report_column!N140)</f>
        <v>System</v>
      </c>
      <c r="F140" s="4">
        <f>IF(assessment_report_column!O140=0,"",assessment_report_column!O140)</f>
        <v>2</v>
      </c>
      <c r="G140" s="4" t="str">
        <f>IF(assessment_report_column!S140=0,"",assessment_report_column!S140)</f>
        <v>The organization develops, disseminates and annually reviews/updates a list of current service providers.</v>
      </c>
      <c r="H140" s="4" t="str">
        <f>IF(IFERROR(VLOOKUP(M140,illustrative_procedures!$A$1:$O$1000,11,FALSE),"")=0,"",IFERROR(VLOOKUP(M140,illustrative_procedures!$A$1:$O$1000,11,FALSE),""))</f>
        <v>Obtain and examine the third party service delivery policies to determine if requirements are defined for developing, disseminating, and annually reviewing/updating a list of current service providers.</v>
      </c>
      <c r="I140" s="4" t="str">
        <f>IF(IFERROR(VLOOKUP(M140,illustrative_procedures!$A$1:$O$1000,12,FALSE),"")=0,"",IFERROR(VLOOKUP(M140,illustrative_procedures!$A$1:$O$1000,12,FALSE),""))</f>
        <v>Obtain and examine the third party service delivery procedure documentation to determine if a process is defined for developing, disseminating, and annually reviewing/updating a list of current service providers.</v>
      </c>
      <c r="J140" s="4" t="str">
        <f>IF(IFERROR(VLOOKUP(M140,illustrative_procedures!$A$1:$O$1000,13,FALSE),"")=0,"",IFERROR(VLOOKUP(M140,illustrative_procedures!$A$1:$O$1000,13,FALSE),""))</f>
        <v>Interview the individual(s) responsible for third party service delivery to determine if a process has been implemented for developing, disseminating, and annually reviewing/updating a list of current service providers in accordance with the documented procedures.  Obtain and examine the current list of service providers and determine if all service providers are documented and the document was reviewed/updated within the last 12 months.</v>
      </c>
      <c r="K140" s="4" t="str">
        <f>IF(IFERROR(VLOOKUP(M140,illustrative_procedures!$A$1:$O$1000,14,FALSE),"")=0,"",IFERROR(VLOOKUP(M140,illustrative_procedures!$A$1:$O$1000,14,FALSE),""))</f>
        <v>Interview key personnel to determine if reviews, tests or audits are completed by the organization to verify a list of current service providers is developed, disseminated and annually reviewed/updated.</v>
      </c>
      <c r="L140" s="4" t="str">
        <f>IF(IFERROR(VLOOKUP(M140,illustrative_procedures!$A$1:$O$1000,15,FALSE),"")=0,"",IFERROR(VLOOKUP(M140,illustrative_procedures!$A$1:$O$1000,15,FALSE),""))</f>
        <v>Obtain and examine supporting documentation maintained as evidence of these reviews, tests or audits to determine if issues identified were investigated and corrected.</v>
      </c>
      <c r="M140" s="4" t="str">
        <f t="shared" si="2"/>
        <v>The organization develops, disseminates and annually reviews/updates a list of current service providers.</v>
      </c>
      <c r="N140" s="4" t="str">
        <f>IF(assessment_report_column!K140=0,"",assessment_report_column!K140)</f>
        <v>14 Third Party Assurance</v>
      </c>
    </row>
    <row r="141" spans="1:14" s="6" customFormat="1" ht="116.25" x14ac:dyDescent="0.45">
      <c r="A141" s="4" t="str">
        <f>IF(assessment_report_column!L141=0,"",assessment_report_column!L141)</f>
        <v>1410.09e2System.23</v>
      </c>
      <c r="B141" s="4">
        <f>IF(IFERROR(VLOOKUP(N141,'Domain Names'!$A$2:$C$20,2,FALSE),"")=0,"",IFERROR(VLOOKUP(N141,'Domain Names'!$A$2:$C$20,2,FALSE),""))</f>
        <v>14</v>
      </c>
      <c r="C141" s="4" t="str">
        <f>IF(IFERROR(VLOOKUP(N141,'Domain Names'!$A$2:$C$20,3,FALSE),"")=0,"",IFERROR(VLOOKUP(N141,'Domain Names'!$A$2:$C$20,3,FALSE),""))</f>
        <v>Third Party Assurance</v>
      </c>
      <c r="D141" s="4" t="str">
        <f>IF(assessment_report_column!P141=0,"",assessment_report_column!P141)</f>
        <v>09.e Service Delivery</v>
      </c>
      <c r="E141" s="4" t="str">
        <f>IF(assessment_report_column!N141=0,"",assessment_report_column!N141)</f>
        <v>System</v>
      </c>
      <c r="F141" s="4">
        <f>IF(assessment_report_column!O141=0,"",assessment_report_column!O141)</f>
        <v>2</v>
      </c>
      <c r="G141" s="4" t="str">
        <f>IF(assessment_report_column!S141=0,"",assessment_report_column!S141)</f>
        <v>The organization addresses information security and other business considerations when acquiring systems or services including maintaining security during transitions and continuity following a failure or disaster.</v>
      </c>
      <c r="H141" s="4" t="str">
        <f>IF(IFERROR(VLOOKUP(M141,illustrative_procedures!$A$1:$O$1000,11,FALSE),"")=0,"",IFERROR(VLOOKUP(M141,illustrative_procedures!$A$1:$O$1000,11,FALSE),""))</f>
        <v>Obtain and examine the third party service delivery policies to determine if requirements are defined for addressing information security and other business considerations when acquiring systems or services including the maintenance of security during transitions and continuity following a disaster.</v>
      </c>
      <c r="I141" s="4" t="str">
        <f>IF(IFERROR(VLOOKUP(M141,illustrative_procedures!$A$1:$O$1000,12,FALSE),"")=0,"",IFERROR(VLOOKUP(M141,illustrative_procedures!$A$1:$O$1000,12,FALSE),""))</f>
        <v>Obtain and examine the third party service delivery procedure documentation to determine if a process is defined for addressing information security and other business considerations when acquiring systems or services including the maintenance of security during transitions and continuity following a disaster.</v>
      </c>
      <c r="J141" s="4" t="str">
        <f>IF(IFERROR(VLOOKUP(M141,illustrative_procedures!$A$1:$O$1000,13,FALSE),"")=0,"",IFERROR(VLOOKUP(M141,illustrative_procedures!$A$1:$O$1000,13,FALSE),""))</f>
        <v>Interview the individual(s) responsible for third party service delivery to determine if a process has been implemented for addressing information security and other business considerations when acquiring systems or services including the maintenance of security during transitions and continuity following a disaster in accordance with the documented procedures.</v>
      </c>
      <c r="K141" s="4" t="str">
        <f>IF(IFERROR(VLOOKUP(M141,illustrative_procedures!$A$1:$O$1000,14,FALSE),"")=0,"",IFERROR(VLOOKUP(M141,illustrative_procedures!$A$1:$O$1000,14,FALSE),""))</f>
        <v>Interview key personnel to determine if reviews, tests or audits are completed by the organization to verify information security and other business considerations are addressed when acquiring systems or services including the maintenance of security during transitions and continuity following a disaster.</v>
      </c>
      <c r="L141" s="4" t="str">
        <f>IF(IFERROR(VLOOKUP(M141,illustrative_procedures!$A$1:$O$1000,15,FALSE),"")=0,"",IFERROR(VLOOKUP(M141,illustrative_procedures!$A$1:$O$1000,15,FALSE),""))</f>
        <v>Obtain and examine supporting documentation maintained as evidence of these reviews, tests or audits to determine if issues identified were investigated and corrected.</v>
      </c>
      <c r="M141" s="4" t="str">
        <f t="shared" si="2"/>
        <v>The organization addresses information security and other business considerations when acquiring systems or services including maintaining s</v>
      </c>
      <c r="N141" s="4" t="str">
        <f>IF(assessment_report_column!K141=0,"",assessment_report_column!K141)</f>
        <v>14 Third Party Assurance</v>
      </c>
    </row>
    <row r="142" spans="1:14" s="6" customFormat="1" ht="116.25" x14ac:dyDescent="0.45">
      <c r="A142" s="4" t="str">
        <f>IF(assessment_report_column!L142=0,"",assessment_report_column!L142)</f>
        <v>1412.09f2System.12</v>
      </c>
      <c r="B142" s="4">
        <f>IF(IFERROR(VLOOKUP(N142,'Domain Names'!$A$2:$C$20,2,FALSE),"")=0,"",IFERROR(VLOOKUP(N142,'Domain Names'!$A$2:$C$20,2,FALSE),""))</f>
        <v>14</v>
      </c>
      <c r="C142" s="4" t="str">
        <f>IF(IFERROR(VLOOKUP(N142,'Domain Names'!$A$2:$C$20,3,FALSE),"")=0,"",IFERROR(VLOOKUP(N142,'Domain Names'!$A$2:$C$20,3,FALSE),""))</f>
        <v>Third Party Assurance</v>
      </c>
      <c r="D142" s="4" t="str">
        <f>IF(assessment_report_column!P142=0,"",assessment_report_column!P142)</f>
        <v>09.f Monitoring and Review of Third Party Services</v>
      </c>
      <c r="E142" s="4" t="str">
        <f>IF(assessment_report_column!N142=0,"",assessment_report_column!N142)</f>
        <v>System</v>
      </c>
      <c r="F142" s="4">
        <f>IF(assessment_report_column!O142=0,"",assessment_report_column!O142)</f>
        <v>2</v>
      </c>
      <c r="G142" s="4" t="str">
        <f>IF(assessment_report_column!S142=0,"",assessment_report_column!S142)</f>
        <v>Regular progress meetings are conducted as required by the SLA to review reports, audit trails, security events, operational issues, failures and disruptions, and identified problems/issues are investigated and resolved accordingly.</v>
      </c>
      <c r="H142" s="4" t="str">
        <f>IF(IFERROR(VLOOKUP(M142,illustrative_procedures!$A$1:$O$1000,11,FALSE),"")=0,"",IFERROR(VLOOKUP(M142,illustrative_procedures!$A$1:$O$1000,11,FALSE),""))</f>
        <v>Obtain and examine the third party service delivery policies to determine if requirements are defined for conducting regular progress meetings to review reports, audit trails, security events, operational issues, failures, and disruptions, and any issues are investigated and resolved.</v>
      </c>
      <c r="I142" s="4" t="str">
        <f>IF(IFERROR(VLOOKUP(M142,illustrative_procedures!$A$1:$O$1000,12,FALSE),"")=0,"",IFERROR(VLOOKUP(M142,illustrative_procedures!$A$1:$O$1000,12,FALSE),""))</f>
        <v>Obtain and examine the third party service delivery procedure documentation to determine if a process is defined for conducting regular progress meetings to review reports, audit trails, security events, operational issues, failures, and disruptions, and any issues are investigated and resolved.</v>
      </c>
      <c r="J142" s="4" t="str">
        <f>IF(IFERROR(VLOOKUP(M142,illustrative_procedures!$A$1:$O$1000,13,FALSE),"")=0,"",IFERROR(VLOOKUP(M142,illustrative_procedures!$A$1:$O$1000,13,FALSE),""))</f>
        <v>Interview the individual(s) responsible for third party service delivery to determine if a process has been implemented for conducting regular progress meetings to review reports, audit trails, security events, operational issues, failures, and disruptions, and any issues are investigated and resolved in accordance with the documented procedures.  Obtain documentation of meetings held relating to third party service delivery and determine if they included appropriate followup on any issues that might have been identified.</v>
      </c>
      <c r="K142" s="4" t="str">
        <f>IF(IFERROR(VLOOKUP(M142,illustrative_procedures!$A$1:$O$1000,14,FALSE),"")=0,"",IFERROR(VLOOKUP(M142,illustrative_procedures!$A$1:$O$1000,14,FALSE),""))</f>
        <v>Interview key personnel to determine if reviews, tests or audits are completed by the organization to verify regular progress meetings are conducted to review reports, audit trails, security events, operational issues, failures, and disruptions, and any issues are investigated and resolved.</v>
      </c>
      <c r="L142" s="4" t="str">
        <f>IF(IFERROR(VLOOKUP(M142,illustrative_procedures!$A$1:$O$1000,15,FALSE),"")=0,"",IFERROR(VLOOKUP(M142,illustrative_procedures!$A$1:$O$1000,15,FALSE),""))</f>
        <v>Obtain and examine supporting documentation maintained as evidence of these reviews, tests or audits to determine if issues identified were investigated and corrected.</v>
      </c>
      <c r="M142" s="4" t="str">
        <f t="shared" si="2"/>
        <v>Regular progress meetings are conducted as required by the SLA to review reports, audit trails, security events, operational issues, failure</v>
      </c>
      <c r="N142" s="4" t="str">
        <f>IF(assessment_report_column!K142=0,"",assessment_report_column!K142)</f>
        <v>14 Third Party Assurance</v>
      </c>
    </row>
    <row r="143" spans="1:14" s="6" customFormat="1" ht="104.65" x14ac:dyDescent="0.45">
      <c r="A143" s="4" t="str">
        <f>IF(assessment_report_column!L143=0,"",assessment_report_column!L143)</f>
        <v>1413.09f2System.3</v>
      </c>
      <c r="B143" s="4">
        <f>IF(IFERROR(VLOOKUP(N143,'Domain Names'!$A$2:$C$20,2,FALSE),"")=0,"",IFERROR(VLOOKUP(N143,'Domain Names'!$A$2:$C$20,2,FALSE),""))</f>
        <v>14</v>
      </c>
      <c r="C143" s="4" t="str">
        <f>IF(IFERROR(VLOOKUP(N143,'Domain Names'!$A$2:$C$20,3,FALSE),"")=0,"",IFERROR(VLOOKUP(N143,'Domain Names'!$A$2:$C$20,3,FALSE),""))</f>
        <v>Third Party Assurance</v>
      </c>
      <c r="D143" s="4" t="str">
        <f>IF(assessment_report_column!P143=0,"",assessment_report_column!P143)</f>
        <v>09.f Monitoring and Review of Third Party Services</v>
      </c>
      <c r="E143" s="4" t="str">
        <f>IF(assessment_report_column!N143=0,"",assessment_report_column!N143)</f>
        <v>System</v>
      </c>
      <c r="F143" s="4">
        <f>IF(assessment_report_column!O143=0,"",assessment_report_column!O143)</f>
        <v>2</v>
      </c>
      <c r="G143" s="4" t="str">
        <f>IF(assessment_report_column!S143=0,"",assessment_report_column!S143)</f>
        <v>Network services are periodically audited to ensure that providers implement the required security features and meet the requirements agreed with management, including new and existing regulations.</v>
      </c>
      <c r="H143" s="4" t="str">
        <f>IF(IFERROR(VLOOKUP(M143,illustrative_procedures!$A$1:$O$1000,11,FALSE),"")=0,"",IFERROR(VLOOKUP(M143,illustrative_procedures!$A$1:$O$1000,11,FALSE),""))</f>
        <v>Obtain and examine the third party service delivery policies to determine if requirements are defined for periodically auditing network services to verify that the required security features are implemented and met.</v>
      </c>
      <c r="I143" s="4" t="str">
        <f>IF(IFERROR(VLOOKUP(M143,illustrative_procedures!$A$1:$O$1000,12,FALSE),"")=0,"",IFERROR(VLOOKUP(M143,illustrative_procedures!$A$1:$O$1000,12,FALSE),""))</f>
        <v>Obtain and examine the third party service delivery procedure documentation to determine if a process is defined for periodically auditing network services to verify that the required security features are implemented and met.</v>
      </c>
      <c r="J143" s="4" t="str">
        <f>IF(IFERROR(VLOOKUP(M143,illustrative_procedures!$A$1:$O$1000,13,FALSE),"")=0,"",IFERROR(VLOOKUP(M143,illustrative_procedures!$A$1:$O$1000,13,FALSE),""))</f>
        <v>Interview the individual(s) responsible for third party service delivery to determine if a process has been implemented for periodically auditing network services to verify that the required security features are implemented and met in accordance with the documented procedures.  For a sample of third party service providers, determine the date the most recent audit was performed and that the required security features were met (or exceptions documented and remediated).</v>
      </c>
      <c r="K143" s="4" t="str">
        <f>IF(IFERROR(VLOOKUP(M143,illustrative_procedures!$A$1:$O$1000,14,FALSE),"")=0,"",IFERROR(VLOOKUP(M143,illustrative_procedures!$A$1:$O$1000,14,FALSE),""))</f>
        <v>Interview key personnel to determine if reviews, tests or audits are completed by the organization to verify network services are periodically audited to verify that the required security features are implemented and met.</v>
      </c>
      <c r="L143" s="4" t="str">
        <f>IF(IFERROR(VLOOKUP(M143,illustrative_procedures!$A$1:$O$1000,15,FALSE),"")=0,"",IFERROR(VLOOKUP(M143,illustrative_procedures!$A$1:$O$1000,15,FALSE),""))</f>
        <v>Obtain and examine supporting documentation maintained as evidence of these reviews, tests or audits to determine if issues identified were investigated and corrected.</v>
      </c>
      <c r="M143" s="4" t="str">
        <f t="shared" si="2"/>
        <v>Network services are periodically audited to ensure that providers implement the required security features and meet the requirements agreed</v>
      </c>
      <c r="N143" s="4" t="str">
        <f>IF(assessment_report_column!K143=0,"",assessment_report_column!K143)</f>
        <v>14 Third Party Assurance</v>
      </c>
    </row>
    <row r="144" spans="1:14" s="6" customFormat="1" ht="58.15" x14ac:dyDescent="0.45">
      <c r="A144" s="4" t="str">
        <f>IF(assessment_report_column!L144=0,"",assessment_report_column!L144)</f>
        <v>1415.09g2System.12</v>
      </c>
      <c r="B144" s="4">
        <f>IF(IFERROR(VLOOKUP(N144,'Domain Names'!$A$2:$C$20,2,FALSE),"")=0,"",IFERROR(VLOOKUP(N144,'Domain Names'!$A$2:$C$20,2,FALSE),""))</f>
        <v>14</v>
      </c>
      <c r="C144" s="4" t="str">
        <f>IF(IFERROR(VLOOKUP(N144,'Domain Names'!$A$2:$C$20,3,FALSE),"")=0,"",IFERROR(VLOOKUP(N144,'Domain Names'!$A$2:$C$20,3,FALSE),""))</f>
        <v>Third Party Assurance</v>
      </c>
      <c r="D144" s="4" t="str">
        <f>IF(assessment_report_column!P144=0,"",assessment_report_column!P144)</f>
        <v>09.g Managing Changes to Third Party Services</v>
      </c>
      <c r="E144" s="4" t="str">
        <f>IF(assessment_report_column!N144=0,"",assessment_report_column!N144)</f>
        <v>System</v>
      </c>
      <c r="F144" s="4">
        <f>IF(assessment_report_column!O144=0,"",assessment_report_column!O144)</f>
        <v>2</v>
      </c>
      <c r="G144" s="4" t="str">
        <f>IF(assessment_report_column!S144=0,"",assessment_report_column!S144)</f>
        <v>Third party service changes are evaluated to identify the potential impacts before implementation.</v>
      </c>
      <c r="H144" s="4" t="str">
        <f>IF(IFERROR(VLOOKUP(M144,illustrative_procedures!$A$1:$O$1000,11,FALSE),"")=0,"",IFERROR(VLOOKUP(M144,illustrative_procedures!$A$1:$O$1000,11,FALSE),""))</f>
        <v>Obtain and examine the third party service delivery policies to determine if requirements are defined for evaluating the potential impacts of changes to third party services prior to implementing the changes.</v>
      </c>
      <c r="I144" s="4" t="str">
        <f>IF(IFERROR(VLOOKUP(M144,illustrative_procedures!$A$1:$O$1000,12,FALSE),"")=0,"",IFERROR(VLOOKUP(M144,illustrative_procedures!$A$1:$O$1000,12,FALSE),""))</f>
        <v>Obtain and examine the third party service delivery procedure documentation to determine if a process is defined for evaluating the potential impacts of changes to third party services prior to implementing the changes.</v>
      </c>
      <c r="J144" s="4" t="str">
        <f>IF(IFERROR(VLOOKUP(M144,illustrative_procedures!$A$1:$O$1000,13,FALSE),"")=0,"",IFERROR(VLOOKUP(M144,illustrative_procedures!$A$1:$O$1000,13,FALSE),""))</f>
        <v>Interview the individual(s) responsible for third party service delivery to determine if a process has been implemented for evaluating the potential impacts of changes to third party services prior to implementing the changes in accordance with the documented procedures.</v>
      </c>
      <c r="K144" s="4" t="str">
        <f>IF(IFERROR(VLOOKUP(M144,illustrative_procedures!$A$1:$O$1000,14,FALSE),"")=0,"",IFERROR(VLOOKUP(M144,illustrative_procedures!$A$1:$O$1000,14,FALSE),""))</f>
        <v>Interview key personnel to determine if reviews, tests or audits are completed by the organization to verify the potential impacts of changes to third party services are evaluated prior to implementing the changes.</v>
      </c>
      <c r="L144" s="4" t="str">
        <f>IF(IFERROR(VLOOKUP(M144,illustrative_procedures!$A$1:$O$1000,15,FALSE),"")=0,"",IFERROR(VLOOKUP(M144,illustrative_procedures!$A$1:$O$1000,15,FALSE),""))</f>
        <v>Obtain and examine supporting documentation maintained as evidence of these reviews, tests or audits to determine if issues identified were investigated and corrected.</v>
      </c>
      <c r="M144" s="4" t="str">
        <f t="shared" si="2"/>
        <v>Third party service changes are evaluated to identify the potential impacts before implementation.</v>
      </c>
      <c r="N144" s="4" t="str">
        <f>IF(assessment_report_column!K144=0,"",assessment_report_column!K144)</f>
        <v>14 Third Party Assurance</v>
      </c>
    </row>
    <row r="145" spans="1:14" s="6" customFormat="1" ht="197.65" x14ac:dyDescent="0.45">
      <c r="A145" s="4" t="str">
        <f>IF(assessment_report_column!L145=0,"",assessment_report_column!L145)</f>
        <v>1442.09f2System.456</v>
      </c>
      <c r="B145" s="4">
        <f>IF(IFERROR(VLOOKUP(N145,'Domain Names'!$A$2:$C$20,2,FALSE),"")=0,"",IFERROR(VLOOKUP(N145,'Domain Names'!$A$2:$C$20,2,FALSE),""))</f>
        <v>14</v>
      </c>
      <c r="C145" s="4" t="str">
        <f>IF(IFERROR(VLOOKUP(N145,'Domain Names'!$A$2:$C$20,3,FALSE),"")=0,"",IFERROR(VLOOKUP(N145,'Domain Names'!$A$2:$C$20,3,FALSE),""))</f>
        <v>Third Party Assurance</v>
      </c>
      <c r="D145" s="4" t="str">
        <f>IF(assessment_report_column!P145=0,"",assessment_report_column!P145)</f>
        <v>09.f Monitoring and Review of Third Party Services</v>
      </c>
      <c r="E145" s="4" t="str">
        <f>IF(assessment_report_column!N145=0,"",assessment_report_column!N145)</f>
        <v>System</v>
      </c>
      <c r="F145" s="4">
        <f>IF(assessment_report_column!O145=0,"",assessment_report_column!O145)</f>
        <v>2</v>
      </c>
      <c r="G145" s="4" t="str">
        <f>IF(assessment_report_column!S145=0,"",assessment_report_column!S145)</f>
        <v>The organization employs a service management relationship and process between itself and a third party to monitor (i) security control compliance by external service providers on an ongoing basis and (ii) network service features and service levels to detect abnormalities and violations.</v>
      </c>
      <c r="H145" s="4" t="str">
        <f>IF(IFERROR(VLOOKUP(M145,illustrative_procedures!$A$1:$O$1000,11,FALSE),"")=0,"",IFERROR(VLOOKUP(M145,illustrative_procedures!$A$1:$O$1000,11,FALSE),""))</f>
        <v>Obtain and examine relevant policies, standards and/or related documentation and, if needed, interview the control owner(s) and/or relevant stakeholders to determine if requirements have been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145" s="4" t="str">
        <f>IF(IFERROR(VLOOKUP(M145,illustrative_procedures!$A$1:$O$1000,12,FALSE),"")=0,"",IFERROR(VLOOKUP(M145,illustrative_procedures!$A$1:$O$1000,12,FALSE),""))</f>
        <v>Obtain and examine documented procedures and/or other relevant documentation and interview the control owner(s) and/or relevant stakeholders to determine if a process is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145" s="4" t="str">
        <f>IF(IFERROR(VLOOKUP(M145,illustrative_procedures!$A$1:$O$1000,13,FALSE),"")=0,"",IFERROR(VLOOKUP(M145,illustrative_procedures!$A$1:$O$1000,13,FALSE),""))</f>
        <v>Obtain and review relevant documentation, observe relevant processes, and interview the control owner(s) and/or relevant stakeholders to determine if processes have been implemented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and documented procedures.</v>
      </c>
      <c r="K145" s="4" t="str">
        <f>IF(IFERROR(VLOOKUP(M145,illustrative_procedures!$A$1:$O$1000,14,FALSE),"")=0,"",IFERROR(VLOOKUP(M145,illustrative_procedures!$A$1:$O$1000,14,FALSE),""))</f>
        <v>Interview key personnel to determine if metrics, reviews, tests or audits and are completed by the organization to verify the organization is employing a service management relationship and process between itself and a third party to monitor (i) security control compliance by external service providers on an ongoing basis and (ii) network service features and service levels to detect abnormalities and violations.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145" s="4" t="str">
        <f>IF(IFERROR(VLOOKUP(M145,illustrative_procedures!$A$1:$O$1000,15,FALSE),"")=0,"",IFERROR(VLOOKUP(M145,illustrative_procedures!$A$1:$O$1000,15,FALSE),""))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45" s="4" t="str">
        <f t="shared" si="2"/>
        <v>The organization employs a service management relationship and process between itself and a third party to monitor (i) security control comp</v>
      </c>
      <c r="N145" s="4" t="str">
        <f>IF(assessment_report_column!K145=0,"",assessment_report_column!K145)</f>
        <v>14 Third Party Assurance</v>
      </c>
    </row>
    <row r="146" spans="1:14" s="6" customFormat="1" ht="116.25" x14ac:dyDescent="0.45">
      <c r="A146" s="4" t="str">
        <f>IF(assessment_report_column!L146=0,"",assessment_report_column!L146)</f>
        <v>1501.02f1Organizational.123</v>
      </c>
      <c r="B146" s="4">
        <f>IF(IFERROR(VLOOKUP(N146,'Domain Names'!$A$2:$C$20,2,FALSE),"")=0,"",IFERROR(VLOOKUP(N146,'Domain Names'!$A$2:$C$20,2,FALSE),""))</f>
        <v>15</v>
      </c>
      <c r="C146" s="4" t="str">
        <f>IF(IFERROR(VLOOKUP(N146,'Domain Names'!$A$2:$C$20,3,FALSE),"")=0,"",IFERROR(VLOOKUP(N146,'Domain Names'!$A$2:$C$20,3,FALSE),""))</f>
        <v>Incident Management</v>
      </c>
      <c r="D146" s="4" t="str">
        <f>IF(assessment_report_column!P146=0,"",assessment_report_column!P146)</f>
        <v>02.f Disciplinary Process</v>
      </c>
      <c r="E146" s="4" t="str">
        <f>IF(assessment_report_column!N146=0,"",assessment_report_column!N146)</f>
        <v>Organizational</v>
      </c>
      <c r="F146" s="4">
        <f>IF(assessment_report_column!O146=0,"",assessment_report_column!O146)</f>
        <v>1</v>
      </c>
      <c r="G146" s="4" t="str">
        <f>IF(assessment_report_column!S146=0,"",assessment_report_column!S146)</f>
        <v>Sanctions are fairly applied to employees following violations of the information security policies once a breach is verified and includes consideration of multiple factors.</v>
      </c>
      <c r="H146" s="4" t="str">
        <f>IF(IFERROR(VLOOKUP(M146,illustrative_procedures!$A$1:$O$1000,11,FALSE),"")=0,"",IFERROR(VLOOKUP(M146,illustrative_procedures!$A$1:$O$1000,11,FALSE),""))</f>
        <v>Obtain and examine the sanctions policies to determine if requirements are defined for fairly applying sanctions to employees following security violations once a breach is verified considering:_x000D_
 - the nature and gravity of the breach and its impact on business;_x000D_
 - whether or not this is a first or repeat offense;_x000D_
 - whether or not the violator was properly trained_x000D_
 - relevant legislation; and_x000D_
 - business contracts.</v>
      </c>
      <c r="I146" s="4" t="str">
        <f>IF(IFERROR(VLOOKUP(M146,illustrative_procedures!$A$1:$O$1000,12,FALSE),"")=0,"",IFERROR(VLOOKUP(M146,illustrative_procedures!$A$1:$O$1000,12,FALSE),""))</f>
        <v>Obtain and examine the sanction procedure documentation to determine if a process is defined for fairly applying sanctions to employees following security violations once a breach is verified.</v>
      </c>
      <c r="J146" s="4" t="str">
        <f>IF(IFERROR(VLOOKUP(M146,illustrative_procedures!$A$1:$O$1000,13,FALSE),"")=0,"",IFERROR(VLOOKUP(M146,illustrative_procedures!$A$1:$O$1000,13,FALSE),""))</f>
        <v>Interview the individual(s) responsible for sanctions to determine if a process has been implemented for fairly applying sanctions to employees following security violations once a breach is verified in accordance with the documented procedures.</v>
      </c>
      <c r="K146" s="4" t="str">
        <f>IF(IFERROR(VLOOKUP(M146,illustrative_procedures!$A$1:$O$1000,14,FALSE),"")=0,"",IFERROR(VLOOKUP(M146,illustrative_procedures!$A$1:$O$1000,14,FALSE),""))</f>
        <v>Interview key personnel to determine if reviews, tests or audits are completed by the organization to verify sanctions are fairly applied to employees following security violations once a breach is verified.</v>
      </c>
      <c r="L146" s="4" t="str">
        <f>IF(IFERROR(VLOOKUP(M146,illustrative_procedures!$A$1:$O$1000,15,FALSE),"")=0,"",IFERROR(VLOOKUP(M146,illustrative_procedures!$A$1:$O$1000,15,FALSE),""))</f>
        <v>Obtain and examine supporting documentation maintained as evidence of these reviews, tests or audits to determine if issues identified were investigated and corrected.</v>
      </c>
      <c r="M146" s="4" t="str">
        <f t="shared" si="2"/>
        <v>Sanctions are fairly applied to employees following violations of the information security policies once a breach is verified and includes c</v>
      </c>
      <c r="N146" s="4" t="str">
        <f>IF(assessment_report_column!K146=0,"",assessment_report_column!K146)</f>
        <v>15 Incident Management</v>
      </c>
    </row>
    <row r="147" spans="1:14" s="6" customFormat="1" ht="93" x14ac:dyDescent="0.45">
      <c r="A147" s="4" t="str">
        <f>IF(assessment_report_column!L147=0,"",assessment_report_column!L147)</f>
        <v>1502.02f1Organizational.4</v>
      </c>
      <c r="B147" s="4">
        <f>IF(IFERROR(VLOOKUP(N147,'Domain Names'!$A$2:$C$20,2,FALSE),"")=0,"",IFERROR(VLOOKUP(N147,'Domain Names'!$A$2:$C$20,2,FALSE),""))</f>
        <v>15</v>
      </c>
      <c r="C147" s="4" t="str">
        <f>IF(IFERROR(VLOOKUP(N147,'Domain Names'!$A$2:$C$20,3,FALSE),"")=0,"",IFERROR(VLOOKUP(N147,'Domain Names'!$A$2:$C$20,3,FALSE),""))</f>
        <v>Incident Management</v>
      </c>
      <c r="D147" s="4" t="str">
        <f>IF(assessment_report_column!P147=0,"",assessment_report_column!P147)</f>
        <v>02.f Disciplinary Process</v>
      </c>
      <c r="E147" s="4" t="str">
        <f>IF(assessment_report_column!N147=0,"",assessment_report_column!N147)</f>
        <v>Organizational</v>
      </c>
      <c r="F147" s="4">
        <f>IF(assessment_report_column!O147=0,"",assessment_report_column!O147)</f>
        <v>1</v>
      </c>
      <c r="G147" s="4" t="str">
        <f>IF(assessment_report_column!S147=0,"",assessment_report_column!S147)</f>
        <v>A list of employees involved in security incidents is maintained with the resulting outcome from the investigation.</v>
      </c>
      <c r="H147" s="4" t="str">
        <f>IF(IFERROR(VLOOKUP(M147,illustrative_procedures!$A$1:$O$1000,11,FALSE),"")=0,"",IFERROR(VLOOKUP(M147,illustrative_procedures!$A$1:$O$1000,11,FALSE),""))</f>
        <v>Obtain and examine the sanctions policies to determine if requirements are defined for maintaining a list of employees involved in security incidents with the resulting outcome from the investigation.</v>
      </c>
      <c r="I147" s="4" t="str">
        <f>IF(IFERROR(VLOOKUP(M147,illustrative_procedures!$A$1:$O$1000,12,FALSE),"")=0,"",IFERROR(VLOOKUP(M147,illustrative_procedures!$A$1:$O$1000,12,FALSE),""))</f>
        <v>Obtain and examine the sanctions procedure documentation to determine if a process is defined for maintaining a list of employees involved in security incidents with the resulting outcome from the investigation.</v>
      </c>
      <c r="J147" s="4" t="str">
        <f>IF(IFERROR(VLOOKUP(M147,illustrative_procedures!$A$1:$O$1000,13,FALSE),"")=0,"",IFERROR(VLOOKUP(M147,illustrative_procedures!$A$1:$O$1000,13,FALSE),""))</f>
        <v>Interview the individual(s) responsible for sanctions to determine if a process has been implemented for maintaining a list of employees involved in security incidents with the resulting outcome from the investigation in accordance with the documented procedures.  Obtain and examine the list of employees involved in security incidents and determine if the outcome is documented for each incident/employee.</v>
      </c>
      <c r="K147" s="4" t="str">
        <f>IF(IFERROR(VLOOKUP(M147,illustrative_procedures!$A$1:$O$1000,14,FALSE),"")=0,"",IFERROR(VLOOKUP(M147,illustrative_procedures!$A$1:$O$1000,14,FALSE),""))</f>
        <v>Interview key personnel to determine if reviews, tests or audits are completed by the organization to verify a list of employees involved in security incidents is maintained with the resulting outcome from the investigation.</v>
      </c>
      <c r="L147" s="4" t="str">
        <f>IF(IFERROR(VLOOKUP(M147,illustrative_procedures!$A$1:$O$1000,15,FALSE),"")=0,"",IFERROR(VLOOKUP(M147,illustrative_procedures!$A$1:$O$1000,15,FALSE),""))</f>
        <v>Obtain and examine supporting documentation maintained as evidence of these reviews, tests or audits to determine if issues identified were investigated and corrected.</v>
      </c>
      <c r="M147" s="4" t="str">
        <f t="shared" si="2"/>
        <v>A list of employees involved in security incidents is maintained with the resulting outcome from the investigation.</v>
      </c>
      <c r="N147" s="4" t="str">
        <f>IF(assessment_report_column!K147=0,"",assessment_report_column!K147)</f>
        <v>15 Incident Management</v>
      </c>
    </row>
    <row r="148" spans="1:14" s="6" customFormat="1" ht="58.15" x14ac:dyDescent="0.45">
      <c r="A148" s="4" t="str">
        <f>IF(assessment_report_column!L148=0,"",assessment_report_column!L148)</f>
        <v>1504.06e1Organizational.34</v>
      </c>
      <c r="B148" s="4">
        <f>IF(IFERROR(VLOOKUP(N148,'Domain Names'!$A$2:$C$20,2,FALSE),"")=0,"",IFERROR(VLOOKUP(N148,'Domain Names'!$A$2:$C$20,2,FALSE),""))</f>
        <v>15</v>
      </c>
      <c r="C148" s="4" t="str">
        <f>IF(IFERROR(VLOOKUP(N148,'Domain Names'!$A$2:$C$20,3,FALSE),"")=0,"",IFERROR(VLOOKUP(N148,'Domain Names'!$A$2:$C$20,3,FALSE),""))</f>
        <v>Incident Management</v>
      </c>
      <c r="D148" s="4" t="str">
        <f>IF(assessment_report_column!P148=0,"",assessment_report_column!P148)</f>
        <v>06.e Prevention of Misuse of Information Assets</v>
      </c>
      <c r="E148" s="4" t="str">
        <f>IF(assessment_report_column!N148=0,"",assessment_report_column!N148)</f>
        <v>Organizational</v>
      </c>
      <c r="F148" s="4">
        <f>IF(assessment_report_column!O148=0,"",assessment_report_column!O148)</f>
        <v>1</v>
      </c>
      <c r="G148" s="4" t="str">
        <f>IF(assessment_report_column!S148=0,"",assessment_report_column!S148)</f>
        <v>Management approves the use of information assets and takes appropriate action when unauthorized activity occurs.</v>
      </c>
      <c r="H148" s="4" t="str">
        <f>IF(IFERROR(VLOOKUP(M148,illustrative_procedures!$A$1:$O$1000,11,FALSE),"")=0,"",IFERROR(VLOOKUP(M148,illustrative_procedures!$A$1:$O$1000,11,FALSE),""))</f>
        <v>Obtain and examine the acceptable use policies to determine if requirements are defined for approving the use of information assets and the right to take action when unauthorized activity occurs.</v>
      </c>
      <c r="I148" s="4" t="str">
        <f>IF(IFERROR(VLOOKUP(M148,illustrative_procedures!$A$1:$O$1000,12,FALSE),"")=0,"",IFERROR(VLOOKUP(M148,illustrative_procedures!$A$1:$O$1000,12,FALSE),""))</f>
        <v>Obtain and examine the acceptable use procedure documentation to determine if a process is defined for approving the use of information assets and the right to take action when unauthorized activity occurs.</v>
      </c>
      <c r="J148" s="4" t="str">
        <f>IF(IFERROR(VLOOKUP(M148,illustrative_procedures!$A$1:$O$1000,13,FALSE),"")=0,"",IFERROR(VLOOKUP(M148,illustrative_procedures!$A$1:$O$1000,13,FALSE),""))</f>
        <v>Interview the individual(s) responsible for acceptable use to determine if a process has been implemented for approving the use of information assets and the right to take action when unauthorized activity occurs in accordance with the documented procedures.</v>
      </c>
      <c r="K148" s="4" t="str">
        <f>IF(IFERROR(VLOOKUP(M148,illustrative_procedures!$A$1:$O$1000,14,FALSE),"")=0,"",IFERROR(VLOOKUP(M148,illustrative_procedures!$A$1:$O$1000,14,FALSE),""))</f>
        <v>Interview key personnel to determine if reviews, tests or audits are completed by the organization to verify the use of information assets is approved and the organization takes action when unauthorized activity occurs.</v>
      </c>
      <c r="L148" s="4" t="str">
        <f>IF(IFERROR(VLOOKUP(M148,illustrative_procedures!$A$1:$O$1000,15,FALSE),"")=0,"",IFERROR(VLOOKUP(M148,illustrative_procedures!$A$1:$O$1000,15,FALSE),""))</f>
        <v>Obtain and examine supporting documentation maintained as evidence of these reviews, tests or audits to determine if issues identified were investigated and corrected.</v>
      </c>
      <c r="M148" s="4" t="str">
        <f t="shared" si="2"/>
        <v>Management approves the use of information assets and takes appropriate action when unauthorized activity occurs.</v>
      </c>
      <c r="N148" s="4" t="str">
        <f>IF(assessment_report_column!K148=0,"",assessment_report_column!K148)</f>
        <v>15 Incident Management</v>
      </c>
    </row>
    <row r="149" spans="1:14" s="6" customFormat="1" ht="93" x14ac:dyDescent="0.45">
      <c r="A149" s="4" t="str">
        <f>IF(assessment_report_column!L149=0,"",assessment_report_column!L149)</f>
        <v>1505.11a1Organizational.13</v>
      </c>
      <c r="B149" s="4">
        <f>IF(IFERROR(VLOOKUP(N149,'Domain Names'!$A$2:$C$20,2,FALSE),"")=0,"",IFERROR(VLOOKUP(N149,'Domain Names'!$A$2:$C$20,2,FALSE),""))</f>
        <v>15</v>
      </c>
      <c r="C149" s="4" t="str">
        <f>IF(IFERROR(VLOOKUP(N149,'Domain Names'!$A$2:$C$20,3,FALSE),"")=0,"",IFERROR(VLOOKUP(N149,'Domain Names'!$A$2:$C$20,3,FALSE),""))</f>
        <v>Incident Management</v>
      </c>
      <c r="D149" s="4" t="str">
        <f>IF(assessment_report_column!P149=0,"",assessment_report_column!P149)</f>
        <v>11.a Reporting Information Security Events</v>
      </c>
      <c r="E149" s="4" t="str">
        <f>IF(assessment_report_column!N149=0,"",assessment_report_column!N149)</f>
        <v>Organizational</v>
      </c>
      <c r="F149" s="4">
        <f>IF(assessment_report_column!O149=0,"",assessment_report_column!O149)</f>
        <v>1</v>
      </c>
      <c r="G149" s="4" t="str">
        <f>IF(assessment_report_column!S149=0,"",assessment_report_column!S149)</f>
        <v>A formal security incident response program is established to respond, report (without fear of repercussion), escalate and treat breaches and reported security events or incidents.</v>
      </c>
      <c r="H149" s="4" t="str">
        <f>IF(IFERROR(VLOOKUP(M149,illustrative_procedures!$A$1:$O$1000,11,FALSE),"")=0,"",IFERROR(VLOOKUP(M149,illustrative_procedures!$A$1:$O$1000,11,FALSE),""))</f>
        <v>Obtain and examine the incident and breach response policies to determine if requirements are defined for establishing a formal security incident response program to respond, report, escalate and treat breaches and reported security events.</v>
      </c>
      <c r="I149" s="4" t="str">
        <f>IF(IFERROR(VLOOKUP(M149,illustrative_procedures!$A$1:$O$1000,12,FALSE),"")=0,"",IFERROR(VLOOKUP(M149,illustrative_procedures!$A$1:$O$1000,12,FALSE),""))</f>
        <v>Obtain and examine the incident and breach response procedure documentation to determine if a process is defined for establishing a formal security incident response program to respond, report, escalate and treat breaches and reported security events.</v>
      </c>
      <c r="J149" s="4" t="str">
        <f>IF(IFERROR(VLOOKUP(M149,illustrative_procedures!$A$1:$O$1000,13,FALSE),"")=0,"",IFERROR(VLOOKUP(M149,illustrative_procedures!$A$1:$O$1000,13,FALSE),""))</f>
        <v>Interview the individual(s) responsible for incident and breach response to determine if a process has been implemented for establishing a formal security incident response program to respond, report, escalate and treat breaches and reported security events in accordance with the documented procedures.  Review any breach or security incident events within the past 12 months for appropriate reporting, escalation and treatment.</v>
      </c>
      <c r="K149" s="4" t="str">
        <f>IF(IFERROR(VLOOKUP(M149,illustrative_procedures!$A$1:$O$1000,14,FALSE),"")=0,"",IFERROR(VLOOKUP(M149,illustrative_procedures!$A$1:$O$1000,14,FALSE),""))</f>
        <v>Interview key personnel to determine if reviews, tests or audits are completed by the organization to verify a formal security incident response program is established to respond, report, escalate and treat breaches and reported security events.</v>
      </c>
      <c r="L149" s="4" t="str">
        <f>IF(IFERROR(VLOOKUP(M149,illustrative_procedures!$A$1:$O$1000,15,FALSE),"")=0,"",IFERROR(VLOOKUP(M149,illustrative_procedures!$A$1:$O$1000,15,FALSE),""))</f>
        <v>Obtain and examine supporting documentation maintained as evidence of these reviews, tests or audits to determine if issues identified were investigated and corrected.</v>
      </c>
      <c r="M149" s="4" t="str">
        <f t="shared" si="2"/>
        <v>A formal security incident response program is established to respond, report (without fear of repercussion), escalate and treat breaches an</v>
      </c>
      <c r="N149" s="4" t="str">
        <f>IF(assessment_report_column!K149=0,"",assessment_report_column!K149)</f>
        <v>15 Incident Management</v>
      </c>
    </row>
    <row r="150" spans="1:14" s="6" customFormat="1" ht="93" x14ac:dyDescent="0.45">
      <c r="A150" s="4" t="str">
        <f>IF(assessment_report_column!L150=0,"",assessment_report_column!L150)</f>
        <v>1506.11a1Organizational.2</v>
      </c>
      <c r="B150" s="4">
        <f>IF(IFERROR(VLOOKUP(N150,'Domain Names'!$A$2:$C$20,2,FALSE),"")=0,"",IFERROR(VLOOKUP(N150,'Domain Names'!$A$2:$C$20,2,FALSE),""))</f>
        <v>15</v>
      </c>
      <c r="C150" s="4" t="str">
        <f>IF(IFERROR(VLOOKUP(N150,'Domain Names'!$A$2:$C$20,3,FALSE),"")=0,"",IFERROR(VLOOKUP(N150,'Domain Names'!$A$2:$C$20,3,FALSE),""))</f>
        <v>Incident Management</v>
      </c>
      <c r="D150" s="4" t="str">
        <f>IF(assessment_report_column!P150=0,"",assessment_report_column!P150)</f>
        <v>11.a Reporting Information Security Events</v>
      </c>
      <c r="E150" s="4" t="str">
        <f>IF(assessment_report_column!N150=0,"",assessment_report_column!N150)</f>
        <v>Organizational</v>
      </c>
      <c r="F150" s="4">
        <f>IF(assessment_report_column!O150=0,"",assessment_report_column!O150)</f>
        <v>1</v>
      </c>
      <c r="G150" s="4" t="str">
        <f>IF(assessment_report_column!S150=0,"",assessment_report_column!S150)</f>
        <v>There is a point of contact for reporting information security events who is made known throughout the organization, always available, and able to provide adequate and timely response.</v>
      </c>
      <c r="H150" s="4" t="str">
        <f>IF(IFERROR(VLOOKUP(M150,illustrative_procedures!$A$1:$O$1000,11,FALSE),"")=0,"",IFERROR(VLOOKUP(M150,illustrative_procedures!$A$1:$O$1000,11,FALSE),""))</f>
        <v>Obtain and examine the incident and breach response policies to determine if requirements are defined for assigning a point of contact for reporting information security events.</v>
      </c>
      <c r="I150" s="4" t="str">
        <f>IF(IFERROR(VLOOKUP(M150,illustrative_procedures!$A$1:$O$1000,12,FALSE),"")=0,"",IFERROR(VLOOKUP(M150,illustrative_procedures!$A$1:$O$1000,12,FALSE),""))</f>
        <v>Obtain and examine the incident and breach response procedure documentation to determine if a process is defined for assigning a point of contact for reporting information security events.</v>
      </c>
      <c r="J150" s="4" t="str">
        <f>IF(IFERROR(VLOOKUP(M150,illustrative_procedures!$A$1:$O$1000,13,FALSE),"")=0,"",IFERROR(VLOOKUP(M150,illustrative_procedures!$A$1:$O$1000,13,FALSE),""))</f>
        <v>Interview the individual(s) responsible for incident and breach response to determine if a process has been implemented for assigning a point of contact for reporting information security events in accordance with the documented procedures.</v>
      </c>
      <c r="K150" s="4" t="str">
        <f>IF(IFERROR(VLOOKUP(M150,illustrative_procedures!$A$1:$O$1000,14,FALSE),"")=0,"",IFERROR(VLOOKUP(M150,illustrative_procedures!$A$1:$O$1000,14,FALSE),""))</f>
        <v>Interview key personnel to determine if reviews, tests or audits are completed by the organization to verify a point of contact is assigned for reporting information security events.</v>
      </c>
      <c r="L150" s="4" t="str">
        <f>IF(IFERROR(VLOOKUP(M150,illustrative_procedures!$A$1:$O$1000,15,FALSE),"")=0,"",IFERROR(VLOOKUP(M150,illustrative_procedures!$A$1:$O$1000,15,FALSE),""))</f>
        <v>Obtain and examine supporting documentation maintained as evidence of these reviews, tests or audits to determine if issues identified were investigated and corrected.</v>
      </c>
      <c r="M150" s="4" t="str">
        <f t="shared" si="2"/>
        <v>There is a point of contact for reporting information security events who is made known throughout the organization, always available, and a</v>
      </c>
      <c r="N150" s="4" t="str">
        <f>IF(assessment_report_column!K150=0,"",assessment_report_column!K150)</f>
        <v>15 Incident Management</v>
      </c>
    </row>
    <row r="151" spans="1:14" s="6" customFormat="1" ht="69.75" x14ac:dyDescent="0.45">
      <c r="A151" s="4" t="str">
        <f>IF(assessment_report_column!L151=0,"",assessment_report_column!L151)</f>
        <v>1507.11a1Organizational.4</v>
      </c>
      <c r="B151" s="4">
        <f>IF(IFERROR(VLOOKUP(N151,'Domain Names'!$A$2:$C$20,2,FALSE),"")=0,"",IFERROR(VLOOKUP(N151,'Domain Names'!$A$2:$C$20,2,FALSE),""))</f>
        <v>15</v>
      </c>
      <c r="C151" s="4" t="str">
        <f>IF(IFERROR(VLOOKUP(N151,'Domain Names'!$A$2:$C$20,3,FALSE),"")=0,"",IFERROR(VLOOKUP(N151,'Domain Names'!$A$2:$C$20,3,FALSE),""))</f>
        <v>Incident Management</v>
      </c>
      <c r="D151" s="4" t="str">
        <f>IF(assessment_report_column!P151=0,"",assessment_report_column!P151)</f>
        <v>11.a Reporting Information Security Events</v>
      </c>
      <c r="E151" s="4" t="str">
        <f>IF(assessment_report_column!N151=0,"",assessment_report_column!N151)</f>
        <v>Organizational</v>
      </c>
      <c r="F151" s="4">
        <f>IF(assessment_report_column!O151=0,"",assessment_report_column!O151)</f>
        <v>1</v>
      </c>
      <c r="G151" s="4" t="str">
        <f>IF(assessment_report_column!S151=0,"",assessment_report_column!S151)</f>
        <v>The organization shall implement an insider threat program that includes a cross-discipline insider threat incident handling team.</v>
      </c>
      <c r="H151" s="4" t="str">
        <f>IF(IFERROR(VLOOKUP(M151,illustrative_procedures!$A$1:$O$1000,11,FALSE),"")=0,"",IFERROR(VLOOKUP(M151,illustrative_procedures!$A$1:$O$1000,11,FALSE),""))</f>
        <v>Obtain and examine the incident and breach response policies to determine if requirements are defined for implementing an insider threat program that includes a cross-discipline incident handling team.</v>
      </c>
      <c r="I151" s="4" t="str">
        <f>IF(IFERROR(VLOOKUP(M151,illustrative_procedures!$A$1:$O$1000,12,FALSE),"")=0,"",IFERROR(VLOOKUP(M151,illustrative_procedures!$A$1:$O$1000,12,FALSE),""))</f>
        <v>Obtain and examine the incident and breach response procedure documentation to determine if a process is defined for implementing an insider threat program that includes a cross-discipline incident handling team.</v>
      </c>
      <c r="J151" s="4" t="str">
        <f>IF(IFERROR(VLOOKUP(M151,illustrative_procedures!$A$1:$O$1000,13,FALSE),"")=0,"",IFERROR(VLOOKUP(M151,illustrative_procedures!$A$1:$O$1000,13,FALSE),""))</f>
        <v>Interview the individual(s) responsible for incident and breach response to determine if a process has been implemented for implementing an insider threat program that includes a cross-discipline incident handling team in accordance with the documented procedures.</v>
      </c>
      <c r="K151" s="4" t="str">
        <f>IF(IFERROR(VLOOKUP(M151,illustrative_procedures!$A$1:$O$1000,14,FALSE),"")=0,"",IFERROR(VLOOKUP(M151,illustrative_procedures!$A$1:$O$1000,14,FALSE),""))</f>
        <v>Interview key personnel to determine if reviews, tests or audits are completed by the organization to verify an insider threat program is implemented that includes a cross-discipline incident handling team.</v>
      </c>
      <c r="L151" s="4" t="str">
        <f>IF(IFERROR(VLOOKUP(M151,illustrative_procedures!$A$1:$O$1000,15,FALSE),"")=0,"",IFERROR(VLOOKUP(M151,illustrative_procedures!$A$1:$O$1000,15,FALSE),""))</f>
        <v>Obtain and examine supporting documentation maintained as evidence of these reviews, tests or audits to determine if issues identified were investigated and corrected.</v>
      </c>
      <c r="M151" s="4" t="str">
        <f t="shared" si="2"/>
        <v>The organization shall implement an insider threat program that includes a cross-discipline insider threat incident handling team.</v>
      </c>
      <c r="N151" s="4" t="str">
        <f>IF(assessment_report_column!K151=0,"",assessment_report_column!K151)</f>
        <v>15 Incident Management</v>
      </c>
    </row>
    <row r="152" spans="1:14" s="6" customFormat="1" ht="151.15" x14ac:dyDescent="0.45">
      <c r="A152" s="4" t="str">
        <f>IF(assessment_report_column!L152=0,"",assessment_report_column!L152)</f>
        <v>1516.11c1Organizational.12</v>
      </c>
      <c r="B152" s="4">
        <f>IF(IFERROR(VLOOKUP(N152,'Domain Names'!$A$2:$C$20,2,FALSE),"")=0,"",IFERROR(VLOOKUP(N152,'Domain Names'!$A$2:$C$20,2,FALSE),""))</f>
        <v>15</v>
      </c>
      <c r="C152" s="4" t="str">
        <f>IF(IFERROR(VLOOKUP(N152,'Domain Names'!$A$2:$C$20,3,FALSE),"")=0,"",IFERROR(VLOOKUP(N152,'Domain Names'!$A$2:$C$20,3,FALSE),""))</f>
        <v>Incident Management</v>
      </c>
      <c r="D152" s="4" t="str">
        <f>IF(assessment_report_column!P152=0,"",assessment_report_column!P152)</f>
        <v>11.c Responsibilities and Procedures</v>
      </c>
      <c r="E152" s="4" t="str">
        <f>IF(assessment_report_column!N152=0,"",assessment_report_column!N152)</f>
        <v>Organizational</v>
      </c>
      <c r="F152" s="4">
        <f>IF(assessment_report_column!O152=0,"",assessment_report_column!O152)</f>
        <v>1</v>
      </c>
      <c r="G152" s="4" t="str">
        <f>IF(assessment_report_column!S152=0,"",assessment_report_column!S152)</f>
        <v>The security incident response program accounts and prepares the organization for a variety of incidents.</v>
      </c>
      <c r="H152" s="4" t="str">
        <f>IF(IFERROR(VLOOKUP(M152,illustrative_procedures!$A$1:$O$1000,11,FALSE),"")=0,"",IFERROR(VLOOKUP(M152,illustrative_procedures!$A$1:$O$1000,11,FALSE),""))</f>
        <v>Obtain and examine the incident and breach response policies to determine if requirements are defined for identifying and preparing for a variety of incidents including:_x000D_
 - information system failures and loss of service;_x000D_
 - malicious code;_x000D_
 - denial of service;_x000D_
 - errors resulting from incomplete or inaccurate business data;_x000D_
 - breaches of confidentiality and integrity;_x000D_
 - disclosures of unprotected health information;_x000D_
 - misuse of information systems; and_x000D_
 - identity theft.</v>
      </c>
      <c r="I152" s="4" t="str">
        <f>IF(IFERROR(VLOOKUP(M152,illustrative_procedures!$A$1:$O$1000,12,FALSE),"")=0,"",IFERROR(VLOOKUP(M152,illustrative_procedures!$A$1:$O$1000,12,FALSE),""))</f>
        <v>Obtain and examine the incident and breach response procedure documentation to determine if a process is defined for identifying and preparing for a variety of incidents.</v>
      </c>
      <c r="J152" s="4" t="str">
        <f>IF(IFERROR(VLOOKUP(M152,illustrative_procedures!$A$1:$O$1000,13,FALSE),"")=0,"",IFERROR(VLOOKUP(M152,illustrative_procedures!$A$1:$O$1000,13,FALSE),""))</f>
        <v>Interview the individual(s) responsible for incident and breach response to determine if a process has been implemented for identifying and preparing for a variety of incidents in accordance with the documented procedures.  Obtain and examine the incident response program and determine if a variety of common incidents is identified and the steps the organization will take in response to each incident are defined.</v>
      </c>
      <c r="K152" s="4" t="str">
        <f>IF(IFERROR(VLOOKUP(M152,illustrative_procedures!$A$1:$O$1000,14,FALSE),"")=0,"",IFERROR(VLOOKUP(M152,illustrative_procedures!$A$1:$O$1000,14,FALSE),""))</f>
        <v>Interview key personnel to determine if reviews, tests or audits are completed by the organization to verify a variety of incidents are identified and the incidence response program is adequately prepared to respond to each.</v>
      </c>
      <c r="L152" s="4" t="str">
        <f>IF(IFERROR(VLOOKUP(M152,illustrative_procedures!$A$1:$O$1000,15,FALSE),"")=0,"",IFERROR(VLOOKUP(M152,illustrative_procedures!$A$1:$O$1000,15,FALSE),""))</f>
        <v>Obtain and examine supporting documentation maintained as evidence of these reviews, tests or audits to determine if issues identified were investigated and corrected.</v>
      </c>
      <c r="M152" s="4" t="str">
        <f t="shared" si="2"/>
        <v>The security incident response program accounts and prepares the organization for a variety of incidents.</v>
      </c>
      <c r="N152" s="4" t="str">
        <f>IF(assessment_report_column!K152=0,"",assessment_report_column!K152)</f>
        <v>15 Incident Management</v>
      </c>
    </row>
    <row r="153" spans="1:14" s="6" customFormat="1" ht="290.64999999999998" x14ac:dyDescent="0.45">
      <c r="A153" s="4" t="str">
        <f>IF(assessment_report_column!L153=0,"",assessment_report_column!L153)</f>
        <v>1517.11c1Organizational.3</v>
      </c>
      <c r="B153" s="4">
        <f>IF(IFERROR(VLOOKUP(N153,'Domain Names'!$A$2:$C$20,2,FALSE),"")=0,"",IFERROR(VLOOKUP(N153,'Domain Names'!$A$2:$C$20,2,FALSE),""))</f>
        <v>15</v>
      </c>
      <c r="C153" s="4" t="str">
        <f>IF(IFERROR(VLOOKUP(N153,'Domain Names'!$A$2:$C$20,3,FALSE),"")=0,"",IFERROR(VLOOKUP(N153,'Domain Names'!$A$2:$C$20,3,FALSE),""))</f>
        <v>Incident Management</v>
      </c>
      <c r="D153" s="4" t="str">
        <f>IF(assessment_report_column!P153=0,"",assessment_report_column!P153)</f>
        <v>11.c Responsibilities and Procedures</v>
      </c>
      <c r="E153" s="4" t="str">
        <f>IF(assessment_report_column!N153=0,"",assessment_report_column!N153)</f>
        <v>Organizational</v>
      </c>
      <c r="F153" s="4">
        <f>IF(assessment_report_column!O153=0,"",assessment_report_column!O153)</f>
        <v>1</v>
      </c>
      <c r="G153" s="4" t="str">
        <f>IF(assessment_report_column!S153=0,"",assessment_report_column!S153)</f>
        <v>There is a point of contact is responsible for coordinating incident responses and has the authority to direct actions required in all phases of the incident response process.</v>
      </c>
      <c r="H153" s="4" t="str">
        <f>IF(IFERROR(VLOOKUP(M153,illustrative_procedures!$A$1:$O$1000,11,FALSE),"")=0,"",IFERROR(VLOOKUP(M153,illustrative_procedures!$A$1:$O$1000,11,FALSE),""))</f>
        <v>Examine policies and/or standards related to management of information security incidents to determine that a single point of contact is responsible for coordinating incident responses and has the authority to direct actions required in all phases of the incident response process._x000D_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 of information security incidents to determine if the policy requirements are generally understood and implemented consistently. Review any written procedure(s) or examine documentation associated with formal or ad hoc processes to determine if the requirement(s) is/are addressed consistently by the entity.</v>
      </c>
      <c r="I153" s="4" t="str">
        <f>IF(IFERROR(VLOOKUP(M153,illustrative_procedures!$A$1:$O$1000,12,FALSE),"")=0,"",IFERROR(VLOOKUP(M153,illustrative_procedures!$A$1:$O$1000,12,FALSE),""))</f>
        <v>Determine if written procedures exist for management of information security incidents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53" s="4" t="str">
        <f>IF(IFERROR(VLOOKUP(M153,illustrative_procedures!$A$1:$O$1000,13,FALSE),"")=0,"",IFERROR(VLOOKUP(M153,illustrative_procedures!$A$1:$O$1000,13,FALSE),""))</f>
        <v>Examine relevant documentation, observe relevant processes, and/or interview the control owner(s), key staff and/or relevant stakeholders, as needed, for management of information security incidents and determine if the policy/control requirements stipulated in the policy level have been implemented. For example, select a sample of information security incidents and examine evidence to determine that the single of point of contact was responsible for coordinating responses throughout the incident response process.  Evidence of the incident response lifecycle should be formally documented.</v>
      </c>
      <c r="K153" s="4" t="str">
        <f>IF(IFERROR(VLOOKUP(M153,illustrative_procedures!$A$1:$O$1000,14,FALSE),"")=0,"",IFERROR(VLOOKUP(M153,illustrative_procedures!$A$1:$O$1000,14,FALSE),""))</f>
        <v>Examine measure(s) that evaluate(s) the organization's compliance with the incident response policy and determine if the measure(s) address(es) implementation of the policy/control requirement(s) as stipulated in the policy level. For example, the measure(s) could indicate the number of information security incidents not coordinated by the single point of contact, as a percentage of all information security incidents. Reviews, tests or audits should be completed by the organization to verify that there is a point of contact is responsible for coordinating incident responses and has the authority to direct actions required in all phases of the incident response process._x000D_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53" s="4" t="str">
        <f>IF(IFERROR(VLOOKUP(M153,illustrative_procedures!$A$1:$O$1000,15,FALSE),"")=0,"",IFERROR(VLOOKUP(M153,illustrative_procedures!$A$1:$O$1000,15,FALSE),""))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53" s="4" t="str">
        <f t="shared" si="2"/>
        <v>There is a point of contact is responsible for coordinating incident responses and has the authority to direct actions required in all phase</v>
      </c>
      <c r="N153" s="4" t="str">
        <f>IF(assessment_report_column!K153=0,"",assessment_report_column!K153)</f>
        <v>15 Incident Management</v>
      </c>
    </row>
    <row r="154" spans="1:14" s="6" customFormat="1" ht="232.5" x14ac:dyDescent="0.45">
      <c r="A154" s="4" t="str">
        <f>IF(assessment_report_column!L154=0,"",assessment_report_column!L154)</f>
        <v>1524.11a1Organizational.5</v>
      </c>
      <c r="B154" s="4">
        <f>IF(IFERROR(VLOOKUP(N154,'Domain Names'!$A$2:$C$20,2,FALSE),"")=0,"",IFERROR(VLOOKUP(N154,'Domain Names'!$A$2:$C$20,2,FALSE),""))</f>
        <v>15</v>
      </c>
      <c r="C154" s="4" t="str">
        <f>IF(IFERROR(VLOOKUP(N154,'Domain Names'!$A$2:$C$20,3,FALSE),"")=0,"",IFERROR(VLOOKUP(N154,'Domain Names'!$A$2:$C$20,3,FALSE),""))</f>
        <v>Incident Management</v>
      </c>
      <c r="D154" s="4" t="str">
        <f>IF(assessment_report_column!P154=0,"",assessment_report_column!P154)</f>
        <v>11.a Reporting Information Security Events</v>
      </c>
      <c r="E154" s="4" t="str">
        <f>IF(assessment_report_column!N154=0,"",assessment_report_column!N154)</f>
        <v>Organizational</v>
      </c>
      <c r="F154" s="4">
        <f>IF(assessment_report_column!O154=0,"",assessment_report_column!O154)</f>
        <v>1</v>
      </c>
      <c r="G154" s="4" t="str">
        <f>IF(assessment_report_column!S154=0,"",assessment_report_column!S154)</f>
        <v>Workforce members cooperate with federal or state investigations or disciplinary proceedings.</v>
      </c>
      <c r="H154" s="4" t="str">
        <f>IF(IFERROR(VLOOKUP(M154,illustrative_procedures!$A$1:$O$1000,11,FALSE),"")=0,"",IFERROR(VLOOKUP(M154,illustrative_procedures!$A$1:$O$1000,11,FALSE),""))</f>
        <v>Examine written policies and/or standards related to security and privacy investigations and incident response, disciplinary actions, or other related topics to ensure that workforce members do not interfere with federal or state investigations or disciplinary proceedings by willful misrepresentation or omission of facts or by the use of threats or harassment against any person.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4" s="4" t="str">
        <f>IF(IFERROR(VLOOKUP(M154,illustrative_procedures!$A$1:$O$1000,12,FALSE),"")=0,"",IFERROR(VLOOKUP(M154,illustrative_procedures!$A$1:$O$1000,12,FALSE),""))</f>
        <v>Determine if written procedures for privacy and security incident response address investigations conducted by the TX Dept. of State Health Services.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4" s="4" t="str">
        <f>IF(IFERROR(VLOOKUP(M154,illustrative_procedures!$A$1:$O$1000,13,FALSE),"")=0,"",IFERROR(VLOOKUP(M154,illustrative_procedures!$A$1:$O$1000,13,FALSE),""))</f>
        <v>Examine security and privacy incident reports to determine if the organization / workforce members assist/cooperate with investigations conducted by the TX Dept. of State Health Services.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the TX Dept. of State Health Services.  Review complaints from an ethics and/or compliance hotline to determine if complaints about the failure to assist/cooperate with investigations conducted by the TX Dept. of State Health Services have been made.  Interview human resources personnel to determine if workforce members have been disciplined for a failure to assist/cooperate with investigations conducted by the TX Dept. of State Health Services.  Examine related legal and HR documentation, if available.</v>
      </c>
      <c r="K154" s="4" t="str">
        <f>IF(IFERROR(VLOOKUP(M154,illustrative_procedures!$A$1:$O$1000,14,FALSE),"")=0,"",IFERROR(VLOOKUP(M154,illustrative_procedures!$A$1:$O$1000,14,FALSE),""))</f>
        <v>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v>
      </c>
      <c r="L154" s="4" t="str">
        <f>IF(IFERROR(VLOOKUP(M154,illustrative_procedures!$A$1:$O$1000,15,FALSE),"")=0,"",IFERROR(VLOOKUP(M154,illustrative_procedures!$A$1:$O$1000,15,FALSE),""))</f>
        <v>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4" s="4" t="str">
        <f t="shared" si="2"/>
        <v>Workforce members cooperate with federal or state investigations or disciplinary proceedings.</v>
      </c>
      <c r="N154" s="4" t="str">
        <f>IF(assessment_report_column!K154=0,"",assessment_report_column!K154)</f>
        <v>15 Incident Management</v>
      </c>
    </row>
    <row r="155" spans="1:14" s="6" customFormat="1" ht="220.9" x14ac:dyDescent="0.45">
      <c r="A155" s="4" t="str">
        <f>IF(assessment_report_column!L155=0,"",assessment_report_column!L155)</f>
        <v>1525.11a1Organizational.6</v>
      </c>
      <c r="B155" s="4">
        <f>IF(IFERROR(VLOOKUP(N155,'Domain Names'!$A$2:$C$20,2,FALSE),"")=0,"",IFERROR(VLOOKUP(N155,'Domain Names'!$A$2:$C$20,2,FALSE),""))</f>
        <v>15</v>
      </c>
      <c r="C155" s="4" t="str">
        <f>IF(IFERROR(VLOOKUP(N155,'Domain Names'!$A$2:$C$20,3,FALSE),"")=0,"",IFERROR(VLOOKUP(N155,'Domain Names'!$A$2:$C$20,3,FALSE),""))</f>
        <v>Incident Management</v>
      </c>
      <c r="D155" s="4" t="str">
        <f>IF(assessment_report_column!P155=0,"",assessment_report_column!P155)</f>
        <v>11.a Reporting Information Security Events</v>
      </c>
      <c r="E155" s="4" t="str">
        <f>IF(assessment_report_column!N155=0,"",assessment_report_column!N155)</f>
        <v>Organizational</v>
      </c>
      <c r="F155" s="4">
        <f>IF(assessment_report_column!O155=0,"",assessment_report_column!O155)</f>
        <v>1</v>
      </c>
      <c r="G155" s="4" t="str">
        <f>IF(assessment_report_column!S155=0,"",assessment_report_column!S155)</f>
        <v>The organization takes disciplinary action against workforce members that fail to cooperate with federal and state investigations.</v>
      </c>
      <c r="H155" s="4" t="str">
        <f>IF(IFERROR(VLOOKUP(M155,illustrative_procedures!$A$1:$O$1000,11,FALSE),"")=0,"",IFERROR(VLOOKUP(M155,illustrative_procedures!$A$1:$O$1000,11,FALSE),""))</f>
        <v>Examine written policies and/or standards related to workforce sanctions / disciplinary actions to ensure that workforce members that interfere with federal or state investigations or disciplinary proceedings by willful misrepresentation or omission of facts or by the use of threats or harassment against any person are subject to disciplinary action.  If no written policy or standard exists, interview key staff involved in investigations, incident response, and the disciplinary action process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5" s="4" t="str">
        <f>IF(IFERROR(VLOOKUP(M155,illustrative_procedures!$A$1:$O$1000,12,FALSE),"")=0,"",IFERROR(VLOOKUP(M155,illustrative_procedures!$A$1:$O$1000,12,FALSE),""))</f>
        <v>Determine if written procedures for workforce sanctions / discipline address interference with federal or state investigations or disciplinary proceedings by willful misrepresentation or omission of facts or by the use of threats or harassment against any person.  Determine whether or not the procedures address the requirements for sanctions / disciplinary actions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5" s="4" t="str">
        <f>IF(IFERROR(VLOOKUP(M155,illustrative_procedures!$A$1:$O$1000,13,FALSE),"")=0,"",IFERROR(VLOOKUP(M155,illustrative_procedures!$A$1:$O$1000,13,FALSE),""))</f>
        <v>Examine security and privacy incident reports to determine if the organization / workforce members have failed to assist/cooperate with federal or state investigations.  Interview personnel responsible for sanctions / disciplinary action to determine if written or ad hoc procedures related to the investigation of related incidents and application of sanctions / disciplinary action are followed consistently.  Interview legal personnel to determine if the organization has been, is currently, or reasonably expects to be involved in litigation or subject to sanctions/fines for failure assist/cooperate with federal or state investigations.  Review complaints from an ethics and/or compliance hotline to determine if complaints about the failure to assist/cooperate with investigations have been made.  Interview human resources personnel to determine if workforce members have been disciplined for a failure to assist/cooperate with federal or state investigations.  Examine related legal and HR documentation, if available.</v>
      </c>
      <c r="K155" s="4" t="str">
        <f>IF(IFERROR(VLOOKUP(M155,illustrative_procedures!$A$1:$O$1000,14,FALSE),"")=0,"",IFERROR(VLOOKUP(M155,illustrative_procedures!$A$1:$O$1000,14,FALSE),""))</f>
        <v>Examine metric(s) or other measure(s) that evaluate(s) the organizations compliance with the sanctions / disciplinary action policy to determine if the requirements are addressed by the metric.  For example, the metric could indicate the number of investigations in which an individual was not sanctioned for a failure to cooperate with a federal or state investigation as a percentage of all federal and state investigations in which the organization was involved.  Deviations/incidents that were not compliant with the policy requirements could be part of a broader metric that considers all investigations regardless of type if federal and state investigations can be discerned.  Note a measure could include regular or ad hoc reports or audits of investigations/incidents if they considered the policy requirements.  If a metric or measure adequately evaluates the requirements for sanctions / disciplinary action relating to federal and state investigations, determine if the measure is tracked over time and if performance goals have been established.</v>
      </c>
      <c r="L155" s="4" t="str">
        <f>IF(IFERROR(VLOOKUP(M155,illustrative_procedures!$A$1:$O$1000,15,FALSE),"")=0,"",IFERROR(VLOOKUP(M155,illustrative_procedures!$A$1:$O$1000,15,FALSE),""))</f>
        <v>Determine if the individual or office that receives the measure or metric is able to correct issues with sanctions / disciplinary action for failure to cooperate with state and federal investigations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5" s="4" t="str">
        <f t="shared" si="2"/>
        <v>The organization takes disciplinary action against workforce members that fail to cooperate with federal and state investigations.</v>
      </c>
      <c r="N155" s="4" t="str">
        <f>IF(assessment_report_column!K155=0,"",assessment_report_column!K155)</f>
        <v>15 Incident Management</v>
      </c>
    </row>
    <row r="156" spans="1:14" s="6" customFormat="1" ht="409.5" x14ac:dyDescent="0.45">
      <c r="A156" s="4" t="str">
        <f>IF(assessment_report_column!L156=0,"",assessment_report_column!L156)</f>
        <v>1526.11aTexasOrganizational.1</v>
      </c>
      <c r="B156" s="4">
        <f>IF(IFERROR(VLOOKUP(N156,'Domain Names'!$A$2:$C$20,2,FALSE),"")=0,"",IFERROR(VLOOKUP(N156,'Domain Names'!$A$2:$C$20,2,FALSE),""))</f>
        <v>15</v>
      </c>
      <c r="C156" s="4" t="str">
        <f>IF(IFERROR(VLOOKUP(N156,'Domain Names'!$A$2:$C$20,3,FALSE),"")=0,"",IFERROR(VLOOKUP(N156,'Domain Names'!$A$2:$C$20,3,FALSE),""))</f>
        <v>Incident Management</v>
      </c>
      <c r="D156" s="4" t="str">
        <f>IF(assessment_report_column!P156=0,"",assessment_report_column!P156)</f>
        <v>11.a Reporting Information Security Events</v>
      </c>
      <c r="E156" s="4" t="str">
        <f>IF(assessment_report_column!N156=0,"",assessment_report_column!N156)</f>
        <v>Organizational</v>
      </c>
      <c r="F156" s="4" t="str">
        <f>IF(assessment_report_column!O156=0,"",assessment_report_column!O156)</f>
        <v>Texas</v>
      </c>
      <c r="G156" s="4" t="str">
        <f>IF(assessment_report_column!S156=0,"",assessment_report_column!S156)</f>
        <v>TX covered entities disclose breaches as required by state law.</v>
      </c>
      <c r="H156" s="4" t="str">
        <f>IF(IFERROR(VLOOKUP(M156,illustrative_procedures!$A$1:$O$1000,11,FALSE),"")=0,"",IFERROR(VLOOKUP(M156,illustrative_procedures!$A$1:$O$1000,11,FALSE),""))</f>
        <v>Examine written policies and/or standards related to data breach notification to determine if disclosure of any breach of system security is required after discovering or receiving notification of the breach, to any individual whose sensitive personal information was, or is reasonably believed to have been, acquired by an unauthorized persons.  The policies and/or standards must state that disclosure shall be made as quickly as possible, except at the request of a law enforcement agency that determines notification will impede a criminal investigation, or as necessary to determine the scope of the breach and restore the reasonable integrity of the data system.  If the individual is a resident of a state that also requires notice of a breach of system security, notice of the breach of system security may be provided in accordance with that state's law._x000D_
_x000D_
The policies and/or standards should state that a person may give notice by providing:_x000D_
i. Written notice at the last known address;_x000D_
ii. Electronic notice, if the notice is provided in accordance with 15 U.S.C. Section 7001; or_x000D_
iii. If the person required to give demonstrates that the cost of providing notice would exceed $250,000, the number of affected persons exceeds 500,000, or the person does not have sufficient contact information, the notice may be given by:_x000D_
a. Electronic mail, if the person has electronic mail addresses for the affected persons;_x000D_
b. Conspicuous posting of the notice on the person's website; or_x000D_
c. Notice published in or broadcast on major statewide media._x000D_
_x000D_
The policies and/or standards may also provide for maintenance of the organizations own notification procedures, notwithstanding the methods described above, for the treatment of sensitive personal information that complies with the timing requirements for notice if the organization notifies affected persons in accordance with that policy._x000D_
_x000D_
If no written policy or standard exists, or if some requirements are not explicitly stated, interview key privacy, compliance, legal or other staff involved in the organizations data breach notification process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156" s="4" t="str">
        <f>IF(IFERROR(VLOOKUP(M156,illustrative_procedures!$A$1:$O$1000,12,FALSE),"")=0,"",IFERROR(VLOOKUP(M156,illustrative_procedures!$A$1:$O$1000,12,FALSE),""))</f>
        <v>Determine if written procedures exist for data beach notification and whether or not it (they) address(es) the required elements for notification.  Interview personnel responsible for data breach notification to determine if they address all the required elements (whether or not a written policy or procedure exists).  Ask them to describe the procedures and determine if they address the identification, investigation, resolution and reporting of data breaches and compare their description(s) to written procedures if they exist written procedures, if they exist, to determine if they are consistent.</v>
      </c>
      <c r="J156" s="4" t="str">
        <f>IF(IFERROR(VLOOKUP(M156,illustrative_procedures!$A$1:$O$1000,13,FALSE),"")=0,"",IFERROR(VLOOKUP(M156,illustrative_procedures!$A$1:$O$1000,13,FALSE),""))</f>
        <v>Examine documentation for the input and output of various activities associated with the data breach notification process to determine if the procedures have been implemented.  Ask for a list of potential or actual incidents that were investigated to determine if a data breach occurred, evaluate the timing and method of notification to ensure compliance with the requirements, and examine relevant documentation to ensure procedures for the identification, investigation, resolution and reporting of data breaches were followed.  Compare this list of incidents/breaches with a list of complaints from an ethics or compliance hotline and other relevant sources to ensure all potential breaches were investigated appropriately so that notification could be made.</v>
      </c>
      <c r="K156" s="4" t="str">
        <f>IF(IFERROR(VLOOKUP(M156,illustrative_procedures!$A$1:$O$1000,14,FALSE),"")=0,"",IFERROR(VLOOKUP(M156,illustrative_procedures!$A$1:$O$1000,14,FALSE),""))</f>
        <v>Examine metric(s) or other measure(s) that evaluate(s) the organizations compliance with the data breach notification requirements to determine if the metric(s) or measure(s) address(es) both timing and method.  One potential metric is the amount of time between when the potential breach was discovered and when general notification occurred, as well as the percentage of persons that were notified on time via an acceptable method.  Note a measure could include regular or ad hoc reports or audits of data breaches if they also address the notification requirements for timing and method.  If a metric or measure adequately evaluates the data breach notification requirements, determine if the measure is tracked over time and if performance goals have been established.</v>
      </c>
      <c r="L156" s="4" t="str">
        <f>IF(IFERROR(VLOOKUP(M156,illustrative_procedures!$A$1:$O$1000,15,FALSE),"")=0,"",IFERROR(VLOOKUP(M156,illustrative_procedures!$A$1:$O$1000,15,FALSE),""))</f>
        <v>Examine the measure(s) or metric(s) to determine if data breaches have occurred, and if so, if the breach was reported in accordance with timing and method requirements described in the illustrative procedure for policy.  Determine if the individual or office that receives the measure or metric is able to correct issues with data breach notification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v>
      </c>
      <c r="M156" s="4" t="str">
        <f t="shared" si="2"/>
        <v>TX covered entities disclose breaches as required by state law.</v>
      </c>
      <c r="N156" s="4" t="str">
        <f>IF(assessment_report_column!K156=0,"",assessment_report_column!K156)</f>
        <v>15 Incident Management</v>
      </c>
    </row>
    <row r="157" spans="1:14" s="6" customFormat="1" ht="409.5" x14ac:dyDescent="0.45">
      <c r="A157" s="4" t="str">
        <f>IF(assessment_report_column!L157=0,"",assessment_report_column!L157)</f>
        <v>1527.11aTexasOrganizational.2</v>
      </c>
      <c r="B157" s="4">
        <f>IF(IFERROR(VLOOKUP(N157,'Domain Names'!$A$2:$C$20,2,FALSE),"")=0,"",IFERROR(VLOOKUP(N157,'Domain Names'!$A$2:$C$20,2,FALSE),""))</f>
        <v>15</v>
      </c>
      <c r="C157" s="4" t="str">
        <f>IF(IFERROR(VLOOKUP(N157,'Domain Names'!$A$2:$C$20,3,FALSE),"")=0,"",IFERROR(VLOOKUP(N157,'Domain Names'!$A$2:$C$20,3,FALSE),""))</f>
        <v>Incident Management</v>
      </c>
      <c r="D157" s="4" t="str">
        <f>IF(assessment_report_column!P157=0,"",assessment_report_column!P157)</f>
        <v>11.a Reporting Information Security Events</v>
      </c>
      <c r="E157" s="4" t="str">
        <f>IF(assessment_report_column!N157=0,"",assessment_report_column!N157)</f>
        <v>Organizational</v>
      </c>
      <c r="F157" s="4" t="str">
        <f>IF(assessment_report_column!O157=0,"",assessment_report_column!O157)</f>
        <v>Texas</v>
      </c>
      <c r="G157" s="4" t="str">
        <f>IF(assessment_report_column!S157=0,"",assessment_report_column!S157)</f>
        <v>The organization cooperates with state investigations regarding the falsification of certificates, records or reports.</v>
      </c>
      <c r="H157" s="4" t="str">
        <f>IF(IFERROR(VLOOKUP(M157,illustrative_procedures!$A$1:$O$1000,11,FALSE),"")=0,"",IFERROR(VLOOKUP(M157,illustrative_procedures!$A$1:$O$1000,11,FALSE),""))</f>
        <v>Examine written policies and/or standards related to security and privacy investigations and incident response to ensure that covered entities assist with investigations conducted by TX state and local registrars or their representatives, when it is believed a person or persons intentionally or knowingly supplied false information, or intentionally or knowingly creates a false record, or directs another person to supply information or create a false record, for use in the preparation of a certificate, record or report, or amendment covered under THSC Title 3, as provided by THSC §§ 195.002 thru 195.005._x000D_
_x000D_
THSC § 195.002 (b) allows the state registrar or the state registrar's representative may investigate cases of irregularity or violations of law.  On request, any other registrar shall aid in the investigation._x000D_
_x000D_
THSC § 195.003: False Records:_x000D_
1) A person commits an offense if the person intentionally or knowingly makes a false statement or directs another person to make a false statement in:_x000D_
a) a certificate, record, or report required under this title;_x000D_
b) an application for an amendment of a certificate, record, or report required under this title;_x000D_
c) an application for a delayed birth certificate or delayed death certificate;  or_x000D_
d) an application for a certified copy of a vital record._x000D_
2) A person commits an offense if the person intentionally or knowingly supplies false information, or intentionally or knowingly creates a false record, or directs another person to supply false information or create a false record, for use in the preparation of a certificate, record, report, or amendment under this title._x000D_
3) A person commits an offense if the person, without lawful authority and with intent to deceive, makes, counterfeits, alters, amends, or mutilates or directs another person to make, counterfeit, alter, amend, or mutilate:_x000D_
a) a certificate, record, or report required under this title;  or_x000D_
b) a certified copy of a certificate, record, or report required under this title._x000D_
4) A person commits an offense if the person, for purposes of deception, intentionally or knowingly obtains, possesses, uses, sells, or furnishes, or attempts or directs another person to attempt to obtain, possess, use, sell, or furnish a certificate, record, or report required under this title, or a certified copy of a certificate, record, or report required under this title, if the document:_x000D_
a) is made, counterfeited, altered, amended, or mutilated without lawful authority and with intent to deceive;_x000D_
b) is false in whole or in part;  or_x000D_
c) relates to the birth of another individual._x000D_
5) A person commits an offense if the person intentionally or knowingly fraudulently identifies himself or herself to obtain or return registration forms, certificates, or any other forms required under this title._x000D_
6) An offense under this section is a felony of the third degree._x000D_
7) In this section, "person" means an individual, corporation, or association._x000D_
8) If a person is convicted of an offense under this section, the court shall order as a condition of probation that the person cannot obtain a certificate, record, or report to which this section applies or practice midwifery, and the Texas Department of Criminal Justice shall require as a condition of parole that the person cannot obtain a certificate, record, or report to which this section applies or practice midwifery._x000D_
_x000D_
THSC § 195.004: Failure to Perform Duty._x000D_
1) A person commits an offense if the person refuses or fails to furnish correctly any information in the person's possession affecting a certificate or record required under this title._x000D_
2) A person commits an offense if the person fails, neglects, or refuses to fill out a birth or death certificate and to file the certificate with the local registrar or deliver it on request to the person with the duty to file it, as required by this title._x000D_
3) A local registrar, deputy registrar, or subregistrar commits an offense if that person fails, neglects, or refuses to perform a duty under this title or under instructions and directions of the state registrar given under this title._x000D_
4) Except as provided by Subsection (d-1), an offense under this section is a Class C misdemeanor._x000D_
5) (d-1) An offense under this section for failure to perform a duty required by Section 192.003 is a Class A misdemeanor._x000D_
6) In this section, "person" means an individual, corporation, or association._x000D_
_x000D_
THSC § 195.005: Disclosure of Confidential Information_x000D_
1) A person commits an offense if the person knowingly violates Section 192.002(b), knowingly induces or causes another to violate that section, or knowingly fails to comply with a rule adopted under that section._x000D_
2) An offense under this section is a Class A misdemeanor._x000D_
_x000D_
If no written policy or standard exists, interview key staff involved in the support of investigations conducted by TX state and local registrars or their representatives and determine if the requirements for cooperation are understood.  Evidence of ad hoc or informal policy may also be provided by reviewing any written procedures or examining documentation associated with formal or ad hoc processes to determine if the requirements are addressed consistently.</v>
      </c>
      <c r="I157" s="4" t="str">
        <f>IF(IFERROR(VLOOKUP(M157,illustrative_procedures!$A$1:$O$1000,12,FALSE),"")=0,"",IFERROR(VLOOKUP(M157,illustrative_procedures!$A$1:$O$1000,12,FALSE),""))</f>
        <v>Determine if written procedures for privacy and security incident response address investigations conducted by TX state and local registrars or their representatives.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7" s="4" t="str">
        <f>IF(IFERROR(VLOOKUP(M157,illustrative_procedures!$A$1:$O$1000,13,FALSE),"")=0,"",IFERROR(VLOOKUP(M157,illustrative_procedures!$A$1:$O$1000,13,FALSE),""))</f>
        <v>Examine security and privacy incident reports to determine if the organization / workforce members assist/cooperate with investigations conducted by TX state and local registrars or their representatives.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TX state and local registrars or their representatives.  Review complaints from an ethics and/or compliance hotline to determine if complaints about the failure to assist/cooperate with investigations conducted by TX state and local registrars or their representatives have been made.  Interview human resources personnel to determine if workforce members have been disciplined for a failure to assist/cooperate with investigations conducted by TX state and local registrars or their representatives.  Examine related legal and HR documentation, if available.</v>
      </c>
      <c r="K157" s="4" t="str">
        <f>IF(IFERROR(VLOOKUP(M157,illustrative_procedures!$A$1:$O$1000,14,FALSE),"")=0,"",IFERROR(VLOOKUP(M157,illustrative_procedures!$A$1:$O$1000,14,FALSE),""))</f>
        <v>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TX state and local registrars or their representatives in which the organization was involved.  Deviations/incidents that were not compliant with the policy requirements could be part of a broader metric that considers all investigations regardless of type if investigations conducted by TX state and local registrars or their representatives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TX state and local registrars or their representatives, determine if the measure is tracked over time and if performance goals have been established.</v>
      </c>
      <c r="L157" s="4" t="str">
        <f>IF(IFERROR(VLOOKUP(M157,illustrative_procedures!$A$1:$O$1000,15,FALSE),"")=0,"",IFERROR(VLOOKUP(M157,illustrative_procedures!$A$1:$O$1000,15,FALSE),""))</f>
        <v>Determine if the individual or office that receives the measure or metric is able to correct issues with assistance/cooperation with investigations conducted by TX state and local registrars or their representatives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7" s="4" t="str">
        <f t="shared" si="2"/>
        <v>The organization cooperates with state investigations regarding the falsification of certificates, records or reports.</v>
      </c>
      <c r="N157" s="4" t="str">
        <f>IF(assessment_report_column!K157=0,"",assessment_report_column!K157)</f>
        <v>15 Incident Management</v>
      </c>
    </row>
    <row r="158" spans="1:14" s="6" customFormat="1" ht="409.5" x14ac:dyDescent="0.45">
      <c r="A158" s="4" t="str">
        <f>IF(assessment_report_column!L158=0,"",assessment_report_column!L158)</f>
        <v>1528.11aTexasOrganizational.3</v>
      </c>
      <c r="B158" s="4">
        <f>IF(IFERROR(VLOOKUP(N158,'Domain Names'!$A$2:$C$20,2,FALSE),"")=0,"",IFERROR(VLOOKUP(N158,'Domain Names'!$A$2:$C$20,2,FALSE),""))</f>
        <v>15</v>
      </c>
      <c r="C158" s="4" t="str">
        <f>IF(IFERROR(VLOOKUP(N158,'Domain Names'!$A$2:$C$20,3,FALSE),"")=0,"",IFERROR(VLOOKUP(N158,'Domain Names'!$A$2:$C$20,3,FALSE),""))</f>
        <v>Incident Management</v>
      </c>
      <c r="D158" s="4" t="str">
        <f>IF(assessment_report_column!P158=0,"",assessment_report_column!P158)</f>
        <v>11.a Reporting Information Security Events</v>
      </c>
      <c r="E158" s="4" t="str">
        <f>IF(assessment_report_column!N158=0,"",assessment_report_column!N158)</f>
        <v>Organizational</v>
      </c>
      <c r="F158" s="4" t="str">
        <f>IF(assessment_report_column!O158=0,"",assessment_report_column!O158)</f>
        <v>Texas</v>
      </c>
      <c r="G158" s="4" t="str">
        <f>IF(assessment_report_column!S158=0,"",assessment_report_column!S158)</f>
        <v>Private psychiatric (mental) hospitals, crisis stabilization units and other mental health facilities assist state investigators through their security and privacy incident response programs.</v>
      </c>
      <c r="H158" s="4" t="str">
        <f>IF(IFERROR(VLOOKUP(M158,illustrative_procedures!$A$1:$O$1000,11,FALSE),"")=0,"",IFERROR(VLOOKUP(M158,illustrative_procedures!$A$1:$O$1000,11,FALSE),""))</f>
        <v>Examine written policies and/or standards related to security and privacy investigations and incident response to ensure that private psychiatric (mental) hospitals, crisis stabilization units and other mental health facilities assist with state investigations, including the release of otherwise confidential information related to the investigation, as required under THSC § 577.013: Investigations._x000D_
1) The Texas Department of State Health Services may make investigations it considers necessary and proper to obtain compliance with this subtitle and the department's rules and standards._x000D_
2) An agent of the department may at any reasonable time enter the premises of a private mental hospital or mental health facility licensed under this chapter to:_x000D_
a) inspect the facilities and conditions;_x000D_
b) observe the hospital's or facility's care and treatment program;  and_x000D_
c) question the employees of the hospital or facility._x000D_
3) An agent of the department may examine or transcribe any records or documents relevant to the investigation._x000D_
4) All information and materials obtained or compiled by the department in connection with a complaint and investigation concerning a mental hospital licensed under this chapter are confidential and not subject to disclosure, discovery, subpoena, or other means of legal compulsion for their release to anyone other than the department or its employees or agents involved in the enforcement action except that this information may be disclosed to:_x000D_
a) persons involved with the department in the enforcement action against the licensed mental hospital;_x000D_
b) the licensed mental hospital that is the subject of the enforcement action, or the licensed mental hospital's authorized representative;_x000D_
c) appropriate state or federal agencies that are authorized to inspect, survey, or investigate licensed mental hospital services;_x000D_
d) law enforcement agencies;  and_x000D_
e) persons engaged in bona fide research, if all individual-identifying information and information identifying the licensed mental hospital has been deleted._x000D_
5) The following information is subject to disclosure in accordance with Section 552.001 et seq., Government Code:_x000D_
a) a notice of alleged violation against the licensed mental hospital, which notice shall include the provisions of law which the licensed mental hospital is alleged to have violated, and the nature of the alleged violation;_x000D_
b) the pleadings in the administrative proceeding;  and_x000D_
c) a final decision or order by the department._x000D_
_x000D_
Note the scope of this requirement is limited to security and privacy issues related to state investigations._x000D_
_x000D_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8" s="4" t="str">
        <f>IF(IFERROR(VLOOKUP(M158,illustrative_procedures!$A$1:$O$1000,12,FALSE),"")=0,"",IFERROR(VLOOKUP(M158,illustrative_procedures!$A$1:$O$1000,12,FALSE),""))</f>
        <v>Determine if written procedures for privacy and security incident response address investigations conducted by the TX Dept. of State Health Services.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8" s="4" t="str">
        <f>IF(IFERROR(VLOOKUP(M158,illustrative_procedures!$A$1:$O$1000,13,FALSE),"")=0,"",IFERROR(VLOOKUP(M158,illustrative_procedures!$A$1:$O$1000,13,FALSE),""))</f>
        <v>Examine security and privacy incident reports to determine if the organization / workforce members assist/cooperate with investigations conducted by the TX Dept. of State Health Services.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the TX Dept. of State Health Services.  Review complaints from an ethics and/or compliance hotline to determine if complaints about the failure to assist/cooperate with investigations conducted by the TX Dept. of State Health Services have been made.  Interview human resources personnel to determine if workforce members have been disciplined for a failure to assist/cooperate with investigations conducted by the TX Dept. of State Health Services.  Examine related legal and HR documentation, if available.</v>
      </c>
      <c r="K158" s="4" t="str">
        <f>IF(IFERROR(VLOOKUP(M158,illustrative_procedures!$A$1:$O$1000,14,FALSE),"")=0,"",IFERROR(VLOOKUP(M158,illustrative_procedures!$A$1:$O$1000,14,FALSE),""))</f>
        <v>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v>
      </c>
      <c r="L158" s="4" t="str">
        <f>IF(IFERROR(VLOOKUP(M158,illustrative_procedures!$A$1:$O$1000,15,FALSE),"")=0,"",IFERROR(VLOOKUP(M158,illustrative_procedures!$A$1:$O$1000,15,FALSE),""))</f>
        <v>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8" s="4" t="str">
        <f t="shared" si="2"/>
        <v>Private psychiatric (mental) hospitals, crisis stabilization units and other mental health facilities assist state investigators through the</v>
      </c>
      <c r="N158" s="4" t="str">
        <f>IF(assessment_report_column!K158=0,"",assessment_report_column!K158)</f>
        <v>15 Incident Management</v>
      </c>
    </row>
    <row r="159" spans="1:14" s="6" customFormat="1" ht="139.5" x14ac:dyDescent="0.45">
      <c r="A159" s="4" t="str">
        <f>IF(assessment_report_column!L159=0,"",assessment_report_column!L159)</f>
        <v>1601.12c1Organizational.1238</v>
      </c>
      <c r="B159" s="4">
        <f>IF(IFERROR(VLOOKUP(N159,'Domain Names'!$A$2:$C$20,2,FALSE),"")=0,"",IFERROR(VLOOKUP(N159,'Domain Names'!$A$2:$C$20,2,FALSE),""))</f>
        <v>16</v>
      </c>
      <c r="C159" s="4" t="str">
        <f>IF(IFERROR(VLOOKUP(N159,'Domain Names'!$A$2:$C$20,3,FALSE),"")=0,"",IFERROR(VLOOKUP(N159,'Domain Names'!$A$2:$C$20,3,FALSE),""))</f>
        <v>Business Continuity &amp; Disaster Recovery</v>
      </c>
      <c r="D159" s="4" t="str">
        <f>IF(assessment_report_column!P159=0,"",assessment_report_column!P159)</f>
        <v>12.c Developing and Implementing Continuity Plans Including Information Security</v>
      </c>
      <c r="E159" s="4" t="str">
        <f>IF(assessment_report_column!N159=0,"",assessment_report_column!N159)</f>
        <v>Organizational</v>
      </c>
      <c r="F159" s="4">
        <f>IF(assessment_report_column!O159=0,"",assessment_report_column!O159)</f>
        <v>1</v>
      </c>
      <c r="G159" s="4" t="str">
        <f>IF(assessment_report_column!S159=0,"",assessment_report_column!S159)</f>
        <v>The organization can recover and restore business operations and establish an availability of information in the time frame required by the business objectives and without a deterioration of the security measures.</v>
      </c>
      <c r="H159" s="4" t="str">
        <f>IF(IFERROR(VLOOKUP(M159,illustrative_procedures!$A$1:$O$1000,11,FALSE),"")=0,"",IFERROR(VLOOKUP(M159,illustrative_procedures!$A$1:$O$1000,11,FALSE),""))</f>
        <v>Obtain and examine the contingency planning policies to determine if requirements are defined for recovering and restoring business operations, and establishing availability of information in the time frame required by the business objectives without deterioration of the security measures.</v>
      </c>
      <c r="I159" s="4" t="str">
        <f>IF(IFERROR(VLOOKUP(M159,illustrative_procedures!$A$1:$O$1000,12,FALSE),"")=0,"",IFERROR(VLOOKUP(M159,illustrative_procedures!$A$1:$O$1000,12,FALSE),""))</f>
        <v>Obtain and examine the contingency planning procedure documentation to determine if a process is defined for recovering and restoring business operations, and establishing availability of information in the time frame required by the business objectives without deterioration of the security measures.</v>
      </c>
      <c r="J159" s="4" t="str">
        <f>IF(IFERROR(VLOOKUP(M159,illustrative_procedures!$A$1:$O$1000,13,FALSE),"")=0,"",IFERROR(VLOOKUP(M159,illustrative_procedures!$A$1:$O$1000,13,FALSE),""))</f>
        <v>Interview the individual(s) responsible for contingency planning to determine if a process has been implemented for recovering and restoring business operations, and establishing availability of information in the time frame required by the business objectives without deterioration of the security measures in accordance with the documented procedures.  Obtain and examine the disaster recovery and business continuity plans and determine if steps are identified to recover and restore operations following an interruption or disaster. Determine if the time frames established for restoring the availability of systems and information are aligned with the business objectives.</v>
      </c>
      <c r="K159" s="4" t="str">
        <f>IF(IFERROR(VLOOKUP(M159,illustrative_procedures!$A$1:$O$1000,14,FALSE),"")=0,"",IFERROR(VLOOKUP(M159,illustrative_procedures!$A$1:$O$1000,14,FALSE),""))</f>
        <v>Interview key personnel to determine if reviews, tests or audits are completed by the organization to verify business operations are recovered and restored, and the availability of information is established in the time frame required by the business objectives without deterioration of the security measures.</v>
      </c>
      <c r="L159" s="4" t="str">
        <f>IF(IFERROR(VLOOKUP(M159,illustrative_procedures!$A$1:$O$1000,15,FALSE),"")=0,"",IFERROR(VLOOKUP(M159,illustrative_procedures!$A$1:$O$1000,15,FALSE),""))</f>
        <v>Obtain and examine supporting documentation maintained as evidence of these reviews, tests or audits to determine if issues identified were investigated and corrected.</v>
      </c>
      <c r="M159" s="4" t="str">
        <f t="shared" si="2"/>
        <v xml:space="preserve">The organization can recover and restore business operations and establish an availability of information in the time frame required by the </v>
      </c>
      <c r="N159" s="4" t="str">
        <f>IF(assessment_report_column!K159=0,"",assessment_report_column!K159)</f>
        <v>16 Business Continuity &amp; Disaster Recovery</v>
      </c>
    </row>
    <row r="160" spans="1:14" s="6" customFormat="1" ht="127.9" x14ac:dyDescent="0.45">
      <c r="A160" s="4" t="str">
        <f>IF(assessment_report_column!L160=0,"",assessment_report_column!L160)</f>
        <v>1602.12c1Organizational.4567</v>
      </c>
      <c r="B160" s="4">
        <f>IF(IFERROR(VLOOKUP(N160,'Domain Names'!$A$2:$C$20,2,FALSE),"")=0,"",IFERROR(VLOOKUP(N160,'Domain Names'!$A$2:$C$20,2,FALSE),""))</f>
        <v>16</v>
      </c>
      <c r="C160" s="4" t="str">
        <f>IF(IFERROR(VLOOKUP(N160,'Domain Names'!$A$2:$C$20,3,FALSE),"")=0,"",IFERROR(VLOOKUP(N160,'Domain Names'!$A$2:$C$20,3,FALSE),""))</f>
        <v>Business Continuity &amp; Disaster Recovery</v>
      </c>
      <c r="D160" s="4" t="str">
        <f>IF(assessment_report_column!P160=0,"",assessment_report_column!P160)</f>
        <v>12.c Developing and Implementing Continuity Plans Including Information Security</v>
      </c>
      <c r="E160" s="4" t="str">
        <f>IF(assessment_report_column!N160=0,"",assessment_report_column!N160)</f>
        <v>Organizational</v>
      </c>
      <c r="F160" s="4">
        <f>IF(assessment_report_column!O160=0,"",assessment_report_column!O160)</f>
        <v>1</v>
      </c>
      <c r="G160" s="4" t="str">
        <f>IF(assessment_report_column!S160=0,"",assessment_report_column!S160)</f>
        <v>The contingency program addresses required capacity, identifies critical missions and business functions, defines recovery objectives and priorities, and identifies roles and responsibilities.</v>
      </c>
      <c r="H160" s="4" t="str">
        <f>IF(IFERROR(VLOOKUP(M160,illustrative_procedures!$A$1:$O$1000,11,FALSE),"")=0,"",IFERROR(VLOOKUP(M160,illustrative_procedures!$A$1:$O$1000,11,FALSE),""))</f>
        <v>Obtain and examine the contingency planning policies to determine if requirements are defined for addressing capacity, identifying critical missions and business functions, defining recovery objectives and priorities, and identifying roles and responsibilities.</v>
      </c>
      <c r="I160" s="4" t="str">
        <f>IF(IFERROR(VLOOKUP(M160,illustrative_procedures!$A$1:$O$1000,12,FALSE),"")=0,"",IFERROR(VLOOKUP(M160,illustrative_procedures!$A$1:$O$1000,12,FALSE),""))</f>
        <v>Obtain and examine the contingency planning procedure documentation to determine if a process is defined for addressing capacity, identifying critical missions and business functions, defining recovery objectives and priorities, and identifying roles and responsibilities.</v>
      </c>
      <c r="J160" s="4" t="str">
        <f>IF(IFERROR(VLOOKUP(M160,illustrative_procedures!$A$1:$O$1000,13,FALSE),"")=0,"",IFERROR(VLOOKUP(M160,illustrative_procedures!$A$1:$O$1000,13,FALSE),""))</f>
        <v>Interview the individual(s) responsible for contingency planning to determine if a process has been implemented for addressing capacity, identifying critical missions and business functions, defining recovery objectives and priorities, and identifying roles and responsibilities in accordance with the documented procedures. Obtain and examine the disaster recovery and business continuity plans and sample as appropriate to determine if capacity requirements are defined, critical missions and business functions are identified, and recovery objectives, priorities, roles and responsibilities are defined.</v>
      </c>
      <c r="K160" s="4" t="str">
        <f>IF(IFERROR(VLOOKUP(M160,illustrative_procedures!$A$1:$O$1000,14,FALSE),"")=0,"",IFERROR(VLOOKUP(M160,illustrative_procedures!$A$1:$O$1000,14,FALSE),""))</f>
        <v>Interview key personnel to determine if reviews, tests or audits are completed by the organization to verify capacity is addressed, critical missions and business functions are identified, recovery objectives and priorities are defined, and roles and responsibilities are identified.</v>
      </c>
      <c r="L160" s="4" t="str">
        <f>IF(IFERROR(VLOOKUP(M160,illustrative_procedures!$A$1:$O$1000,15,FALSE),"")=0,"",IFERROR(VLOOKUP(M160,illustrative_procedures!$A$1:$O$1000,15,FALSE),""))</f>
        <v>Obtain and examine supporting documentation maintained as evidence of these reviews, tests or audits to determine if issues identified were investigated and corrected.</v>
      </c>
      <c r="M160" s="4" t="str">
        <f t="shared" si="2"/>
        <v>The contingency program addresses required capacity, identifies critical missions and business functions, defines recovery objectives and pr</v>
      </c>
      <c r="N160" s="4" t="str">
        <f>IF(assessment_report_column!K160=0,"",assessment_report_column!K160)</f>
        <v>16 Business Continuity &amp; Disaster Recovery</v>
      </c>
    </row>
    <row r="161" spans="1:14" s="6" customFormat="1" ht="81.400000000000006" x14ac:dyDescent="0.45">
      <c r="A161" s="4" t="str">
        <f>IF(assessment_report_column!L161=0,"",assessment_report_column!L161)</f>
        <v>1603.12c1Organizational.9</v>
      </c>
      <c r="B161" s="4">
        <f>IF(IFERROR(VLOOKUP(N161,'Domain Names'!$A$2:$C$20,2,FALSE),"")=0,"",IFERROR(VLOOKUP(N161,'Domain Names'!$A$2:$C$20,2,FALSE),""))</f>
        <v>16</v>
      </c>
      <c r="C161" s="4" t="str">
        <f>IF(IFERROR(VLOOKUP(N161,'Domain Names'!$A$2:$C$20,3,FALSE),"")=0,"",IFERROR(VLOOKUP(N161,'Domain Names'!$A$2:$C$20,3,FALSE),""))</f>
        <v>Business Continuity &amp; Disaster Recovery</v>
      </c>
      <c r="D161" s="4" t="str">
        <f>IF(assessment_report_column!P161=0,"",assessment_report_column!P161)</f>
        <v>12.c Developing and Implementing Continuity Plans Including Information Security</v>
      </c>
      <c r="E161" s="4" t="str">
        <f>IF(assessment_report_column!N161=0,"",assessment_report_column!N161)</f>
        <v>Organizational</v>
      </c>
      <c r="F161" s="4">
        <f>IF(assessment_report_column!O161=0,"",assessment_report_column!O161)</f>
        <v>1</v>
      </c>
      <c r="G161" s="4" t="str">
        <f>IF(assessment_report_column!S161=0,"",assessment_report_column!S161)</f>
        <v>Copies of the business continuity plans are distributed to key contingency personnel.</v>
      </c>
      <c r="H161" s="4" t="str">
        <f>IF(IFERROR(VLOOKUP(M161,illustrative_procedures!$A$1:$O$1000,11,FALSE),"")=0,"",IFERROR(VLOOKUP(M161,illustrative_procedures!$A$1:$O$1000,11,FALSE),""))</f>
        <v>Obtain and examine the contingency planning policies to determine if requirements are defined for distributing copies of the business continuity plans to key contingency personnel.</v>
      </c>
      <c r="I161" s="4" t="str">
        <f>IF(IFERROR(VLOOKUP(M161,illustrative_procedures!$A$1:$O$1000,12,FALSE),"")=0,"",IFERROR(VLOOKUP(M161,illustrative_procedures!$A$1:$O$1000,12,FALSE),""))</f>
        <v>Obtain and examine the contingency planning procedure documentation to determine if a process is defined for distributing copies of the business continuity plans to key contingency personnel.</v>
      </c>
      <c r="J161" s="4" t="str">
        <f>IF(IFERROR(VLOOKUP(M161,illustrative_procedures!$A$1:$O$1000,13,FALSE),"")=0,"",IFERROR(VLOOKUP(M161,illustrative_procedures!$A$1:$O$1000,13,FALSE),""))</f>
        <v>Interview the individual(s) responsible for contingency planning to determine if a process has been implemented for distributing copies of the business continuity plans to key contingency personnel in accordance with the documented procedures.  Contact a sample of the key contingency personnel and determine if they have their copy of the business continuity plan(s).</v>
      </c>
      <c r="K161" s="4" t="str">
        <f>IF(IFERROR(VLOOKUP(M161,illustrative_procedures!$A$1:$O$1000,14,FALSE),"")=0,"",IFERROR(VLOOKUP(M161,illustrative_procedures!$A$1:$O$1000,14,FALSE),""))</f>
        <v>Interview key personnel to determine if reviews, tests or audits are completed by the organization to verify copies of the business continuity plans are distributed to key contingency personnel.</v>
      </c>
      <c r="L161" s="4" t="str">
        <f>IF(IFERROR(VLOOKUP(M161,illustrative_procedures!$A$1:$O$1000,15,FALSE),"")=0,"",IFERROR(VLOOKUP(M161,illustrative_procedures!$A$1:$O$1000,15,FALSE),""))</f>
        <v>Obtain and examine supporting documentation maintained as evidence of these reviews, tests or audits to determine if issues identified were investigated and corrected.</v>
      </c>
      <c r="M161" s="4" t="str">
        <f t="shared" si="2"/>
        <v>Copies of the business continuity plans are distributed to key contingency personnel.</v>
      </c>
      <c r="N161" s="4" t="str">
        <f>IF(assessment_report_column!K161=0,"",assessment_report_column!K161)</f>
        <v>16 Business Continuity &amp; Disaster Recovery</v>
      </c>
    </row>
    <row r="162" spans="1:14" s="6" customFormat="1" ht="197.65" x14ac:dyDescent="0.45">
      <c r="A162" s="4" t="str">
        <f>IF(assessment_report_column!L162=0,"",assessment_report_column!L162)</f>
        <v>1701.03a1Organizational.12345678</v>
      </c>
      <c r="B162" s="4">
        <f>IF(IFERROR(VLOOKUP(N162,'Domain Names'!$A$2:$C$20,2,FALSE),"")=0,"",IFERROR(VLOOKUP(N162,'Domain Names'!$A$2:$C$20,2,FALSE),""))</f>
        <v>17</v>
      </c>
      <c r="C162" s="4" t="str">
        <f>IF(IFERROR(VLOOKUP(N162,'Domain Names'!$A$2:$C$20,3,FALSE),"")=0,"",IFERROR(VLOOKUP(N162,'Domain Names'!$A$2:$C$20,3,FALSE),""))</f>
        <v>Risk Management</v>
      </c>
      <c r="D162" s="4" t="str">
        <f>IF(assessment_report_column!P162=0,"",assessment_report_column!P162)</f>
        <v>03.a Risk Management Program Development</v>
      </c>
      <c r="E162" s="4" t="str">
        <f>IF(assessment_report_column!N162=0,"",assessment_report_column!N162)</f>
        <v>Organizational</v>
      </c>
      <c r="F162" s="4">
        <f>IF(assessment_report_column!O162=0,"",assessment_report_column!O162)</f>
        <v>1</v>
      </c>
      <c r="G162" s="4" t="str">
        <f>IF(assessment_report_column!S162=0,"",assessment_report_column!S162)</f>
        <v>The organization maintains and updates a formal, comprehensive program to manage the risk associated with the use of information assets.</v>
      </c>
      <c r="H162" s="4" t="str">
        <f>IF(IFERROR(VLOOKUP(M162,illustrative_procedures!$A$1:$O$1000,11,FALSE),"")=0,"",IFERROR(VLOOKUP(M162,illustrative_procedures!$A$1:$O$1000,11,FALSE),""))</f>
        <v>Obtain and examine the risk management policies to determine if requirements are defined for maintaining and updating a formal, comprehensive risk management program, including:_x000D_
 - the objectives of the risk management process;_x000D_
 - management's stated level of acceptable risk;_x000D_
 - the connection between the risk management policy and the organization's strategic planning processes;_x000D_
 - documented risk assessment processes and procedures;_x000D_
 - the regular performance of risk assessments;_x000D_
 - the mitigation of risks identified from risk assessments;_x000D_
- the periodic reassessment of the risk management policy; and_x000D_
 - repeating the risk management process prior to any significant change, after a serious incident, whenever a new significant risk factor is identified, or at a minimum annually.</v>
      </c>
      <c r="I162" s="4" t="str">
        <f>IF(IFERROR(VLOOKUP(M162,illustrative_procedures!$A$1:$O$1000,12,FALSE),"")=0,"",IFERROR(VLOOKUP(M162,illustrative_procedures!$A$1:$O$1000,12,FALSE),""))</f>
        <v>Obtain and examine the risk management procedure documentation to determine if a process is defined for maintaining and updating a formal, comprehensive risk management program.</v>
      </c>
      <c r="J162" s="4" t="str">
        <f>IF(IFERROR(VLOOKUP(M162,illustrative_procedures!$A$1:$O$1000,13,FALSE),"")=0,"",IFERROR(VLOOKUP(M162,illustrative_procedures!$A$1:$O$1000,13,FALSE),""))</f>
        <v>Interview the individual(s) responsible for risk management to determine if a process has been implemented for maintaining and updating a formal, comprehensive risk management program.</v>
      </c>
      <c r="K162" s="4" t="str">
        <f>IF(IFERROR(VLOOKUP(M162,illustrative_procedures!$A$1:$O$1000,14,FALSE),"")=0,"",IFERROR(VLOOKUP(M162,illustrative_procedures!$A$1:$O$1000,14,FALSE),""))</f>
        <v>Interview key personnel to determine if reviews, tests or audits are completed by the organization to verify a formal, comprehensive risk management program is maintained and updated.</v>
      </c>
      <c r="L162" s="4" t="str">
        <f>IF(IFERROR(VLOOKUP(M162,illustrative_procedures!$A$1:$O$1000,15,FALSE),"")=0,"",IFERROR(VLOOKUP(M162,illustrative_procedures!$A$1:$O$1000,15,FALSE),""))</f>
        <v>Obtain and examine supporting documentation maintained as evidence of these reviews, tests or audits to determine if issues identified were investigated and corrected.</v>
      </c>
      <c r="M162" s="4" t="str">
        <f t="shared" si="2"/>
        <v>The organization maintains and updates a formal, comprehensive program to manage the risk associated with the use of information assets.</v>
      </c>
      <c r="N162" s="4" t="str">
        <f>IF(assessment_report_column!K162=0,"",assessment_report_column!K162)</f>
        <v>17 Risk Management</v>
      </c>
    </row>
    <row r="163" spans="1:14" s="6" customFormat="1" ht="104.65" x14ac:dyDescent="0.45">
      <c r="A163" s="4" t="str">
        <f>IF(assessment_report_column!L163=0,"",assessment_report_column!L163)</f>
        <v>1704.03b1Organizational.12</v>
      </c>
      <c r="B163" s="4">
        <f>IF(IFERROR(VLOOKUP(N163,'Domain Names'!$A$2:$C$20,2,FALSE),"")=0,"",IFERROR(VLOOKUP(N163,'Domain Names'!$A$2:$C$20,2,FALSE),""))</f>
        <v>17</v>
      </c>
      <c r="C163" s="4" t="str">
        <f>IF(IFERROR(VLOOKUP(N163,'Domain Names'!$A$2:$C$20,3,FALSE),"")=0,"",IFERROR(VLOOKUP(N163,'Domain Names'!$A$2:$C$20,3,FALSE),""))</f>
        <v>Risk Management</v>
      </c>
      <c r="D163" s="4" t="str">
        <f>IF(assessment_report_column!P163=0,"",assessment_report_column!P163)</f>
        <v>03.b Performing Risk Assessments</v>
      </c>
      <c r="E163" s="4" t="str">
        <f>IF(assessment_report_column!N163=0,"",assessment_report_column!N163)</f>
        <v>Organizational</v>
      </c>
      <c r="F163" s="4">
        <f>IF(assessment_report_column!O163=0,"",assessment_report_column!O163)</f>
        <v>1</v>
      </c>
      <c r="G163" s="4" t="str">
        <f>IF(assessment_report_column!S163=0,"",assessment_report_column!S163)</f>
        <v>The organization performs risk assessments in a consistent way and at planned intervals, or when there are major changes to the organization's environment, and reviews the risk assessment results annually.</v>
      </c>
      <c r="H163" s="4" t="str">
        <f>IF(IFERROR(VLOOKUP(M163,illustrative_procedures!$A$1:$O$1000,11,FALSE),"")=0,"",IFERROR(VLOOKUP(M163,illustrative_procedures!$A$1:$O$1000,11,FALSE),""))</f>
        <v>Obtain and examine the risk management policies to determine if requirements are defined for performing risk assessments in a consistent way at planned intervals or when there are major changes to the organization's environment, and for performing reviews of the risk assessment results annually.</v>
      </c>
      <c r="I163" s="4" t="str">
        <f>IF(IFERROR(VLOOKUP(M163,illustrative_procedures!$A$1:$O$1000,12,FALSE),"")=0,"",IFERROR(VLOOKUP(M163,illustrative_procedures!$A$1:$O$1000,12,FALSE),""))</f>
        <v>Obtain and examine the risk management procedure documentation to determine if a process is defined for performing risk assessments in a consistent way at planned intervals or when there are major changes to the organization's environment, and for performing reviews of the risk assessment results annually.</v>
      </c>
      <c r="J163" s="4" t="str">
        <f>IF(IFERROR(VLOOKUP(M163,illustrative_procedures!$A$1:$O$1000,13,FALSE),"")=0,"",IFERROR(VLOOKUP(M163,illustrative_procedures!$A$1:$O$1000,13,FALSE),""))</f>
        <v>Interview the individual(s) responsible for risk management to determine if a process has been implemented for performing risk assessments in a consistent way at planned intervals or when there are major changes to the organization's environment, and for performing reviews of the risk assessment results annually in accordance with the documented procedures.  Obtain and examine the results of the most recent risk assessment performed and determine if the results were reviewed and documented.</v>
      </c>
      <c r="K163" s="4" t="str">
        <f>IF(IFERROR(VLOOKUP(M163,illustrative_procedures!$A$1:$O$1000,14,FALSE),"")=0,"",IFERROR(VLOOKUP(M163,illustrative_procedures!$A$1:$O$1000,14,FALSE),""))</f>
        <v>Interview key personnel to determine if reviews, tests or audits are completed by the organization to verify risk assessments are performed in a consistent way at planned intervals or when there are major changes to the organization's environment, and reviews of the risk assessment results are reviewed at least annually.</v>
      </c>
      <c r="L163" s="4" t="str">
        <f>IF(IFERROR(VLOOKUP(M163,illustrative_procedures!$A$1:$O$1000,15,FALSE),"")=0,"",IFERROR(VLOOKUP(M163,illustrative_procedures!$A$1:$O$1000,15,FALSE),""))</f>
        <v>Obtain and examine supporting documentation maintained as evidence of these reviews, tests or audits to determine if issues identified were investigated and corrected.</v>
      </c>
      <c r="M163" s="4" t="str">
        <f t="shared" si="2"/>
        <v>The organization performs risk assessments in a consistent way and at planned intervals, or when there are major changes to the organization</v>
      </c>
      <c r="N163" s="4" t="str">
        <f>IF(assessment_report_column!K163=0,"",assessment_report_column!K163)</f>
        <v>17 Risk Management</v>
      </c>
    </row>
    <row r="164" spans="1:14" s="6" customFormat="1" ht="197.65" x14ac:dyDescent="0.45">
      <c r="A164" s="4" t="str">
        <f>IF(assessment_report_column!L164=0,"",assessment_report_column!L164)</f>
        <v>1707.03c1Organizational.12</v>
      </c>
      <c r="B164" s="4">
        <f>IF(IFERROR(VLOOKUP(N164,'Domain Names'!$A$2:$C$20,2,FALSE),"")=0,"",IFERROR(VLOOKUP(N164,'Domain Names'!$A$2:$C$20,2,FALSE),""))</f>
        <v>17</v>
      </c>
      <c r="C164" s="4" t="str">
        <f>IF(IFERROR(VLOOKUP(N164,'Domain Names'!$A$2:$C$20,3,FALSE),"")=0,"",IFERROR(VLOOKUP(N164,'Domain Names'!$A$2:$C$20,3,FALSE),""))</f>
        <v>Risk Management</v>
      </c>
      <c r="D164" s="4" t="str">
        <f>IF(assessment_report_column!P164=0,"",assessment_report_column!P164)</f>
        <v>03.c Risk Mitigation</v>
      </c>
      <c r="E164" s="4" t="str">
        <f>IF(assessment_report_column!N164=0,"",assessment_report_column!N164)</f>
        <v>Organizational</v>
      </c>
      <c r="F164" s="4">
        <f>IF(assessment_report_column!O164=0,"",assessment_report_column!O164)</f>
        <v>1</v>
      </c>
      <c r="G164" s="4" t="str">
        <f>IF(assessment_report_column!S164=0,"",assessment_report_column!S164)</f>
        <v>The organization uses a formal methodology with defined criteria for determining risk treatments and ensuring that corrective action plans for the security program and the associated organizational information systems are prioritized and maintained; and the remedial information security actions necessary to mitigate risk to organizational operations and assets, individuals, and other organizations are documented.</v>
      </c>
      <c r="H164" s="4" t="str">
        <f>IF(IFERROR(VLOOKUP(M164,illustrative_procedures!$A$1:$O$1000,11,FALSE),"")=0,"",IFERROR(VLOOKUP(M164,illustrative_procedures!$A$1:$O$1000,11,FALSE),""))</f>
        <v>Obtain and examine the risk management policies to determine if requirements are defined for identifying, evaluating and implementing appropriate corrective actions for risks and nonconformities.</v>
      </c>
      <c r="I164" s="4" t="str">
        <f>IF(IFERROR(VLOOKUP(M164,illustrative_procedures!$A$1:$O$1000,12,FALSE),"")=0,"",IFERROR(VLOOKUP(M164,illustrative_procedures!$A$1:$O$1000,12,FALSE),""))</f>
        <v>Obtain and examine the risk management procedure documentation to determine if a process is defined for identifying, evaluating and implementing appropriate corrective actions for risks and nonconformities.</v>
      </c>
      <c r="J164" s="4" t="str">
        <f>IF(IFERROR(VLOOKUP(M164,illustrative_procedures!$A$1:$O$1000,13,FALSE),"")=0,"",IFERROR(VLOOKUP(M164,illustrative_procedures!$A$1:$O$1000,13,FALSE),""))</f>
        <v>Interview the individual(s) responsible for risk management to determine if a process has been implemented for identifying, evaluating and implementing appropriate corrective actions for risks and nonconformities in accordance with the documented procedures.  Obtain and examine the results of the most recent risk assessment performed and determine if risks were identified, evaluated, and corrective actions implemented.</v>
      </c>
      <c r="K164" s="4" t="str">
        <f>IF(IFERROR(VLOOKUP(M164,illustrative_procedures!$A$1:$O$1000,14,FALSE),"")=0,"",IFERROR(VLOOKUP(M164,illustrative_procedures!$A$1:$O$1000,14,FALSE),""))</f>
        <v>Interview key personnel to determine if reviews, tests or audits are completed by the organization to verify risks and nonconformities are identified, evaluated, and appropriate corrective actions implemented.</v>
      </c>
      <c r="L164" s="4" t="str">
        <f>IF(IFERROR(VLOOKUP(M164,illustrative_procedures!$A$1:$O$1000,15,FALSE),"")=0,"",IFERROR(VLOOKUP(M164,illustrative_procedures!$A$1:$O$1000,15,FALSE),""))</f>
        <v>Obtain and examine supporting documentation maintained as evidence of these reviews, tests or audits to determine if issues identified were investigated and corrected.</v>
      </c>
      <c r="M164" s="4" t="str">
        <f t="shared" si="2"/>
        <v>The organization uses a formal methodology with defined criteria for determining risk treatments and ensuring that corrective action plans f</v>
      </c>
      <c r="N164" s="4" t="str">
        <f>IF(assessment_report_column!K164=0,"",assessment_report_column!K164)</f>
        <v>17 Risk Management</v>
      </c>
    </row>
    <row r="165" spans="1:14" s="6" customFormat="1" ht="220.9" x14ac:dyDescent="0.45">
      <c r="A165" s="4" t="str">
        <f>IF(assessment_report_column!L165=0,"",assessment_report_column!L165)</f>
        <v>1706.03b1Organizational.3</v>
      </c>
      <c r="B165" s="4">
        <f>IF(IFERROR(VLOOKUP(N165,'Domain Names'!$A$2:$C$20,2,FALSE),"")=0,"",IFERROR(VLOOKUP(N165,'Domain Names'!$A$2:$C$20,2,FALSE),""))</f>
        <v>17</v>
      </c>
      <c r="C165" s="4" t="str">
        <f>IF(IFERROR(VLOOKUP(N165,'Domain Names'!$A$2:$C$20,3,FALSE),"")=0,"",IFERROR(VLOOKUP(N165,'Domain Names'!$A$2:$C$20,3,FALSE),""))</f>
        <v>Risk Management</v>
      </c>
      <c r="D165" s="4" t="str">
        <f>IF(assessment_report_column!P165=0,"",assessment_report_column!P165)</f>
        <v>03.b Performing Risk Assessments</v>
      </c>
      <c r="E165" s="4" t="str">
        <f>IF(assessment_report_column!N165=0,"",assessment_report_column!N165)</f>
        <v>Organizational</v>
      </c>
      <c r="F165" s="4">
        <f>IF(assessment_report_column!O165=0,"",assessment_report_column!O165)</f>
        <v>1</v>
      </c>
      <c r="G165" s="4" t="str">
        <f>IF(assessment_report_column!S165=0,"",assessment_report_column!S165)</f>
        <v>Risk assessments include the evaluation of multiple factors that may impact security as well as the likelihood and impact from a loss of confidentiality, integrity and availability of information and systems.</v>
      </c>
      <c r="H165" s="4" t="str">
        <f>IF(IFERROR(VLOOKUP(M165,illustrative_procedures!$A$1:$O$1000,11,FALSE),"")=0,"",IFERROR(VLOOKUP(M165,illustrative_procedures!$A$1:$O$1000,11,FALSE),""))</f>
        <v>Obtain and examine the risk management policies to determine if requirements are defined for evaluating multiple factors that may impact the confidentiality, integrity or availability of information and systems as part of the risk assessment process.  With respect to risk assessments (analysis) used to determine whether a breach of unsecured protected health information (PHI)—as these terms are defined by the Secretary of Health and Human Services—is reportable to the Secretary must demonstrate there is a low probability of compromise (lo pro co) rather than a significant risk of harm.  The methodology, at a minimum, should address the following factors: (i) the nature of the PHI involved, including the types of identifiers involved and the likelihood of re-identification; (ii) the unauthorized person who used the PHI or to whom the disclosure was made; (iii) whether the PHI was actually acquired or viewed; (iv) the extent to which the risk to the PHI has been mitigated; and (v) other factors/guidance promulgated by the Secretary.</v>
      </c>
      <c r="I165" s="4" t="str">
        <f>IF(IFERROR(VLOOKUP(M165,illustrative_procedures!$A$1:$O$1000,12,FALSE),"")=0,"",IFERROR(VLOOKUP(M165,illustrative_procedures!$A$1:$O$1000,12,FALSE),""))</f>
        <v>Obtain and examine the risk management procedure documentation to determine if a process is defined for evaluating multiple factors that may impact the confidentiality, integrity or availability of information and systems as part of the risk assessment process.</v>
      </c>
      <c r="J165" s="4" t="str">
        <f>IF(IFERROR(VLOOKUP(M165,illustrative_procedures!$A$1:$O$1000,13,FALSE),"")=0,"",IFERROR(VLOOKUP(M165,illustrative_procedures!$A$1:$O$1000,13,FALSE),""))</f>
        <v>Interview the individual(s) responsible for risk management to determine if a process has been implemented for evaluating multiple factors that may impact the confidentiality, integrity or availability of information and systems as part of the risk assessment process in accordance with the documented procedures.  Obtain and examine the results of the most recent risk assessment performed and determine if the approach evaluated multiple factors that impact the confidentiality, integrity and availability of information and systems.</v>
      </c>
      <c r="K165" s="4" t="str">
        <f>IF(IFERROR(VLOOKUP(M165,illustrative_procedures!$A$1:$O$1000,14,FALSE),"")=0,"",IFERROR(VLOOKUP(M165,illustrative_procedures!$A$1:$O$1000,14,FALSE),""))</f>
        <v>Interview key personnel to determine if reviews, tests or audits are completed by the organization to verify multiple factors that may impact the confidentiality, integrity or availability of information and systems are evaluated as part of the risk assessment process.</v>
      </c>
      <c r="L165" s="4" t="str">
        <f>IF(IFERROR(VLOOKUP(M165,illustrative_procedures!$A$1:$O$1000,15,FALSE),"")=0,"",IFERROR(VLOOKUP(M165,illustrative_procedures!$A$1:$O$1000,15,FALSE),""))</f>
        <v>Obtain and examine supporting documentation maintained as evidence of these reviews, tests or audits to determine if issues identified were investigated and corrected.</v>
      </c>
      <c r="M165" s="4" t="str">
        <f t="shared" si="2"/>
        <v>Risk assessments include the evaluation of multiple factors that may impact security as well as the likelihood and impact from a loss of con</v>
      </c>
      <c r="N165" s="4" t="str">
        <f>IF(assessment_report_column!K165=0,"",assessment_report_column!K165)</f>
        <v>17 Risk Management</v>
      </c>
    </row>
    <row r="166" spans="1:14" s="6" customFormat="1" ht="290.64999999999998" x14ac:dyDescent="0.45">
      <c r="A166" s="4" t="str">
        <f>IF(assessment_report_column!L166=0,"",assessment_report_column!L166)</f>
        <v>1710.03a1Organizational.9</v>
      </c>
      <c r="B166" s="4">
        <f>IF(IFERROR(VLOOKUP(N166,'Domain Names'!$A$2:$C$20,2,FALSE),"")=0,"",IFERROR(VLOOKUP(N166,'Domain Names'!$A$2:$C$20,2,FALSE),""))</f>
        <v>17</v>
      </c>
      <c r="C166" s="4" t="str">
        <f>IF(IFERROR(VLOOKUP(N166,'Domain Names'!$A$2:$C$20,3,FALSE),"")=0,"",IFERROR(VLOOKUP(N166,'Domain Names'!$A$2:$C$20,3,FALSE),""))</f>
        <v>Risk Management</v>
      </c>
      <c r="D166" s="4" t="str">
        <f>IF(assessment_report_column!P166=0,"",assessment_report_column!P166)</f>
        <v>03.a Risk Management Program Development</v>
      </c>
      <c r="E166" s="4" t="str">
        <f>IF(assessment_report_column!N166=0,"",assessment_report_column!N166)</f>
        <v>Organizational</v>
      </c>
      <c r="F166" s="4">
        <f>IF(assessment_report_column!O166=0,"",assessment_report_column!O166)</f>
        <v>1</v>
      </c>
      <c r="G166" s="4" t="str">
        <f>IF(assessment_report_column!S166=0,"",assessment_report_column!S166)</f>
        <v>The organization evaluates and manages risk prior to any significant change, after a serious incident, whenever a new significant risk factor is identified, or at a minimum annually.</v>
      </c>
      <c r="H166" s="4" t="str">
        <f>IF(IFERROR(VLOOKUP(M166,illustrative_procedures!$A$1:$O$1000,11,FALSE),"")=0,"",IFERROR(VLOOKUP(M166,illustrative_procedures!$A$1:$O$1000,11,FALSE),""))</f>
        <v>Examine written policies and/or standards related to the information privacy and security program and ensure the organization specifically requires a risk-based approach to the application of security and privacy safeguards, e.g., the organization does not apply the same protection requirements to information assets with differing requirements for confidentiality, integrity, availability and privacy.  If no written policy or standard exists, interview key staff involved in the management of the information privacy and security programs and personnel responsible for the selection and implementation of safeguards for information assets with different protection requirements, e.g., production EHR environments and test EHR environments that use de-identified data, and determine if the policy requirements are understood.  Evidence of ad hoc or informal policy may also be provided by reviewing any written procedures or examining documentation developed from formal or ad hoc processes associated with the classification/categorization of information assets and selection of information protection requirements/safeguards to determine if the policy requirements are addressed consistently by the covered entity.</v>
      </c>
      <c r="I166" s="4" t="str">
        <f>IF(IFERROR(VLOOKUP(M166,illustrative_procedures!$A$1:$O$1000,12,FALSE),"")=0,"",IFERROR(VLOOKUP(M166,illustrative_procedures!$A$1:$O$1000,12,FALSE),""))</f>
        <v>Determine if written procedures for the classification/categorization of information assets address differing types of protection requirements/safeguards based on the information type. Determine whether or not the procedures address the requirements for differing levels of protection as specified in the illustrative procedures for the policy maturity level.  Interview personnel responsible for classifying and categorizing information assets and selecting appropriate safeguards based on the information type to determine if the procedures address the requirements (whether or not a written policy or procedure exists).  Ask them to describe the procedures and compare their description(s) to written procedures, if they exist, to determine if they are consistent.</v>
      </c>
      <c r="J166" s="4" t="str">
        <f>IF(IFERROR(VLOOKUP(M166,illustrative_procedures!$A$1:$O$1000,13,FALSE),"")=0,"",IFERROR(VLOOKUP(M166,illustrative_procedures!$A$1:$O$1000,13,FALSE),""))</f>
        <v>Examine documentation of the security categorization for different types of systems to determine if appropriate (differing) levels of protection are applied based on the categorization consistent with the policy requirements.  Examine network diagrams to determine if assets have been segmented based on categorization and, if so, if appropriate types of network-level controls have been applied to each segment.  If organizations do not have security plans for specific systems or other documentation that consistently indicates the categorization of an information asset, assessors should apply professional judgment when selecting systems for review.  For example, and assessor may select an organizations public Internet-facing Web page, an EHR system, and a test environment using de-identified data, and examine various controls to determine if they are applied based on the level of sensitivity and criticality of the asset.  Sensitivity can be determined by the type of information the asset processes, stores, etc., (based on the organizations classification guidance) and criticality can be determined for many assets be examining the business impact analysis (BIA) for the system.  Interview information security and privacy personnel to determine if protections are applied based on the categorization of the information asset in accordance with the policy requirements and supporting procedures.</v>
      </c>
      <c r="K166" s="4" t="str">
        <f>IF(IFERROR(VLOOKUP(M166,illustrative_procedures!$A$1:$O$1000,14,FALSE),"")=0,"",IFERROR(VLOOKUP(M166,illustrative_procedures!$A$1:$O$1000,14,FALSE),""))</f>
        <v>Examine metric(s) or other measure(s) that evaluate(s) the organizations compliance with the risk management policy to determine if the requirements for selective application of security and privacy safeguards based on the sensitivity and criticality of the information assets are addressed by the metric.  For example, the metric could indicate the number of information assets (component or system, e.g., EHR system, database, medical device, SAN segment) with inconsistent application of controls as a percentage of all information assets.  Note a measure could include regular or ad hoc reports or audits of asset categorization and network architecture if they considered the policy requirements.  If a metric or measure adequately evaluates the policy requirements, determine if the measure is tracked over time and if performance goals have been established.</v>
      </c>
      <c r="L166" s="4" t="str">
        <f>IF(IFERROR(VLOOKUP(M166,illustrative_procedures!$A$1:$O$1000,15,FALSE),"")=0,"",IFERROR(VLOOKUP(M166,illustrative_procedures!$A$1:$O$1000,15,FALSE),""))</f>
        <v>Determine if the individual or office that receives the measure or metric is able to correct issues with categorization and misapplication of controls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66" s="4" t="str">
        <f t="shared" si="2"/>
        <v>The organization evaluates and manages risk prior to any significant change, after a serious incident, whenever a new significant risk facto</v>
      </c>
      <c r="N166" s="4" t="str">
        <f>IF(assessment_report_column!K166=0,"",assessment_report_column!K166)</f>
        <v>17 Risk Management</v>
      </c>
    </row>
    <row r="167" spans="1:14" s="6" customFormat="1" ht="197.65" x14ac:dyDescent="0.45">
      <c r="A167" s="4" t="str">
        <f>IF(assessment_report_column!L167=0,"",assessment_report_column!L167)</f>
        <v>1713.03c1Organizational.3</v>
      </c>
      <c r="B167" s="4">
        <f>IF(IFERROR(VLOOKUP(N167,'Domain Names'!$A$2:$C$20,2,FALSE),"")=0,"",IFERROR(VLOOKUP(N167,'Domain Names'!$A$2:$C$20,2,FALSE),""))</f>
        <v>17</v>
      </c>
      <c r="C167" s="4" t="str">
        <f>IF(IFERROR(VLOOKUP(N167,'Domain Names'!$A$2:$C$20,3,FALSE),"")=0,"",IFERROR(VLOOKUP(N167,'Domain Names'!$A$2:$C$20,3,FALSE),""))</f>
        <v>Risk Management</v>
      </c>
      <c r="D167" s="4" t="str">
        <f>IF(assessment_report_column!P167=0,"",assessment_report_column!P167)</f>
        <v>03.c Risk Mitigation</v>
      </c>
      <c r="E167" s="4" t="str">
        <f>IF(assessment_report_column!N167=0,"",assessment_report_column!N167)</f>
        <v>Organizational</v>
      </c>
      <c r="F167" s="4">
        <f>IF(assessment_report_column!O167=0,"",assessment_report_column!O167)</f>
        <v>1</v>
      </c>
      <c r="G167" s="4" t="str">
        <f>IF(assessment_report_column!S167=0,"",assessment_report_column!S167)</f>
        <v>The covered entity mitigates any harmful effect that is known to the covered entity of a use or disclosure of PHI by the covered entity or its business associates, in violation of its policies and procedures.</v>
      </c>
      <c r="H167" s="4" t="str">
        <f>IF(IFERROR(VLOOKUP(M167,illustrative_procedures!$A$1:$O$1000,11,FALSE),"")=0,"",IFERROR(VLOOKUP(M167,illustrative_procedures!$A$1:$O$1000,11,FALSE),""))</f>
        <v>Examine written policies and/or standards related to risk management to determine  if the covered entity is required to mitigate any harmful effect that is known to the covered entity of a use or disclosure of PHI by the covered entity or its business associates, in violation of its policies and procedures as required by HIPAA § 164.530(f).  (The assessor is strongly encouraged to examine the HIPAA requirements in detail prior to assessing the organization's compliance at any level for this requirement statement.)  If no written policy or standard exists,  interview key staff involved in security and privacy risk management, especially those involved with data breach-related risk, and determine if the requirements are understood.  Evidence of ad hoc or informal policy may also be provided by reviewing any written procedures or examining documentation associated with formal or ad hoc processes to determine if the requirement is addressed consistently by the organization.</v>
      </c>
      <c r="I167" s="4" t="str">
        <f>IF(IFERROR(VLOOKUP(M167,illustrative_procedures!$A$1:$O$1000,12,FALSE),"")=0,"",IFERROR(VLOOKUP(M167,illustrative_procedures!$A$1:$O$1000,12,FALSE),""))</f>
        <v>Determine if written procedures exist for the mitigation of any harmful effects known to the covered entity of a use or disclosure by the covered entity or its business associates, in violation of its policies and procedures.  Interview personnel responsible for managing data breaches, e.g., risk management, privacy or compliance, and determine if the requirements for mitigation are understood (whether or not a written policy or procedure exists).  Ask them to describe the procedures and compare their description(s) to written procedures, if they exist, to determine if they are consistent.</v>
      </c>
      <c r="J167" s="4" t="str">
        <f>IF(IFERROR(VLOOKUP(M167,illustrative_procedures!$A$1:$O$1000,13,FALSE),"")=0,"",IFERROR(VLOOKUP(M167,illustrative_procedures!$A$1:$O$1000,13,FALSE),""))</f>
        <v>From a population of instances of non-compliance within the audit period, obtain and review documentation to determine whether corrective action/mitigation plans were developed and applied pursuant to relevant policies or procedures.</v>
      </c>
      <c r="K167" s="4" t="str">
        <f>IF(IFERROR(VLOOKUP(M167,illustrative_procedures!$A$1:$O$1000,14,FALSE),"")=0,"",IFERROR(VLOOKUP(M167,illustrative_procedures!$A$1:$O$1000,14,FALSE),""))</f>
        <v>Obtain and review documentation to determine if a monitoring process is in place to help management ensure corrective action/mitigation plans are developed pursuant to relevant policies or procedures.  Examine metric(s) or other measure(s) that evaluate(s) the organizations compliance with the risk mitigation policy to determine if the requirement are addressed by the metric.  For example, the metric could indicate the number of data breaches in which the policy was not followed as a percentage of all reported data breach incidents during a specific time period.  Note a measure could include regular or ad hoc reports or audits of data breach mitigation   if they considered the policy requirements.  If a metric or measure adequately evaluates the mitigation requirements, determine if the measure is tracked over time and if performance goals have been established.</v>
      </c>
      <c r="L167" s="4" t="str">
        <f>IF(IFERROR(VLOOKUP(M167,illustrative_procedures!$A$1:$O$1000,15,FALSE),"")=0,"",IFERROR(VLOOKUP(M167,illustrative_procedures!$A$1:$O$1000,15,FALSE),""))</f>
        <v>Determine if the individual or office that receives the measure or metric is able to correct issues with mitigation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167" s="4" t="str">
        <f t="shared" si="2"/>
        <v>The covered entity mitigates any harmful effect that is known to the covered entity of a use or disclosure of PHI by the covered entity or i</v>
      </c>
      <c r="N167" s="4" t="str">
        <f>IF(assessment_report_column!K167=0,"",assessment_report_column!K167)</f>
        <v>17 Risk Management</v>
      </c>
    </row>
    <row r="168" spans="1:14" s="6" customFormat="1" ht="81.400000000000006" x14ac:dyDescent="0.45">
      <c r="A168" s="4" t="str">
        <f>IF(assessment_report_column!L168=0,"",assessment_report_column!L168)</f>
        <v>1702.03a2Organizational.1</v>
      </c>
      <c r="B168" s="4">
        <f>IF(IFERROR(VLOOKUP(N168,'Domain Names'!$A$2:$C$20,2,FALSE),"")=0,"",IFERROR(VLOOKUP(N168,'Domain Names'!$A$2:$C$20,2,FALSE),""))</f>
        <v>17</v>
      </c>
      <c r="C168" s="4" t="str">
        <f>IF(IFERROR(VLOOKUP(N168,'Domain Names'!$A$2:$C$20,3,FALSE),"")=0,"",IFERROR(VLOOKUP(N168,'Domain Names'!$A$2:$C$20,3,FALSE),""))</f>
        <v>Risk Management</v>
      </c>
      <c r="D168" s="4" t="str">
        <f>IF(assessment_report_column!P168=0,"",assessment_report_column!P168)</f>
        <v>03.a Risk Management Program Development</v>
      </c>
      <c r="E168" s="4" t="str">
        <f>IF(assessment_report_column!N168=0,"",assessment_report_column!N168)</f>
        <v>Organizational</v>
      </c>
      <c r="F168" s="4">
        <f>IF(assessment_report_column!O168=0,"",assessment_report_column!O168)</f>
        <v>2</v>
      </c>
      <c r="G168" s="4" t="str">
        <f>IF(assessment_report_column!S168=0,"",assessment_report_column!S168)</f>
        <v>The organization has implemented a formal methodology for tracking risk assessments and risk treatments.</v>
      </c>
      <c r="H168" s="4" t="str">
        <f>IF(IFERROR(VLOOKUP(M168,illustrative_procedures!$A$1:$O$1000,11,FALSE),"")=0,"",IFERROR(VLOOKUP(M168,illustrative_procedures!$A$1:$O$1000,11,FALSE),""))</f>
        <v>Obtain and examine the risk management policies to determine if requirements are defined for tracking risk assessments and risk treatments.</v>
      </c>
      <c r="I168" s="4" t="str">
        <f>IF(IFERROR(VLOOKUP(M168,illustrative_procedures!$A$1:$O$1000,12,FALSE),"")=0,"",IFERROR(VLOOKUP(M168,illustrative_procedures!$A$1:$O$1000,12,FALSE),""))</f>
        <v>Obtain and examine the risk management procedure documentation to determine if a process is defined for tracking risk assessments and risk treatments.</v>
      </c>
      <c r="J168" s="4" t="str">
        <f>IF(IFERROR(VLOOKUP(M168,illustrative_procedures!$A$1:$O$1000,13,FALSE),"")=0,"",IFERROR(VLOOKUP(M168,illustrative_procedures!$A$1:$O$1000,13,FALSE),""))</f>
        <v>Interview the individual(s) responsible for risk management to determine if a process has been implemented for tracking risk assessments and risk treatments in accordance with the documented procedures.  Obtain and examine the results of the most recent risk assessment performed and determine if the results and any corrective actions were documented and tracked.</v>
      </c>
      <c r="K168" s="4" t="str">
        <f>IF(IFERROR(VLOOKUP(M168,illustrative_procedures!$A$1:$O$1000,14,FALSE),"")=0,"",IFERROR(VLOOKUP(M168,illustrative_procedures!$A$1:$O$1000,14,FALSE),""))</f>
        <v>Interview key personnel to determine if reviews, tests or audits are completed by the organization to verify risk assessments and risk treatments are tracked.</v>
      </c>
      <c r="L168" s="4" t="str">
        <f>IF(IFERROR(VLOOKUP(M168,illustrative_procedures!$A$1:$O$1000,15,FALSE),"")=0,"",IFERROR(VLOOKUP(M168,illustrative_procedures!$A$1:$O$1000,15,FALSE),""))</f>
        <v>Obtain and examine supporting documentation maintained as evidence of these reviews, tests or audits to determine if issues identified were investigated and corrected.</v>
      </c>
      <c r="M168" s="4" t="str">
        <f t="shared" si="2"/>
        <v>The organization has implemented a formal methodology for tracking risk assessments and risk treatments.</v>
      </c>
      <c r="N168" s="4" t="str">
        <f>IF(assessment_report_column!K168=0,"",assessment_report_column!K168)</f>
        <v>17 Risk Management</v>
      </c>
    </row>
    <row r="169" spans="1:14" s="6" customFormat="1" ht="116.25" x14ac:dyDescent="0.45">
      <c r="A169" s="4" t="str">
        <f>IF(assessment_report_column!L169=0,"",assessment_report_column!L169)</f>
        <v>1703.03a3Organizational.123</v>
      </c>
      <c r="B169" s="4">
        <f>IF(IFERROR(VLOOKUP(N169,'Domain Names'!$A$2:$C$20,2,FALSE),"")=0,"",IFERROR(VLOOKUP(N169,'Domain Names'!$A$2:$C$20,2,FALSE),""))</f>
        <v>17</v>
      </c>
      <c r="C169" s="4" t="str">
        <f>IF(IFERROR(VLOOKUP(N169,'Domain Names'!$A$2:$C$20,3,FALSE),"")=0,"",IFERROR(VLOOKUP(N169,'Domain Names'!$A$2:$C$20,3,FALSE),""))</f>
        <v>Risk Management</v>
      </c>
      <c r="D169" s="4" t="str">
        <f>IF(assessment_report_column!P169=0,"",assessment_report_column!P169)</f>
        <v>03.a Risk Management Program Development</v>
      </c>
      <c r="E169" s="4" t="str">
        <f>IF(assessment_report_column!N169=0,"",assessment_report_column!N169)</f>
        <v>Organizational</v>
      </c>
      <c r="F169" s="4">
        <f>IF(assessment_report_column!O169=0,"",assessment_report_column!O169)</f>
        <v>3</v>
      </c>
      <c r="G169" s="4" t="str">
        <f>IF(assessment_report_column!S169=0,"",assessment_report_column!S169)</f>
        <v>The organization maintains and updates (no less than annually) a formal program that includes the identification, detection and response to the detection of relevant patterns, practices or specific activities that may indicate identify theft.</v>
      </c>
      <c r="H169" s="4" t="str">
        <f>IF(IFERROR(VLOOKUP(M169,illustrative_procedures!$A$1:$O$1000,11,FALSE),"")=0,"",IFERROR(VLOOKUP(M169,illustrative_procedures!$A$1:$O$1000,11,FALSE),""))</f>
        <v>Obtain and examine the risk management policies to determine if requirements are defined for identifying, detecting and responding to the detection of relevant patterns, practices or specific activities that may indicate identity theft.</v>
      </c>
      <c r="I169" s="4" t="str">
        <f>IF(IFERROR(VLOOKUP(M169,illustrative_procedures!$A$1:$O$1000,12,FALSE),"")=0,"",IFERROR(VLOOKUP(M169,illustrative_procedures!$A$1:$O$1000,12,FALSE),""))</f>
        <v>Obtain and examine the risk management procedure documentation to determine if a process is defined for identifying, detecting and responding to the detection of relevant patterns, practices or specific activities that may indicate identity theft.</v>
      </c>
      <c r="J169" s="4" t="str">
        <f>IF(IFERROR(VLOOKUP(M169,illustrative_procedures!$A$1:$O$1000,13,FALSE),"")=0,"",IFERROR(VLOOKUP(M169,illustrative_procedures!$A$1:$O$1000,13,FALSE),""))</f>
        <v>Interview the individual(s) responsible for risk management to determine if a process has been implemented for identifying, detecting and responding to the detection of relevant patterns, practices or specific activities that may indicate identity theft in accordance with the documented procedures.</v>
      </c>
      <c r="K169" s="4" t="str">
        <f>IF(IFERROR(VLOOKUP(M169,illustrative_procedures!$A$1:$O$1000,14,FALSE),"")=0,"",IFERROR(VLOOKUP(M169,illustrative_procedures!$A$1:$O$1000,14,FALSE),""))</f>
        <v>Interview key personnel to determine if reviews, tests or audits are completed by the organization to verify relevant patterns, practices or specific activities that may indicate identity theft are identified, detected and responded to.</v>
      </c>
      <c r="L169" s="4" t="str">
        <f>IF(IFERROR(VLOOKUP(M169,illustrative_procedures!$A$1:$O$1000,15,FALSE),"")=0,"",IFERROR(VLOOKUP(M169,illustrative_procedures!$A$1:$O$1000,15,FALSE),""))</f>
        <v>Obtain and examine supporting documentation maintained as evidence of these reviews, tests or audits to determine if issues identified were investigated and corrected.</v>
      </c>
      <c r="M169" s="4" t="str">
        <f t="shared" si="2"/>
        <v xml:space="preserve">The organization maintains and updates (no less than annually) a formal program that includes the identification, detection and response to </v>
      </c>
      <c r="N169" s="4" t="str">
        <f>IF(assessment_report_column!K169=0,"",assessment_report_column!K169)</f>
        <v>17 Risk Management</v>
      </c>
    </row>
    <row r="170" spans="1:14" s="6" customFormat="1" ht="409.5" x14ac:dyDescent="0.45">
      <c r="A170" s="4" t="str">
        <f>IF(assessment_report_column!L170=0,"",assessment_report_column!L170)</f>
        <v>1711.03.a3Organizational.4</v>
      </c>
      <c r="B170" s="4">
        <f>IF(IFERROR(VLOOKUP(N170,'Domain Names'!$A$2:$C$20,2,FALSE),"")=0,"",IFERROR(VLOOKUP(N170,'Domain Names'!$A$2:$C$20,2,FALSE),""))</f>
        <v>17</v>
      </c>
      <c r="C170" s="4" t="str">
        <f>IF(IFERROR(VLOOKUP(N170,'Domain Names'!$A$2:$C$20,3,FALSE),"")=0,"",IFERROR(VLOOKUP(N170,'Domain Names'!$A$2:$C$20,3,FALSE),""))</f>
        <v>Risk Management</v>
      </c>
      <c r="D170" s="4" t="str">
        <f>IF(assessment_report_column!P170=0,"",assessment_report_column!P170)</f>
        <v>03.a Risk Management Program Development</v>
      </c>
      <c r="E170" s="4" t="str">
        <f>IF(assessment_report_column!N170=0,"",assessment_report_column!N170)</f>
        <v>Organizational</v>
      </c>
      <c r="F170" s="4">
        <f>IF(assessment_report_column!O170=0,"",assessment_report_column!O170)</f>
        <v>3</v>
      </c>
      <c r="G170" s="4" t="str">
        <f>IF(assessment_report_column!S170=0,"",assessment_report_column!S170)</f>
        <v>Personal identifying information (PII) is defined appropriately.</v>
      </c>
      <c r="H170" s="4" t="str">
        <f>IF(IFERROR(VLOOKUP(M170,illustrative_procedures!$A$1:$O$1000,11,FALSE),"")=0,"",IFERROR(VLOOKUP(M170,illustrative_procedures!$A$1:$O$1000,11,FALSE),""))</f>
        <v>Examine the organizations policies or standards to determine if PII is defined as information that alone or in conjunction with other information identifies an individual. Required elements of PII are specified and include, at a minimum, an individuals:_x000D_
i. Name, social security number, date of birth, or government-issued identification number;_x000D_
ii. Mothers maiden name;_x000D_
iii. Unique biometric data, including the individuals fingerprint, voice print, and retina or iris image;_x000D_
iv. Unique electronic identification number, address, or routing code; and_x000D_
v. Telecommunication access device._x000D_
_x000D_
For Texas Covered Entities, Section 32.51 of the Texas Penal Code defines a telecommunications access device as a card, plate, code, account number, personal identification number, electronic serial number, mobile identification number, or other means of account access that alone or in conjunction with another telecommunication access device may be used to: (A) obtain money, goods, services, or other thing of value; or (B) initiate a transfer of funds other than a transfer originated solely by paper instrument.  _x000D_
_x000D_
Note sensitive personal information is defined by the Texas Identity Theft Act, Chapter 521.002 of the Texas Business and Commerce Code to mean:_x000D_
1) an individual's first name or first initial and last name in combination with any one or more of the following items, if the name and the items are not encrypted:_x000D_
a) social security number;_x000D_
b) driver's license number or government-issued identification number; or_x000D_
c) account number or credit or debit card number in combination with any required security code, access code, or password that would permit access to an individual's financial account; or_x000D_
2) information that identifies an individual and relates to:_x000D_
a) the physical or mental health or condition of the individual;_x000D_
b) the provision of health care to the individual; or_x000D_
c) payment for the provision of health care to the individual._x000D_
_x000D_
For purposes of [Chapter 521 regarding the unauthorized use of identifying information], the term "sensitive personal information" does not include publicly available information that is lawfully made available to the public from the federal government or a state or local government_x000D_
_x000D_
From the definitions, its clear that PII is a component of sensitive personal information, as is PHI._x000D_
_x000D_
If a written policy or standard does not exist, interview personnel responsible for classifying information or categorizing systems to determine if they understand the definition of PII and know the minimum elements that constitute PII as defined (whether or not a written policy or procedure exists).  Evidence of ad hoc or informal policy may also be provided by reviewing any written procedures or examining documentation associated with a formal or ad hoc process to determine if any of the required elements are consistently addressed.</v>
      </c>
      <c r="I170" s="4" t="str">
        <f>IF(IFERROR(VLOOKUP(M170,illustrative_procedures!$A$1:$O$1000,12,FALSE),"")=0,"",IFERROR(VLOOKUP(M170,illustrative_procedures!$A$1:$O$1000,12,FALSE),""))</f>
        <v>Determine if written procedures exist for the identification of PII include the policy requirements.  Interview personnel responsible for classifying information or categorizing systems to determine if they understand the definition of PII and know the minimum elements that constitute PII as defined (whether or not a written policy or procedure exists).</v>
      </c>
      <c r="J170" s="4" t="str">
        <f>IF(IFERROR(VLOOKUP(M170,illustrative_procedures!$A$1:$O$1000,13,FALSE),"")=0,"",IFERROR(VLOOKUP(M170,illustrative_procedures!$A$1:$O$1000,13,FALSE),""))</f>
        <v>Examine written and electronic records the organization has classified as containing PII and those that do not.  Determine if the records are classified appropriately (per the requirements outlined in the illustrative procedure for policy).</v>
      </c>
      <c r="K170" s="4" t="str">
        <f>IF(IFERROR(VLOOKUP(M170,illustrative_procedures!$A$1:$O$1000,14,FALSE),"")=0,"",IFERROR(VLOOKUP(M170,illustrative_procedures!$A$1:$O$1000,14,FALSE),""))</f>
        <v>Examine metric(s) or other measure(s) that evaluate(s) the classification of written and electronic records and determine if the metrics or measures address the PII definition and minimum elements.  One possible metric could be the number of records or extracts of records that contained the stated elements, such as email addresses, were not marked or otherwise handled as PII.  Note a measure could include regular or ad hoc reports or audits of PII.  If a metric or measure adequately evaluates the PII requirements, determine if the measure is tracked over time and if performance goals have been established.</v>
      </c>
      <c r="L170" s="4" t="str">
        <f>IF(IFERROR(VLOOKUP(M170,illustrative_procedures!$A$1:$O$1000,15,FALSE),"")=0,"",IFERROR(VLOOKUP(M170,illustrative_procedures!$A$1:$O$1000,15,FALSE),""))</f>
        <v>Examine the measure or metric to determine if deviations occurred, and if so, if the deviation was investigated (e.g., a root cause analysis was performed), causes were identified, corrective action taken, and effectives of the corrective action was evaluated.  Determine if the individual or office that receives the measure or metric is able to correct the deficiencies without the need to routinely escalate the issues to the next level of management.  Note the ability to escalate issues must also exist if the root cause of a specific deviation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v>
      </c>
      <c r="M170" s="4" t="str">
        <f t="shared" si="2"/>
        <v>Personal identifying information (PII) is defined appropriately.</v>
      </c>
      <c r="N170" s="4" t="str">
        <f>IF(assessment_report_column!K170=0,"",assessment_report_column!K170)</f>
        <v>17 Risk Management</v>
      </c>
    </row>
    <row r="171" spans="1:14" s="6" customFormat="1" ht="220.9" x14ac:dyDescent="0.45">
      <c r="A171" s="4" t="str">
        <f>IF(assessment_report_column!L171=0,"",assessment_report_column!L171)</f>
        <v>1712.03.a3Organizational.5</v>
      </c>
      <c r="B171" s="4">
        <f>IF(IFERROR(VLOOKUP(N171,'Domain Names'!$A$2:$C$20,2,FALSE),"")=0,"",IFERROR(VLOOKUP(N171,'Domain Names'!$A$2:$C$20,2,FALSE),""))</f>
        <v>17</v>
      </c>
      <c r="C171" s="4" t="str">
        <f>IF(IFERROR(VLOOKUP(N171,'Domain Names'!$A$2:$C$20,3,FALSE),"")=0,"",IFERROR(VLOOKUP(N171,'Domain Names'!$A$2:$C$20,3,FALSE),""))</f>
        <v>Risk Management</v>
      </c>
      <c r="D171" s="4" t="str">
        <f>IF(assessment_report_column!P171=0,"",assessment_report_column!P171)</f>
        <v>03.a Risk Management Program Development</v>
      </c>
      <c r="E171" s="4" t="str">
        <f>IF(assessment_report_column!N171=0,"",assessment_report_column!N171)</f>
        <v>Organizational</v>
      </c>
      <c r="F171" s="4">
        <f>IF(assessment_report_column!O171=0,"",assessment_report_column!O171)</f>
        <v>3</v>
      </c>
      <c r="G171" s="4" t="str">
        <f>IF(assessment_report_column!S171=0,"",assessment_report_column!S171)</f>
        <v>The identity theft prevention program includes financial and medical identity theft, including theft in connection with the opening of an account or any existing account that involves or is designed to permit multiple payments or transactions.</v>
      </c>
      <c r="H171" s="4" t="str">
        <f>IF(IFERROR(VLOOKUP(M171,illustrative_procedures!$A$1:$O$1000,11,FALSE),"")=0,"",IFERROR(VLOOKUP(M171,illustrative_procedures!$A$1:$O$1000,11,FALSE),""))</f>
        <v>Examine the organizations policies or standards to determine if an identity theft program is required and it adequately addresses both financial (PII) and medical (PHI) identity theft.  Determine if the policies or standards identify specific safeguards (controls) for both types of theft.  If a written policy or standard does not exist, interview personnel responsible for the organizations identity theft program to determine if a formal program exists and that it adequately addresses safeguards (controls) for both types of identity theft (whether or not a written policy or procedure exists). Ensure these safeguards include the identification, investigation, resolution and reporting of both types of identity theft.</v>
      </c>
      <c r="I171" s="4" t="str">
        <f>IF(IFERROR(VLOOKUP(M171,illustrative_procedures!$A$1:$O$1000,12,FALSE),"")=0,"",IFERROR(VLOOKUP(M171,illustrative_procedures!$A$1:$O$1000,12,FALSE),""))</f>
        <v>Determine if written procedures exist for the identity theft program and whether or not it (they) address(es) both types of identity theft.  Determine if procedures exist for the controls specified in a policy or standard.  Interview personnel responsible for the identity theft program to determine if they address both types of theft, including their required safeguards (whether or not a written policy or procedure exists).  Ask them to describe the procedures and determine if they address the identification, investigation, resolution and reporting of both types of identity theft and compare their description(s) to written procedures, if they exist, to determine if they are consistent.</v>
      </c>
      <c r="J171" s="4" t="str">
        <f>IF(IFERROR(VLOOKUP(M171,illustrative_procedures!$A$1:$O$1000,13,FALSE),"")=0,"",IFERROR(VLOOKUP(M171,illustrative_procedures!$A$1:$O$1000,13,FALSE),""))</f>
        <v>Examine documentation for the input and output of various activities associated with the written or ad hoc processes to determine if the procedures have been implemented.  Ask for a list of potential or actual identity theft cases that were investigated and examine relevant documentation to ensure procedures for the identification, investigation, resolution and reporting of both types of identity theft were followed.</v>
      </c>
      <c r="K171" s="4" t="str">
        <f>IF(IFERROR(VLOOKUP(M171,illustrative_procedures!$A$1:$O$1000,14,FALSE),"")=0,"",IFERROR(VLOOKUP(M171,illustrative_procedures!$A$1:$O$1000,14,FALSE),""))</f>
        <v>Examine metric(s) or other measure(s) that evaluate(s) the classification of written and electronic records are determine if the metric(s) or measure(s) address(es) both types of identity theft.  Note a measure could include regular or ad hoc reports or audits of suspected and/or actual cases of identity theft.  The metric(s) should be related to the performance of the identity theft program, e.g., those indicators suggested by the FTC Red Flags Rule.  If a metric or measure adequately evaluates the PII requirements, determine if the measure is tracked over time and if performance goals have been established.</v>
      </c>
      <c r="L171" s="4" t="str">
        <f>IF(IFERROR(VLOOKUP(M171,illustrative_procedures!$A$1:$O$1000,15,FALSE),"")=0,"",IFERROR(VLOOKUP(M171,illustrative_procedures!$A$1:$O$1000,15,FALSE),""))</f>
        <v>Examine the measure(s) or metric(s) to determine if incidents of either identity theft type have occurred, and if so, if the incident was investigated (e.g., a root cause analysis was performed), causes were identified, corrective action taken, and effectives of the corrective action was evaluated.  Examine related records to determine if deviations occurred and if appropriate action was taken to identify, investigate, correct and follow-up on deviations.  Determine if the individual or office that receives the measure or metric is able to correct the deficiencies without the need to routinely escalate the issues to the next level of management.  Note the ability to escalate issues must also exist if the root cause of a specific incident cannot be addressed by the individual or office receiving and reviewing the metric or measurement.  If written records do not exist, interview personnel who receive and review the metric(s) to determine if ad hoc processes for investigation and resolution exist and if deviations occurred and were corrected.</v>
      </c>
      <c r="M171" s="4" t="str">
        <f t="shared" si="2"/>
        <v>The identity theft prevention program includes financial and medical identity theft, including theft in connection with the opening of an ac</v>
      </c>
      <c r="N171" s="4" t="str">
        <f>IF(assessment_report_column!K171=0,"",assessment_report_column!K171)</f>
        <v>17 Risk Management</v>
      </c>
    </row>
    <row r="172" spans="1:14" s="6" customFormat="1" ht="58.15" x14ac:dyDescent="0.45">
      <c r="A172" s="4" t="str">
        <f>IF(assessment_report_column!L172=0,"",assessment_report_column!L172)</f>
        <v>1801.08b1Organizational.124</v>
      </c>
      <c r="B172" s="4">
        <f>IF(IFERROR(VLOOKUP(N172,'Domain Names'!$A$2:$C$20,2,FALSE),"")=0,"",IFERROR(VLOOKUP(N172,'Domain Names'!$A$2:$C$20,2,FALSE),""))</f>
        <v>18</v>
      </c>
      <c r="C172" s="4" t="str">
        <f>IF(IFERROR(VLOOKUP(N172,'Domain Names'!$A$2:$C$20,3,FALSE),"")=0,"",IFERROR(VLOOKUP(N172,'Domain Names'!$A$2:$C$20,3,FALSE),""))</f>
        <v>Physical &amp; Environmental Security</v>
      </c>
      <c r="D172" s="4" t="str">
        <f>IF(assessment_report_column!P172=0,"",assessment_report_column!P172)</f>
        <v>08.b Physical Entry Controls</v>
      </c>
      <c r="E172" s="4" t="str">
        <f>IF(assessment_report_column!N172=0,"",assessment_report_column!N172)</f>
        <v>Organizational</v>
      </c>
      <c r="F172" s="4">
        <f>IF(assessment_report_column!O172=0,"",assessment_report_column!O172)</f>
        <v>1</v>
      </c>
      <c r="G172" s="4" t="str">
        <f>IF(assessment_report_column!S172=0,"",assessment_report_column!S172)</f>
        <v>Visitor and third party support access is recorded and supervised unless previously approved.</v>
      </c>
      <c r="H172" s="4" t="str">
        <f>IF(IFERROR(VLOOKUP(M172,illustrative_procedures!$A$1:$O$1000,11,FALSE),"")=0,"",IFERROR(VLOOKUP(M172,illustrative_procedures!$A$1:$O$1000,11,FALSE),""))</f>
        <v>Obtain and examine the visitor security policies to determine if requirements are defined for recording and supervising visitor and third party access, unless previously authorized.</v>
      </c>
      <c r="I172" s="4" t="str">
        <f>IF(IFERROR(VLOOKUP(M172,illustrative_procedures!$A$1:$O$1000,12,FALSE),"")=0,"",IFERROR(VLOOKUP(M172,illustrative_procedures!$A$1:$O$1000,12,FALSE),""))</f>
        <v>Obtain and examine the visitor security procedure documentation to determine if a process is defined for recording and supervising visitor and third party access, unless previously authorized.</v>
      </c>
      <c r="J172" s="4" t="str">
        <f>IF(IFERROR(VLOOKUP(M172,illustrative_procedures!$A$1:$O$1000,13,FALSE),"")=0,"",IFERROR(VLOOKUP(M172,illustrative_procedures!$A$1:$O$1000,13,FALSE),""))</f>
        <v>Interview the individual(s) responsible for visitor security to determine if a process has been implemented for recording and supervising visitor and third party access, unless previously authorized in accordance with the documented procedures.</v>
      </c>
      <c r="K172" s="4" t="str">
        <f>IF(IFERROR(VLOOKUP(M172,illustrative_procedures!$A$1:$O$1000,14,FALSE),"")=0,"",IFERROR(VLOOKUP(M172,illustrative_procedures!$A$1:$O$1000,14,FALSE),""))</f>
        <v>Interview key personnel to determine if reviews, tests or audits are completed by the organization to verify visitor and third party access is recorded and supervised, unless previously authorized.</v>
      </c>
      <c r="L172" s="4" t="str">
        <f>IF(IFERROR(VLOOKUP(M172,illustrative_procedures!$A$1:$O$1000,15,FALSE),"")=0,"",IFERROR(VLOOKUP(M172,illustrative_procedures!$A$1:$O$1000,15,FALSE),""))</f>
        <v>Obtain and examine supporting documentation maintained as evidence of these reviews, tests or audits to determine if issues identified were investigated and corrected.</v>
      </c>
      <c r="M172" s="4" t="str">
        <f t="shared" si="2"/>
        <v>Visitor and third party support access is recorded and supervised unless previously approved.</v>
      </c>
      <c r="N172" s="4" t="str">
        <f>IF(assessment_report_column!K172=0,"",assessment_report_column!K172)</f>
        <v>18 Physical &amp; Environmental Security</v>
      </c>
    </row>
    <row r="173" spans="1:14" s="6" customFormat="1" ht="104.65" x14ac:dyDescent="0.45">
      <c r="A173" s="4" t="str">
        <f>IF(assessment_report_column!L173=0,"",assessment_report_column!L173)</f>
        <v>1802.08b1Organizational.3</v>
      </c>
      <c r="B173" s="4">
        <f>IF(IFERROR(VLOOKUP(N173,'Domain Names'!$A$2:$C$20,2,FALSE),"")=0,"",IFERROR(VLOOKUP(N173,'Domain Names'!$A$2:$C$20,2,FALSE),""))</f>
        <v>18</v>
      </c>
      <c r="C173" s="4" t="str">
        <f>IF(IFERROR(VLOOKUP(N173,'Domain Names'!$A$2:$C$20,3,FALSE),"")=0,"",IFERROR(VLOOKUP(N173,'Domain Names'!$A$2:$C$20,3,FALSE),""))</f>
        <v>Physical &amp; Environmental Security</v>
      </c>
      <c r="D173" s="4" t="str">
        <f>IF(assessment_report_column!P173=0,"",assessment_report_column!P173)</f>
        <v>08.b Physical Entry Controls</v>
      </c>
      <c r="E173" s="4" t="str">
        <f>IF(assessment_report_column!N173=0,"",assessment_report_column!N173)</f>
        <v>Organizational</v>
      </c>
      <c r="F173" s="4">
        <f>IF(assessment_report_column!O173=0,"",assessment_report_column!O173)</f>
        <v>1</v>
      </c>
      <c r="G173" s="4" t="str">
        <f>IF(assessment_report_column!S173=0,"",assessment_report_column!S173)</f>
        <v>Areas where sensitive information (e.g., covered information, payment card data) is stored or processed is controlled and restricted to authorized individuals only.</v>
      </c>
      <c r="H173" s="4" t="str">
        <f>IF(IFERROR(VLOOKUP(M173,illustrative_procedures!$A$1:$O$1000,11,FALSE),"")=0,"",IFERROR(VLOOKUP(M173,illustrative_procedures!$A$1:$O$1000,11,FALSE),""))</f>
        <v>Obtain and examine the physical and environmental security policies to determine if requirements are defined for controlling and restricting access to areas where covered information is stored or processed.</v>
      </c>
      <c r="I173" s="4" t="str">
        <f>IF(IFERROR(VLOOKUP(M173,illustrative_procedures!$A$1:$O$1000,12,FALSE),"")=0,"",IFERROR(VLOOKUP(M173,illustrative_procedures!$A$1:$O$1000,12,FALSE),""))</f>
        <v>Obtain and examine the physical and environmental security procedure documentation to determine if a process is defined for controlling and restricting access to areas where covered information is stored or processed.</v>
      </c>
      <c r="J173" s="4" t="str">
        <f>IF(IFERROR(VLOOKUP(M173,illustrative_procedures!$A$1:$O$1000,13,FALSE),"")=0,"",IFERROR(VLOOKUP(M173,illustrative_procedures!$A$1:$O$1000,13,FALSE),""))</f>
        <v>Interview the individual(s) responsible for physical and environmental security to determine if a process has been implemented for controlling and restricting access to areas where covered information is stored or processed in accordance with the documented procedures.  For a sample of facilities and secure areas within each facility (e.g., medical records room, administrative offices), determine if access is restricted (e.g., locked door) to only authorized personnel.</v>
      </c>
      <c r="K173" s="4" t="str">
        <f>IF(IFERROR(VLOOKUP(M173,illustrative_procedures!$A$1:$O$1000,14,FALSE),"")=0,"",IFERROR(VLOOKUP(M173,illustrative_procedures!$A$1:$O$1000,14,FALSE),""))</f>
        <v>Interview key personnel to determine if reviews, tests or audits are completed by the organization to verify access to areas where covered information is stored or processed is controlled or restricted.</v>
      </c>
      <c r="L173" s="4" t="str">
        <f>IF(IFERROR(VLOOKUP(M173,illustrative_procedures!$A$1:$O$1000,15,FALSE),"")=0,"",IFERROR(VLOOKUP(M173,illustrative_procedures!$A$1:$O$1000,15,FALSE),""))</f>
        <v>Obtain and examine supporting documentation maintained as evidence of these reviews, tests or audits to determine if issues identified were investigated and corrected.</v>
      </c>
      <c r="M173" s="4" t="str">
        <f t="shared" si="2"/>
        <v>Areas where sensitive information (e.g., covered information, payment card data) is stored or processed is controlled and restricted to auth</v>
      </c>
      <c r="N173" s="4" t="str">
        <f>IF(assessment_report_column!K173=0,"",assessment_report_column!K173)</f>
        <v>18 Physical &amp; Environmental Security</v>
      </c>
    </row>
    <row r="174" spans="1:14" s="6" customFormat="1" ht="104.65" x14ac:dyDescent="0.45">
      <c r="A174" s="4" t="str">
        <f>IF(assessment_report_column!L174=0,"",assessment_report_column!L174)</f>
        <v>1803.08b1Organizational.5</v>
      </c>
      <c r="B174" s="4">
        <f>IF(IFERROR(VLOOKUP(N174,'Domain Names'!$A$2:$C$20,2,FALSE),"")=0,"",IFERROR(VLOOKUP(N174,'Domain Names'!$A$2:$C$20,2,FALSE),""))</f>
        <v>18</v>
      </c>
      <c r="C174" s="4" t="str">
        <f>IF(IFERROR(VLOOKUP(N174,'Domain Names'!$A$2:$C$20,3,FALSE),"")=0,"",IFERROR(VLOOKUP(N174,'Domain Names'!$A$2:$C$20,3,FALSE),""))</f>
        <v>Physical &amp; Environmental Security</v>
      </c>
      <c r="D174" s="4" t="str">
        <f>IF(assessment_report_column!P174=0,"",assessment_report_column!P174)</f>
        <v>08.b Physical Entry Controls</v>
      </c>
      <c r="E174" s="4" t="str">
        <f>IF(assessment_report_column!N174=0,"",assessment_report_column!N174)</f>
        <v>Organizational</v>
      </c>
      <c r="F174" s="4">
        <f>IF(assessment_report_column!O174=0,"",assessment_report_column!O174)</f>
        <v>1</v>
      </c>
      <c r="G174" s="4" t="str">
        <f>IF(assessment_report_column!S174=0,"",assessment_report_column!S174)</f>
        <v>Repairs or modifications to the physical components of a facility which are related to security (e.g., hardware, walls, doors and locks) are documented and retained in accordance with the organization's retention policy.</v>
      </c>
      <c r="H174" s="4" t="str">
        <f>IF(IFERROR(VLOOKUP(M174,illustrative_procedures!$A$1:$O$1000,11,FALSE),"")=0,"",IFERROR(VLOOKUP(M174,illustrative_procedures!$A$1:$O$1000,11,FALSE),""))</f>
        <v>Obtain and examine the asset maintenance and repair policies to determine if requirements are defined for documenting and retaining documentation of repairs.</v>
      </c>
      <c r="I174" s="4" t="str">
        <f>IF(IFERROR(VLOOKUP(M174,illustrative_procedures!$A$1:$O$1000,12,FALSE),"")=0,"",IFERROR(VLOOKUP(M174,illustrative_procedures!$A$1:$O$1000,12,FALSE),""))</f>
        <v>Obtain and examine the asset maintenance and repair procedure documentation to determine if a process is defined for documenting and retaining documentation of repairs.</v>
      </c>
      <c r="J174" s="4" t="str">
        <f>IF(IFERROR(VLOOKUP(M174,illustrative_procedures!$A$1:$O$1000,13,FALSE),"")=0,"",IFERROR(VLOOKUP(M174,illustrative_procedures!$A$1:$O$1000,13,FALSE),""))</f>
        <v>Interview the individual(s) responsible for asset maintenance and repair to determine if a process has been implemented for documenting and retaining documentation of repairs in accordance with the documented procedures.  For a sample of repairs performed in the past six (6) months, determine if documentation of the repairs is maintained and accurate.</v>
      </c>
      <c r="K174" s="4" t="str">
        <f>IF(IFERROR(VLOOKUP(M174,illustrative_procedures!$A$1:$O$1000,14,FALSE),"")=0,"",IFERROR(VLOOKUP(M174,illustrative_procedures!$A$1:$O$1000,14,FALSE),""))</f>
        <v>Interview key personnel to determine if reviews, tests or audits are completed by the organization to verify documentation of repairs is maintained and retained.</v>
      </c>
      <c r="L174" s="4" t="str">
        <f>IF(IFERROR(VLOOKUP(M174,illustrative_procedures!$A$1:$O$1000,15,FALSE),"")=0,"",IFERROR(VLOOKUP(M174,illustrative_procedures!$A$1:$O$1000,15,FALSE),""))</f>
        <v>Obtain and examine supporting documentation maintained as evidence of these reviews, tests or audits to determine if issues identified were investigated and corrected.</v>
      </c>
      <c r="M174" s="4" t="str">
        <f t="shared" si="2"/>
        <v>Repairs or modifications to the physical components of a facility which are related to security (e.g., hardware, walls, doors and locks) are</v>
      </c>
      <c r="N174" s="4" t="str">
        <f>IF(assessment_report_column!K174=0,"",assessment_report_column!K174)</f>
        <v>18 Physical &amp; Environmental Security</v>
      </c>
    </row>
    <row r="175" spans="1:14" s="6" customFormat="1" ht="93" x14ac:dyDescent="0.45">
      <c r="A175" s="4" t="str">
        <f>IF(assessment_report_column!L175=0,"",assessment_report_column!L175)</f>
        <v>1814.08d1Organizational.12</v>
      </c>
      <c r="B175" s="4">
        <f>IF(IFERROR(VLOOKUP(N175,'Domain Names'!$A$2:$C$20,2,FALSE),"")=0,"",IFERROR(VLOOKUP(N175,'Domain Names'!$A$2:$C$20,2,FALSE),""))</f>
        <v>18</v>
      </c>
      <c r="C175" s="4" t="str">
        <f>IF(IFERROR(VLOOKUP(N175,'Domain Names'!$A$2:$C$20,3,FALSE),"")=0,"",IFERROR(VLOOKUP(N175,'Domain Names'!$A$2:$C$20,3,FALSE),""))</f>
        <v>Physical &amp; Environmental Security</v>
      </c>
      <c r="D175" s="4" t="str">
        <f>IF(assessment_report_column!P175=0,"",assessment_report_column!P175)</f>
        <v>08.d Protecting Against External and Environmental Threats</v>
      </c>
      <c r="E175" s="4" t="str">
        <f>IF(assessment_report_column!N175=0,"",assessment_report_column!N175)</f>
        <v>Organizational</v>
      </c>
      <c r="F175" s="4">
        <f>IF(assessment_report_column!O175=0,"",assessment_report_column!O175)</f>
        <v>1</v>
      </c>
      <c r="G175" s="4" t="str">
        <f>IF(assessment_report_column!S175=0,"",assessment_report_column!S175)</f>
        <v>Fire extinguishers and detectors are installed according to applicable laws and regulations.</v>
      </c>
      <c r="H175" s="4" t="str">
        <f>IF(IFERROR(VLOOKUP(M175,illustrative_procedures!$A$1:$O$1000,11,FALSE),"")=0,"",IFERROR(VLOOKUP(M175,illustrative_procedures!$A$1:$O$1000,11,FALSE),""))</f>
        <v>Obtain and examine the physical and environmental security policies to determine if requirements are defined for installing fire extinguishers and detectors according to applicable laws and regulations.</v>
      </c>
      <c r="I175" s="4" t="str">
        <f>IF(IFERROR(VLOOKUP(M175,illustrative_procedures!$A$1:$O$1000,12,FALSE),"")=0,"",IFERROR(VLOOKUP(M175,illustrative_procedures!$A$1:$O$1000,12,FALSE),""))</f>
        <v>Obtain and examine the physical and environmental security procedure documentation to determine if a process is defined for installing fire extinguishers and detectors according to applicable laws and regulations.</v>
      </c>
      <c r="J175" s="4" t="str">
        <f>IF(IFERROR(VLOOKUP(M175,illustrative_procedures!$A$1:$O$1000,13,FALSE),"")=0,"",IFERROR(VLOOKUP(M175,illustrative_procedures!$A$1:$O$1000,13,FALSE),""))</f>
        <v>Interview the individual(s) responsible for physical and environmental security to determine if a process has been implemented for installing fire extinguishers and detectors according to applicable laws and regulations in accordance with the documented procedures. For a sample of facilities and secure areas within the sampled facility (e.g., medical records room, administrative offices), determine if fire extinguishers and detectors are installed.</v>
      </c>
      <c r="K175" s="4" t="str">
        <f>IF(IFERROR(VLOOKUP(M175,illustrative_procedures!$A$1:$O$1000,14,FALSE),"")=0,"",IFERROR(VLOOKUP(M175,illustrative_procedures!$A$1:$O$1000,14,FALSE),""))</f>
        <v>Interview key personnel to determine if reviews, tests or audits are completed by the organization to verify fire extinguishers and detectors are installed according to applicable laws and regulations.</v>
      </c>
      <c r="L175" s="4" t="str">
        <f>IF(IFERROR(VLOOKUP(M175,illustrative_procedures!$A$1:$O$1000,15,FALSE),"")=0,"",IFERROR(VLOOKUP(M175,illustrative_procedures!$A$1:$O$1000,15,FALSE),""))</f>
        <v>Obtain and examine supporting documentation maintained as evidence of these reviews, tests or audits to determine if issues identified were investigated and corrected.</v>
      </c>
      <c r="M175" s="4" t="str">
        <f t="shared" si="2"/>
        <v>Fire extinguishers and detectors are installed according to applicable laws and regulations.</v>
      </c>
      <c r="N175" s="4" t="str">
        <f>IF(assessment_report_column!K175=0,"",assessment_report_column!K175)</f>
        <v>18 Physical &amp; Environmental Security</v>
      </c>
    </row>
    <row r="176" spans="1:14" s="6" customFormat="1" ht="139.5" x14ac:dyDescent="0.45">
      <c r="A176" s="4" t="str">
        <f>IF(assessment_report_column!L176=0,"",assessment_report_column!L176)</f>
        <v>1819.08j1Organizational.23</v>
      </c>
      <c r="B176" s="4">
        <f>IF(IFERROR(VLOOKUP(N176,'Domain Names'!$A$2:$C$20,2,FALSE),"")=0,"",IFERROR(VLOOKUP(N176,'Domain Names'!$A$2:$C$20,2,FALSE),""))</f>
        <v>18</v>
      </c>
      <c r="C176" s="4" t="str">
        <f>IF(IFERROR(VLOOKUP(N176,'Domain Names'!$A$2:$C$20,3,FALSE),"")=0,"",IFERROR(VLOOKUP(N176,'Domain Names'!$A$2:$C$20,3,FALSE),""))</f>
        <v>Physical &amp; Environmental Security</v>
      </c>
      <c r="D176" s="4" t="str">
        <f>IF(assessment_report_column!P176=0,"",assessment_report_column!P176)</f>
        <v>08.j Equipment Maintenance</v>
      </c>
      <c r="E176" s="4" t="str">
        <f>IF(assessment_report_column!N176=0,"",assessment_report_column!N176)</f>
        <v>Organizational</v>
      </c>
      <c r="F176" s="4">
        <f>IF(assessment_report_column!O176=0,"",assessment_report_column!O176)</f>
        <v>1</v>
      </c>
      <c r="G176" s="4" t="str">
        <f>IF(assessment_report_column!S176=0,"",assessment_report_column!S176)</f>
        <v>Maintenance and service is controlled and conducted by authorized personnel in accordance with supplier-recommended intervals, insurance policies and the organization’s maintenance program, taking into account whether this maintenance is performed by personnel on site or external to the organization.</v>
      </c>
      <c r="H176" s="4" t="str">
        <f>IF(IFERROR(VLOOKUP(M176,illustrative_procedures!$A$1:$O$1000,11,FALSE),"")=0,"",IFERROR(VLOOKUP(M176,illustrative_procedures!$A$1:$O$1000,11,FALSE),""))</f>
        <v>Obtain and examine the asset maintenance and repair policies to determine if requirements are defined for authorizing maintenance and the personnel performing the maintenance, and conducting maintenance in accordance with supplier-recommended intervals, insurance policies, and the organization's overall maintenance program. For non-local maintenance, the level of security on the information system used to conduct the maintenance shall be the same as the system being serviced, or the system (or component of the system) is sanitized before and after the maintenance is performed.</v>
      </c>
      <c r="I176" s="4" t="str">
        <f>IF(IFERROR(VLOOKUP(M176,illustrative_procedures!$A$1:$O$1000,12,FALSE),"")=0,"",IFERROR(VLOOKUP(M176,illustrative_procedures!$A$1:$O$1000,12,FALSE),""))</f>
        <v>Obtain and examine the asset maintenance and repair procedure documentation to determine if a process is defined for authorizing local and non-local maintenance and the personnel performing the maintenance, and conducting maintenance in accordance with supplier-recommended intervals, insurance policies, and the organization's overall maintenance program.</v>
      </c>
      <c r="J176" s="4" t="str">
        <f>IF(IFERROR(VLOOKUP(M176,illustrative_procedures!$A$1:$O$1000,13,FALSE),"")=0,"",IFERROR(VLOOKUP(M176,illustrative_procedures!$A$1:$O$1000,13,FALSE),""))</f>
        <v>Interview the individual(s) responsible for asset maintenance and repair to determine if a process has been implemented for authorizing local and non-local maintenance and the personnel performing the maintenance, and conducting maintenance in accordance with supplier-recommended intervals, insurance policies, and the organization's overall maintenance program.</v>
      </c>
      <c r="K176" s="4" t="str">
        <f>IF(IFERROR(VLOOKUP(M176,illustrative_procedures!$A$1:$O$1000,14,FALSE),"")=0,"",IFERROR(VLOOKUP(M176,illustrative_procedures!$A$1:$O$1000,14,FALSE),""))</f>
        <v>Interview key personnel to determine if reviews, tests or audits are completed by the organization to verify local and non-local maintenance and the personnel performing the maintenance is authorized, and  maintenance is conducted in accordance with supplier-recommended intervals, insurance policies, and the organization's overall maintenance program..</v>
      </c>
      <c r="L176" s="4" t="str">
        <f>IF(IFERROR(VLOOKUP(M176,illustrative_procedures!$A$1:$O$1000,15,FALSE),"")=0,"",IFERROR(VLOOKUP(M176,illustrative_procedures!$A$1:$O$1000,15,FALSE),""))</f>
        <v>Obtain and examine supporting documentation maintained as evidence of these reviews, tests or audits to determine if issues identified were investigated and corrected.</v>
      </c>
      <c r="M176" s="4" t="str">
        <f t="shared" si="2"/>
        <v>Maintenance and service is controlled and conducted by authorized personnel in accordance with supplier-recommended intervals, insurance pol</v>
      </c>
      <c r="N176" s="4" t="str">
        <f>IF(assessment_report_column!K176=0,"",assessment_report_column!K176)</f>
        <v>18 Physical &amp; Environmental Security</v>
      </c>
    </row>
    <row r="177" spans="1:14" s="6" customFormat="1" ht="81.400000000000006" x14ac:dyDescent="0.45">
      <c r="A177" s="4" t="str">
        <f>IF(assessment_report_column!L177=0,"",assessment_report_column!L177)</f>
        <v>1825.08l1Organizational.12456</v>
      </c>
      <c r="B177" s="4">
        <f>IF(IFERROR(VLOOKUP(N177,'Domain Names'!$A$2:$C$20,2,FALSE),"")=0,"",IFERROR(VLOOKUP(N177,'Domain Names'!$A$2:$C$20,2,FALSE),""))</f>
        <v>18</v>
      </c>
      <c r="C177" s="4" t="str">
        <f>IF(IFERROR(VLOOKUP(N177,'Domain Names'!$A$2:$C$20,3,FALSE),"")=0,"",IFERROR(VLOOKUP(N177,'Domain Names'!$A$2:$C$20,3,FALSE),""))</f>
        <v>Physical &amp; Environmental Security</v>
      </c>
      <c r="D177" s="4" t="str">
        <f>IF(assessment_report_column!P177=0,"",assessment_report_column!P177)</f>
        <v>08.l Secure Disposal or Re-Use of Equipment</v>
      </c>
      <c r="E177" s="4" t="str">
        <f>IF(assessment_report_column!N177=0,"",assessment_report_column!N177)</f>
        <v>Organizational</v>
      </c>
      <c r="F177" s="4">
        <f>IF(assessment_report_column!O177=0,"",assessment_report_column!O177)</f>
        <v>1</v>
      </c>
      <c r="G177" s="4" t="str">
        <f>IF(assessment_report_column!S177=0,"",assessment_report_column!S177)</f>
        <v>Electronic and physical media containing covered information is securely sanitized prior to reuse, or if it cannot be sanitized, is destroyed prior to disposal.</v>
      </c>
      <c r="H177" s="4" t="str">
        <f>IF(IFERROR(VLOOKUP(M177,illustrative_procedures!$A$1:$O$1000,11,FALSE),"")=0,"",IFERROR(VLOOKUP(M177,illustrative_procedures!$A$1:$O$1000,11,FALSE),""))</f>
        <v>Obtain and examine the disposal policies to determine if requirements are defined for securely destroying electronic and physical media containing covered information.</v>
      </c>
      <c r="I177" s="4" t="str">
        <f>IF(IFERROR(VLOOKUP(M177,illustrative_procedures!$A$1:$O$1000,12,FALSE),"")=0,"",IFERROR(VLOOKUP(M177,illustrative_procedures!$A$1:$O$1000,12,FALSE),""))</f>
        <v>Obtain and examine the disposal procedure documentation to determine if a process is defined for securely destroying electronic and physical media containing covered information.</v>
      </c>
      <c r="J177" s="4" t="str">
        <f>IF(IFERROR(VLOOKUP(M177,illustrative_procedures!$A$1:$O$1000,13,FALSE),"")=0,"",IFERROR(VLOOKUP(M177,illustrative_procedures!$A$1:$O$1000,13,FALSE),""))</f>
        <v>Interview the individual(s) responsible for disposal to determine if a process has been implemented for securely destroying electronic and physical media containing covered information in accordance with the documented procedures.  Identify and observe the tools used to securely destroy electronic and physical media (e.g., degausser, shredder) and determine if each is operating effectively.</v>
      </c>
      <c r="K177" s="4" t="str">
        <f>IF(IFERROR(VLOOKUP(M177,illustrative_procedures!$A$1:$O$1000,14,FALSE),"")=0,"",IFERROR(VLOOKUP(M177,illustrative_procedures!$A$1:$O$1000,14,FALSE),""))</f>
        <v>Interview key personnel to determine if reviews, tests or audits are completed by the organization to verify electronic and physical media containing covered information are securely destroyed.</v>
      </c>
      <c r="L177" s="4" t="str">
        <f>IF(IFERROR(VLOOKUP(M177,illustrative_procedures!$A$1:$O$1000,15,FALSE),"")=0,"",IFERROR(VLOOKUP(M177,illustrative_procedures!$A$1:$O$1000,15,FALSE),""))</f>
        <v>Obtain and examine supporting documentation maintained as evidence of these reviews, tests or audits to determine if issues identified were investigated and corrected.</v>
      </c>
      <c r="M177" s="4" t="str">
        <f t="shared" si="2"/>
        <v>Electronic and physical media containing covered information is securely sanitized prior to reuse, or if it cannot be sanitized, is destroye</v>
      </c>
      <c r="N177" s="4" t="str">
        <f>IF(assessment_report_column!K177=0,"",assessment_report_column!K177)</f>
        <v>18 Physical &amp; Environmental Security</v>
      </c>
    </row>
    <row r="178" spans="1:14" s="6" customFormat="1" ht="151.15" x14ac:dyDescent="0.45">
      <c r="A178" s="4" t="str">
        <f>IF(assessment_report_column!L178=0,"",assessment_report_column!L178)</f>
        <v>1826.09p1Organizational.1</v>
      </c>
      <c r="B178" s="4">
        <f>IF(IFERROR(VLOOKUP(N178,'Domain Names'!$A$2:$C$20,2,FALSE),"")=0,"",IFERROR(VLOOKUP(N178,'Domain Names'!$A$2:$C$20,2,FALSE),""))</f>
        <v>18</v>
      </c>
      <c r="C178" s="4" t="str">
        <f>IF(IFERROR(VLOOKUP(N178,'Domain Names'!$A$2:$C$20,3,FALSE),"")=0,"",IFERROR(VLOOKUP(N178,'Domain Names'!$A$2:$C$20,3,FALSE),""))</f>
        <v>Physical &amp; Environmental Security</v>
      </c>
      <c r="D178" s="4" t="str">
        <f>IF(assessment_report_column!P178=0,"",assessment_report_column!P178)</f>
        <v>09.p Disposal of Media</v>
      </c>
      <c r="E178" s="4" t="str">
        <f>IF(assessment_report_column!N178=0,"",assessment_report_column!N178)</f>
        <v>Organizational</v>
      </c>
      <c r="F178" s="4">
        <f>IF(assessment_report_column!O178=0,"",assessment_report_column!O178)</f>
        <v>1</v>
      </c>
      <c r="G178" s="4" t="str">
        <f>IF(assessment_report_column!S178=0,"",assessment_report_column!S178)</f>
        <v>The organization securely disposes media with sensitive information.</v>
      </c>
      <c r="H178" s="4" t="str">
        <f>IF(IFERROR(VLOOKUP(M178,illustrative_procedures!$A$1:$O$1000,11,FALSE),"")=0,"",IFERROR(VLOOKUP(M178,illustrative_procedures!$A$1:$O$1000,11,FALSE),""))</f>
        <v>Obtain and examine the secure disposal policies to determine if requirements are defined for securely disposing of media with sensitive information, using disk wiping, degaussing, shredding, disintegration, grinding, incineration, pulveration or melting.</v>
      </c>
      <c r="I178" s="4" t="str">
        <f>IF(IFERROR(VLOOKUP(M178,illustrative_procedures!$A$1:$O$1000,12,FALSE),"")=0,"",IFERROR(VLOOKUP(M178,illustrative_procedures!$A$1:$O$1000,12,FALSE),""))</f>
        <v>Obtain and examine the secure disposal procedure documentation to determine if a process is defined for securely disposing of media with sensitive information, using disk wiping, degaussing, shredding, disintegration, grinding, incineration, pulveration or melting.</v>
      </c>
      <c r="J178" s="4" t="str">
        <f>IF(IFERROR(VLOOKUP(M178,illustrative_procedures!$A$1:$O$1000,13,FALSE),"")=0,"",IFERROR(VLOOKUP(M178,illustrative_procedures!$A$1:$O$1000,13,FALSE),""))</f>
        <v>Interview the individual(s) responsible for secure disposal to determine if a process has been implemented for securely disposing of media with sensitive information, using disk wiping, degaussing, shredding, disintegration, grinding, incineration, pulveration or melting in accordance with the documented procedures.  Observe the disposal process for electronic media (e.g., hard drives, USB devices) and physical media (e.g., paper records) and determine if the process uses one or more generally accepted secure disposal techniques.  Observe the use of secure disposal bins placed throughout the facilities, that they are locked to prevent tampering or access, and they are emptied in a timely manner.</v>
      </c>
      <c r="K178" s="4" t="str">
        <f>IF(IFERROR(VLOOKUP(M178,illustrative_procedures!$A$1:$O$1000,14,FALSE),"")=0,"",IFERROR(VLOOKUP(M178,illustrative_procedures!$A$1:$O$1000,14,FALSE),""))</f>
        <v>Interview key personnel to determine if reviews, tests or audits are completed by the organization to verify media with sensitive information is securely disposed of using secure techniques.</v>
      </c>
      <c r="L178" s="4" t="str">
        <f>IF(IFERROR(VLOOKUP(M178,illustrative_procedures!$A$1:$O$1000,15,FALSE),"")=0,"",IFERROR(VLOOKUP(M178,illustrative_procedures!$A$1:$O$1000,15,FALSE),""))</f>
        <v>Obtain and examine supporting documentation maintained as evidence of these reviews, tests or audits to determine if issues identified were investigated and corrected.</v>
      </c>
      <c r="M178" s="4" t="str">
        <f t="shared" si="2"/>
        <v>The organization securely disposes media with sensitive information.</v>
      </c>
      <c r="N178" s="4" t="str">
        <f>IF(assessment_report_column!K178=0,"",assessment_report_column!K178)</f>
        <v>18 Physical &amp; Environmental Security</v>
      </c>
    </row>
    <row r="179" spans="1:14" s="6" customFormat="1" ht="81.400000000000006" x14ac:dyDescent="0.45">
      <c r="A179" s="4" t="str">
        <f>IF(assessment_report_column!L179=0,"",assessment_report_column!L179)</f>
        <v>1901.06d1Organizational.1</v>
      </c>
      <c r="B179" s="4">
        <f>IF(IFERROR(VLOOKUP(N179,'Domain Names'!$A$2:$C$20,2,FALSE),"")=0,"",IFERROR(VLOOKUP(N179,'Domain Names'!$A$2:$C$20,2,FALSE),""))</f>
        <v>19</v>
      </c>
      <c r="C179" s="4" t="str">
        <f>IF(IFERROR(VLOOKUP(N179,'Domain Names'!$A$2:$C$20,3,FALSE),"")=0,"",IFERROR(VLOOKUP(N179,'Domain Names'!$A$2:$C$20,3,FALSE),""))</f>
        <v>Data Protection &amp; Privacy</v>
      </c>
      <c r="D179" s="4" t="str">
        <f>IF(assessment_report_column!P179=0,"",assessment_report_column!P179)</f>
        <v>06.d Data Protection and Privacy of Covered Information</v>
      </c>
      <c r="E179" s="4" t="str">
        <f>IF(assessment_report_column!N179=0,"",assessment_report_column!N179)</f>
        <v>Organizational</v>
      </c>
      <c r="F179" s="4">
        <f>IF(assessment_report_column!O179=0,"",assessment_report_column!O179)</f>
        <v>1</v>
      </c>
      <c r="G179" s="4" t="str">
        <f>IF(assessment_report_column!S179=0,"",assessment_report_column!S179)</f>
        <v>The organization has formally appointed a data protection officer responsible for the privacy of covered information.</v>
      </c>
      <c r="H179" s="4" t="str">
        <f>IF(IFERROR(VLOOKUP(M179,illustrative_procedures!$A$1:$O$1000,11,FALSE),"")=0,"",IFERROR(VLOOKUP(M179,illustrative_procedures!$A$1:$O$1000,11,FALSE),""))</f>
        <v>Obtain and examine the privacy policies to determine if requirements are defined for appointing a data protection officer responsible for the privacy of covered information.</v>
      </c>
      <c r="I179" s="4" t="str">
        <f>IF(IFERROR(VLOOKUP(M179,illustrative_procedures!$A$1:$O$1000,12,FALSE),"")=0,"",IFERROR(VLOOKUP(M179,illustrative_procedures!$A$1:$O$1000,12,FALSE),""))</f>
        <v>Obtain and examine the privacy procedure documentation to determine if a process is defined for appointing a data protection officer responsible for the privacy of covered information.</v>
      </c>
      <c r="J179" s="4" t="str">
        <f>IF(IFERROR(VLOOKUP(M179,illustrative_procedures!$A$1:$O$1000,13,FALSE),"")=0,"",IFERROR(VLOOKUP(M179,illustrative_procedures!$A$1:$O$1000,13,FALSE),""))</f>
        <v>Interview the individual(s) responsible for privacy to determine if a process has been implemented for appointing a data protection officer responsible for the privacy of covered information in accordance with the documented procedures.  Obtain and review the job description of the data protection officer as it relates to responsibilities for ensuring privacy of covered information.</v>
      </c>
      <c r="K179" s="4" t="str">
        <f>IF(IFERROR(VLOOKUP(M179,illustrative_procedures!$A$1:$O$1000,14,FALSE),"")=0,"",IFERROR(VLOOKUP(M179,illustrative_procedures!$A$1:$O$1000,14,FALSE),""))</f>
        <v>Interview key personnel to determine if reviews, tests or audits are completed by the organization to verify a data protection officer is appointed who is responsible for the privacy of covered information.</v>
      </c>
      <c r="L179" s="4" t="str">
        <f>IF(IFERROR(VLOOKUP(M179,illustrative_procedures!$A$1:$O$1000,15,FALSE),"")=0,"",IFERROR(VLOOKUP(M179,illustrative_procedures!$A$1:$O$1000,15,FALSE),""))</f>
        <v>Obtain and examine supporting documentation maintained as evidence of these reviews, tests or audits to determine if issues identified were investigated and corrected.</v>
      </c>
      <c r="M179" s="4" t="str">
        <f t="shared" si="2"/>
        <v>The organization has formally appointed a data protection officer responsible for the privacy of covered information.</v>
      </c>
      <c r="N179" s="4" t="str">
        <f>IF(assessment_report_column!K179=0,"",assessment_report_column!K179)</f>
        <v>19 Data Protection &amp; Privacy</v>
      </c>
    </row>
    <row r="180" spans="1:14" s="6" customFormat="1" ht="104.65" x14ac:dyDescent="0.45">
      <c r="A180" s="4" t="str">
        <f>IF(assessment_report_column!L180=0,"",assessment_report_column!L180)</f>
        <v>1902.06d1Organizational.2</v>
      </c>
      <c r="B180" s="4">
        <f>IF(IFERROR(VLOOKUP(N180,'Domain Names'!$A$2:$C$20,2,FALSE),"")=0,"",IFERROR(VLOOKUP(N180,'Domain Names'!$A$2:$C$20,2,FALSE),""))</f>
        <v>19</v>
      </c>
      <c r="C180" s="4" t="str">
        <f>IF(IFERROR(VLOOKUP(N180,'Domain Names'!$A$2:$C$20,3,FALSE),"")=0,"",IFERROR(VLOOKUP(N180,'Domain Names'!$A$2:$C$20,3,FALSE),""))</f>
        <v>Data Protection &amp; Privacy</v>
      </c>
      <c r="D180" s="4" t="str">
        <f>IF(assessment_report_column!P180=0,"",assessment_report_column!P180)</f>
        <v>06.d Data Protection and Privacy of Covered Information</v>
      </c>
      <c r="E180" s="4" t="str">
        <f>IF(assessment_report_column!N180=0,"",assessment_report_column!N180)</f>
        <v>Organizational</v>
      </c>
      <c r="F180" s="4">
        <f>IF(assessment_report_column!O180=0,"",assessment_report_column!O180)</f>
        <v>1</v>
      </c>
      <c r="G180" s="4" t="str">
        <f>IF(assessment_report_column!S180=0,"",assessment_report_column!S180)</f>
        <v>When required, consent is obtained before any protected information (e.g. about a patient) is emailed, faxed, or communicated by telephone conversation, or otherwise disclosed to parties external to the organization.</v>
      </c>
      <c r="H180" s="4" t="str">
        <f>IF(IFERROR(VLOOKUP(M180,illustrative_procedures!$A$1:$O$1000,11,FALSE),"")=0,"",IFERROR(VLOOKUP(M180,illustrative_procedures!$A$1:$O$1000,11,FALSE),""))</f>
        <v>Obtain and examine the privacy policies to determine if requirements are defined for obtaining consent before any protected information is emailed, faxed, communicated or otherwise disclosed to external parties.</v>
      </c>
      <c r="I180" s="4" t="str">
        <f>IF(IFERROR(VLOOKUP(M180,illustrative_procedures!$A$1:$O$1000,12,FALSE),"")=0,"",IFERROR(VLOOKUP(M180,illustrative_procedures!$A$1:$O$1000,12,FALSE),""))</f>
        <v>Obtain and examine the privacy procedure documentation to determine if a process is defined for obtaining consent before any protected information is emailed, faxed, communicated or otherwise disclosed to external parties.</v>
      </c>
      <c r="J180" s="4" t="str">
        <f>IF(IFERROR(VLOOKUP(M180,illustrative_procedures!$A$1:$O$1000,13,FALSE),"")=0,"",IFERROR(VLOOKUP(M180,illustrative_procedures!$A$1:$O$1000,13,FALSE),""))</f>
        <v>Interview the individual(s) responsible for privacy to determine if a process has been implemented for obtaining consent before any protected information is emailed, faxed, communicated or otherwise disclosed to external parties in accordance with the documented procedures.</v>
      </c>
      <c r="K180" s="4" t="str">
        <f>IF(IFERROR(VLOOKUP(M180,illustrative_procedures!$A$1:$O$1000,14,FALSE),"")=0,"",IFERROR(VLOOKUP(M180,illustrative_procedures!$A$1:$O$1000,14,FALSE),""))</f>
        <v>Interview key personnel to determine if reviews, tests or audits are completed by the organization to verify consent is obtained before any protected information is emailed, faxed, communicated or otherwise disclosed to external parties.</v>
      </c>
      <c r="L180" s="4" t="str">
        <f>IF(IFERROR(VLOOKUP(M180,illustrative_procedures!$A$1:$O$1000,15,FALSE),"")=0,"",IFERROR(VLOOKUP(M180,illustrative_procedures!$A$1:$O$1000,15,FALSE),""))</f>
        <v>Obtain and examine supporting documentation maintained as evidence of these reviews, tests or audits to determine if issues identified were investigated and corrected.</v>
      </c>
      <c r="M180" s="4" t="str">
        <f t="shared" si="2"/>
        <v>When required, consent is obtained before any protected information (e.g. about a patient) is emailed, faxed, or communicated by telephone c</v>
      </c>
      <c r="N180" s="4" t="str">
        <f>IF(assessment_report_column!K180=0,"",assessment_report_column!K180)</f>
        <v>19 Data Protection &amp; Privacy</v>
      </c>
    </row>
    <row r="181" spans="1:14" s="6" customFormat="1" ht="162.75" x14ac:dyDescent="0.45">
      <c r="A181" s="4" t="str">
        <f>IF(assessment_report_column!L181=0,"",assessment_report_column!L181)</f>
        <v>1903.06d1Organizational.3456711</v>
      </c>
      <c r="B181" s="4">
        <f>IF(IFERROR(VLOOKUP(N181,'Domain Names'!$A$2:$C$20,2,FALSE),"")=0,"",IFERROR(VLOOKUP(N181,'Domain Names'!$A$2:$C$20,2,FALSE),""))</f>
        <v>19</v>
      </c>
      <c r="C181" s="4" t="str">
        <f>IF(IFERROR(VLOOKUP(N181,'Domain Names'!$A$2:$C$20,3,FALSE),"")=0,"",IFERROR(VLOOKUP(N181,'Domain Names'!$A$2:$C$20,3,FALSE),""))</f>
        <v>Data Protection &amp; Privacy</v>
      </c>
      <c r="D181" s="4" t="str">
        <f>IF(assessment_report_column!P181=0,"",assessment_report_column!P181)</f>
        <v>06.d Data Protection and Privacy of Covered Information</v>
      </c>
      <c r="E181" s="4" t="str">
        <f>IF(assessment_report_column!N181=0,"",assessment_report_column!N181)</f>
        <v>Organizational</v>
      </c>
      <c r="F181" s="4">
        <f>IF(assessment_report_column!O181=0,"",assessment_report_column!O181)</f>
        <v>1</v>
      </c>
      <c r="G181" s="4" t="str">
        <f>IF(assessment_report_column!S181=0,"",assessment_report_column!S181)</f>
        <v>The confidentiality and integrity of covered information at rest is protected using an encryption method appropriate to the medium anywhere it is stored, or documentation is maintained; or, where the organization choses not to encrypt covered information, provides a documented rationale for not doing so.</v>
      </c>
      <c r="H181" s="4" t="str">
        <f>IF(IFERROR(VLOOKUP(M181,illustrative_procedures!$A$1:$O$1000,11,FALSE),"")=0,"",IFERROR(VLOOKUP(M181,illustrative_procedures!$A$1:$O$1000,11,FALSE),""))</f>
        <v>Obtain and examine the encryption policies to determine if requirements are defined for encrypting covered information anywhere it is stored or documenting the risk and rationale when encryption is not applied. Acceptable forms of encryption include full disk, virtual disk, volume disk, or file/folder encryption using either AES-CBC or Triple DES encryption algorithms with a minimum strength of 128-bits.</v>
      </c>
      <c r="I181" s="4" t="str">
        <f>IF(IFERROR(VLOOKUP(M181,illustrative_procedures!$A$1:$O$1000,12,FALSE),"")=0,"",IFERROR(VLOOKUP(M181,illustrative_procedures!$A$1:$O$1000,12,FALSE),""))</f>
        <v>Obtain and examine the encryption procedure documentation to determine if a process is defined for encrypting covered information anywhere it is stored or documenting the risk and rationale when encryption is not applied.</v>
      </c>
      <c r="J181" s="4" t="str">
        <f>IF(IFERROR(VLOOKUP(M181,illustrative_procedures!$A$1:$O$1000,13,FALSE),"")=0,"",IFERROR(VLOOKUP(M181,illustrative_procedures!$A$1:$O$1000,13,FALSE),""))</f>
        <v>Interview the individual(s) responsible for encryption to determine if a process has been implemented for encrypting covered information anywhere it is stored or documenting the risk and rationale when encryption is not applied in accordance with the documented procedures.  Obtain and examine documentation of the locations of where covered information is stored, which may include endpoints, mobile media, backup media, servers or databases, and determine if strong encryption is applied or documentation accepting the risk with supporting rationale is maintained.</v>
      </c>
      <c r="K181" s="4" t="str">
        <f>IF(IFERROR(VLOOKUP(M181,illustrative_procedures!$A$1:$O$1000,14,FALSE),"")=0,"",IFERROR(VLOOKUP(M181,illustrative_procedures!$A$1:$O$1000,14,FALSE),""))</f>
        <v>Interview key personnel to determine if reviews, tests or audits are completed by the organization to verify covered information is encrypted anywhere it is stored or the risk and rationale is documented when encryption is not applied.</v>
      </c>
      <c r="L181" s="4" t="str">
        <f>IF(IFERROR(VLOOKUP(M181,illustrative_procedures!$A$1:$O$1000,15,FALSE),"")=0,"",IFERROR(VLOOKUP(M181,illustrative_procedures!$A$1:$O$1000,15,FALSE),""))</f>
        <v>Obtain and examine supporting documentation maintained as evidence of these reviews, tests or audits to determine if issues identified were investigated and corrected.</v>
      </c>
      <c r="M181" s="4" t="str">
        <f t="shared" si="2"/>
        <v xml:space="preserve">The confidentiality and integrity of covered information at rest is protected using an encryption method appropriate to the medium anywhere </v>
      </c>
      <c r="N181" s="4" t="str">
        <f>IF(assessment_report_column!K181=0,"",assessment_report_column!K181)</f>
        <v>19 Data Protection &amp; Privacy</v>
      </c>
    </row>
    <row r="182" spans="1:14" s="6" customFormat="1" ht="244.15" x14ac:dyDescent="0.45">
      <c r="A182" s="4" t="str">
        <f>IF(assessment_report_column!L182=0,"",assessment_report_column!L182)</f>
        <v>1911.06d1Organizational.13</v>
      </c>
      <c r="B182" s="4">
        <f>IF(IFERROR(VLOOKUP(N182,'Domain Names'!$A$2:$C$20,2,FALSE),"")=0,"",IFERROR(VLOOKUP(N182,'Domain Names'!$A$2:$C$20,2,FALSE),""))</f>
        <v>19</v>
      </c>
      <c r="C182" s="4" t="str">
        <f>IF(IFERROR(VLOOKUP(N182,'Domain Names'!$A$2:$C$20,3,FALSE),"")=0,"",IFERROR(VLOOKUP(N182,'Domain Names'!$A$2:$C$20,3,FALSE),""))</f>
        <v>Data Protection &amp; Privacy</v>
      </c>
      <c r="D182" s="4" t="str">
        <f>IF(assessment_report_column!P182=0,"",assessment_report_column!P182)</f>
        <v>06.d Data Protection and Privacy of Covered Information</v>
      </c>
      <c r="E182" s="4" t="str">
        <f>IF(assessment_report_column!N182=0,"",assessment_report_column!N182)</f>
        <v>Organizational</v>
      </c>
      <c r="F182" s="4">
        <f>IF(assessment_report_column!O182=0,"",assessment_report_column!O182)</f>
        <v>1</v>
      </c>
      <c r="G182" s="4" t="str">
        <f>IF(assessment_report_column!S182=0,"",assessment_report_column!S182)</f>
        <v>Records with sensitive personal information are protected during transfer to organizations lawfully collecting such information.</v>
      </c>
      <c r="H182" s="4" t="str">
        <f>IF(IFERROR(VLOOKUP(M182,illustrative_procedures!$A$1:$O$1000,11,FALSE),"")=0,"",IFERROR(VLOOKUP(M182,illustrative_procedures!$A$1:$O$1000,11,FALSE),""))</f>
        <v>Examine written policies and/or standards related to the lawful transfer of organizational records, or extracts of such records that contain sensitive personal information (e.g., to the Texas Cancer Registry) to ensure related security and privacy controls have been specified.  Examples include information exchange agreements and acceptable methods of encryption of the data on physical media and via electronic transmission, including direct connections or Internet-facing Web portals.  Examine the types of transfers made by the organization and determine what additional controls from the CSF that may apply to such transfers, and evaluate the level of compliance for all maturity levels accordingly.  If no written policy or standard exists, or if some requirements are not explicitly stated, interview key staff involved in the approval of such transfers or who facilitate such transfers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182" s="4" t="str">
        <f>IF(IFERROR(VLOOKUP(M182,illustrative_procedures!$A$1:$O$1000,12,FALSE),"")=0,"",IFERROR(VLOOKUP(M182,illustrative_procedures!$A$1:$O$1000,12,FALSE),""))</f>
        <v>Determine if written procedures exist for the transfer of organization records or extracts of such records and determine whether or not it (they) address(es) the requirements determined from a the policy review.  Interview personnel responsible for such transfers to determine if the procedures address all the required elements/controls for such transfers (whether or not a written policy or procedure exists).  Ask them to describe the procedures and compare their description(s) to written procedures, if they exist, to determine if they are consistent.</v>
      </c>
      <c r="J182" s="4" t="str">
        <f>IF(IFERROR(VLOOKUP(M182,illustrative_procedures!$A$1:$O$1000,13,FALSE),"")=0,"",IFERROR(VLOOKUP(M182,illustrative_procedures!$A$1:$O$1000,13,FALSE),""))</f>
        <v>Examine documentation for the lawful transfer of organizational records, or extracts of such records that contain sensitive personal information to ensure procedures were followed and the security and privacy protections specified in the review conducted for the policy maturity level were implemented appropriately.  For example, ensure the records, or extracts of such records, were encrypted in storage and/or transmission.</v>
      </c>
      <c r="K182" s="4" t="str">
        <f>IF(IFERROR(VLOOKUP(M182,illustrative_procedures!$A$1:$O$1000,14,FALSE),"")=0,"",IFERROR(VLOOKUP(M182,illustrative_procedures!$A$1:$O$1000,14,FALSE),""))</f>
        <v>Examine metric(s) or other measure(s) that evaluate(s) the organizations compliance with the transfer requirements to determine if the metric(s) or measure(s) address(es) implementation of the proper safeguards for each transfer or type of transfer (e.g., routine transfers pushed to a specific entity over a dedicated connection), as applicable.  At a minimum, the metric should indicate the number of transfers that failed to implement all required protections, e.g., encryption or positive chain of custody, as a percentage of all such transfers.   Note a measure could include regular or ad hoc reports or audits of transfers if they consider implementation of the appropriate safeguards.  If a metric or measure adequately evaluates the transfer requirements, determine if the measure is tracked over time and if performance goals have been established.</v>
      </c>
      <c r="L182" s="4" t="str">
        <f>IF(IFERROR(VLOOKUP(M182,illustrative_procedures!$A$1:$O$1000,15,FALSE),"")=0,"",IFERROR(VLOOKUP(M182,illustrative_procedures!$A$1:$O$1000,15,FALSE),""))</f>
        <v>Determine if the individual or office that receives the measure or metric is able to correct issues with transfers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v>
      </c>
      <c r="M182" s="4" t="str">
        <f t="shared" si="2"/>
        <v>Records with sensitive personal information are protected during transfer to organizations lawfully collecting such information.</v>
      </c>
      <c r="N182" s="4" t="str">
        <f>IF(assessment_report_column!K182=0,"",assessment_report_column!K182)</f>
        <v>19 Data Protection &amp; Privacy</v>
      </c>
    </row>
    <row r="183" spans="1:14" s="6" customFormat="1" ht="302.25" x14ac:dyDescent="0.45">
      <c r="A183" s="4" t="str">
        <f>IF(assessment_report_column!L183=0,"",assessment_report_column!L183)</f>
        <v>19242.06d1Organizational.14</v>
      </c>
      <c r="B183" s="4">
        <f>IF(IFERROR(VLOOKUP(N183,'Domain Names'!$A$2:$C$20,2,FALSE),"")=0,"",IFERROR(VLOOKUP(N183,'Domain Names'!$A$2:$C$20,2,FALSE),""))</f>
        <v>19</v>
      </c>
      <c r="C183" s="4" t="str">
        <f>IF(IFERROR(VLOOKUP(N183,'Domain Names'!$A$2:$C$20,3,FALSE),"")=0,"",IFERROR(VLOOKUP(N183,'Domain Names'!$A$2:$C$20,3,FALSE),""))</f>
        <v>Data Protection &amp; Privacy</v>
      </c>
      <c r="D183" s="4" t="str">
        <f>IF(assessment_report_column!P183=0,"",assessment_report_column!P183)</f>
        <v>06.d Data Protection and Privacy of Covered Information</v>
      </c>
      <c r="E183" s="4" t="str">
        <f>IF(assessment_report_column!N183=0,"",assessment_report_column!N183)</f>
        <v>Organizational</v>
      </c>
      <c r="F183" s="4">
        <f>IF(assessment_report_column!O183=0,"",assessment_report_column!O183)</f>
        <v>1</v>
      </c>
      <c r="G183" s="4" t="str">
        <f>IF(assessment_report_column!S183=0,"",assessment_report_column!S183)</f>
        <v>Covered information storage shall be kept to a minimum.</v>
      </c>
      <c r="H183" s="4" t="str">
        <f>IF(IFERROR(VLOOKUP(M183,illustrative_procedures!$A$1:$O$1000,11,FALSE),"")=0,"",IFERROR(VLOOKUP(M183,illustrative_procedures!$A$1:$O$1000,11,FALSE),""))</f>
        <v>Examine policies and/or standards related to data protection to determine whether covered information storage is kept to a minimum.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covered information storage is kept to a minimum according to the organization's policies. Review any written procedure(s) or examine documentation associated with informal or ad hoc processes to determine if the requirement(s) is/are addressed consistently by the entity.</v>
      </c>
      <c r="I183" s="4" t="str">
        <f>IF(IFERROR(VLOOKUP(M183,illustrative_procedures!$A$1:$O$1000,12,FALSE),"")=0,"",IFERROR(VLOOKUP(M183,illustrative_procedures!$A$1:$O$1000,12,FALSE),""))</f>
        <v>Determine if written procedures exist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83" s="4" t="str">
        <f>IF(IFERROR(VLOOKUP(M183,illustrative_procedures!$A$1:$O$1000,13,FALSE),"")=0,"",IFERROR(VLOOKUP(M183,illustrative_procedures!$A$1:$O$1000,13,FALSE),""))</f>
        <v>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covered information storage is kept to a minimum. Storage of covered information should be aligned with the organization's retention policies. Confirm that covered information is maintained according to legal and organizational requirements. For a sample of covered information, confirm whether backup and storage procedures are in accordance with the organization's retention policies.</v>
      </c>
      <c r="K183" s="4" t="str">
        <f>IF(IFERROR(VLOOKUP(M183,illustrative_procedures!$A$1:$O$1000,14,FALSE),"")=0,"",IFERROR(VLOOKUP(M183,illustrative_procedures!$A$1:$O$1000,14,FALSE),""))</f>
        <v>Examine measure(s) that evaluate(s) the organization's compliance with the data protection policy and determine if the measure(s) address(es) implementation of the policy/control requirement(s) as stipulated in the policy level. For example, the measure(s) could track the number of locations where covered information is stored in order to evaluate "data sprawl" and help indicate whether covered information storage is kept to a minimum. KPI's should also be implemented to monitor covered information storage in relation to the organization's retention policies. Reviews, tests or audits should be completed by the organization to confirm whether covered information storage is be kept to a minimum.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83" s="4" t="str">
        <f>IF(IFERROR(VLOOKUP(M183,illustrative_procedures!$A$1:$O$1000,15,FALSE),"")=0,"",IFERROR(VLOOKUP(M183,illustrative_procedures!$A$1:$O$1000,15,FALSE),""))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83" s="4" t="str">
        <f t="shared" si="2"/>
        <v>Covered information storage shall be kept to a minimum.</v>
      </c>
      <c r="N183" s="4" t="str">
        <f>IF(assessment_report_column!K183=0,"",assessment_report_column!K183)</f>
        <v>19 Data Protection &amp; Privacy</v>
      </c>
    </row>
    <row r="184" spans="1:14" s="6" customFormat="1" ht="302.25" x14ac:dyDescent="0.45">
      <c r="A184" s="4" t="str">
        <f>IF(assessment_report_column!L184=0,"",assessment_report_column!L184)</f>
        <v>19243.06d1Organizational.15</v>
      </c>
      <c r="B184" s="4">
        <f>IF(IFERROR(VLOOKUP(N184,'Domain Names'!$A$2:$C$20,2,FALSE),"")=0,"",IFERROR(VLOOKUP(N184,'Domain Names'!$A$2:$C$20,2,FALSE),""))</f>
        <v>19</v>
      </c>
      <c r="C184" s="4" t="str">
        <f>IF(IFERROR(VLOOKUP(N184,'Domain Names'!$A$2:$C$20,3,FALSE),"")=0,"",IFERROR(VLOOKUP(N184,'Domain Names'!$A$2:$C$20,3,FALSE),""))</f>
        <v>Data Protection &amp; Privacy</v>
      </c>
      <c r="D184" s="4" t="str">
        <f>IF(assessment_report_column!P184=0,"",assessment_report_column!P184)</f>
        <v>06.d Data Protection and Privacy of Covered Information</v>
      </c>
      <c r="E184" s="4" t="str">
        <f>IF(assessment_report_column!N184=0,"",assessment_report_column!N184)</f>
        <v>Organizational</v>
      </c>
      <c r="F184" s="4">
        <f>IF(assessment_report_column!O184=0,"",assessment_report_column!O184)</f>
        <v>1</v>
      </c>
      <c r="G184" s="4" t="str">
        <f>IF(assessment_report_column!S184=0,"",assessment_report_column!S184)</f>
        <v>The organization specifies where covered information can be stored.</v>
      </c>
      <c r="H184" s="4" t="str">
        <f>IF(IFERROR(VLOOKUP(M184,illustrative_procedures!$A$1:$O$1000,11,FALSE),"")=0,"",IFERROR(VLOOKUP(M184,illustrative_procedures!$A$1:$O$1000,11,FALSE),""))</f>
        <v>Examine policies and/or standards related to data protection to determine whether the organization specifies where covered information can be stored._x000D_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the organization has specified locations for where covered information can be stored. Review any written procedure(s) or examine documentation associated with informal or ad hoc processes to determine if the requirement(s) is/are addressed consistently by the entity.</v>
      </c>
      <c r="I184" s="4" t="str">
        <f>IF(IFERROR(VLOOKUP(M184,illustrative_procedures!$A$1:$O$1000,12,FALSE),"")=0,"",IFERROR(VLOOKUP(M184,illustrative_procedures!$A$1:$O$1000,12,FALSE),""))</f>
        <v>Determine if written procedures exist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84" s="4" t="str">
        <f>IF(IFERROR(VLOOKUP(M184,illustrative_procedures!$A$1:$O$1000,13,FALSE),"")=0,"",IFERROR(VLOOKUP(M184,illustrative_procedures!$A$1:$O$1000,13,FALSE),""))</f>
        <v>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the organization has formally documented and specified where covered information can be stored. Confirm that covered information is stored at location specified by the organization. For physical information, tour the organization's facility and confirm that covered information is stored according to policy. For electronic data, confirm that covered information is stored on data stores according to policy.</v>
      </c>
      <c r="K184" s="4" t="str">
        <f>IF(IFERROR(VLOOKUP(M184,illustrative_procedures!$A$1:$O$1000,14,FALSE),"")=0,"",IFERROR(VLOOKUP(M184,illustrative_procedures!$A$1:$O$1000,14,FALSE),""))</f>
        <v>Examine measure(s) that evaluate(s) the organization's compliance with the data protection policy and determine if the measure(s) address(es) implementation of the policy/control requirement(s) as stipulated in the policy level. For example, the measure(s) could indicate whether the organization has formally specified locations where covered information can be stored and whether the information is being appropriately stored based on the specifications. Reviews, tests or audits should be completed by the organization to confirm whether the organization specifies where covered information can be stored. (This measure could also be integrated with the requirement for keeping covered information storage to a minimum.)_x000D_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84" s="4" t="str">
        <f>IF(IFERROR(VLOOKUP(M184,illustrative_procedures!$A$1:$O$1000,15,FALSE),"")=0,"",IFERROR(VLOOKUP(M184,illustrative_procedures!$A$1:$O$1000,15,FALSE),""))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84" s="4" t="str">
        <f t="shared" si="2"/>
        <v>The organization specifies where covered information can be stored.</v>
      </c>
      <c r="N184" s="4" t="str">
        <f>IF(assessment_report_column!K184=0,"",assessment_report_column!K184)</f>
        <v>19 Data Protection &amp; Privacy</v>
      </c>
    </row>
    <row r="185" spans="1:14" s="6" customFormat="1" x14ac:dyDescent="0.45">
      <c r="A185" s="4" t="str">
        <f>IF(assessment_report_column!L185=0,"",assessment_report_column!L185)</f>
        <v/>
      </c>
      <c r="B185" s="4" t="str">
        <f>IF(IFERROR(VLOOKUP(N185,'Domain Names'!$A$2:$C$20,2,FALSE),"")=0,"",IFERROR(VLOOKUP(N185,'Domain Names'!$A$2:$C$20,2,FALSE),""))</f>
        <v/>
      </c>
      <c r="C185" s="4" t="str">
        <f>IF(IFERROR(VLOOKUP(N185,'Domain Names'!$A$2:$C$20,3,FALSE),"")=0,"",IFERROR(VLOOKUP(N185,'Domain Names'!$A$2:$C$20,3,FALSE),""))</f>
        <v/>
      </c>
      <c r="D185" s="4" t="str">
        <f>IF(assessment_report_column!P185=0,"",assessment_report_column!P185)</f>
        <v/>
      </c>
      <c r="E185" s="4" t="str">
        <f>IF(assessment_report_column!N185=0,"",assessment_report_column!N185)</f>
        <v/>
      </c>
      <c r="F185" s="4" t="str">
        <f>IF(assessment_report_column!O185=0,"",assessment_report_column!O185)</f>
        <v/>
      </c>
      <c r="G185" s="4" t="str">
        <f>IF(assessment_report_column!S185=0,"",assessment_report_column!S185)</f>
        <v/>
      </c>
      <c r="H185" s="4" t="str">
        <f>IF(IFERROR(VLOOKUP(M185,illustrative_procedures!$A$1:$O$1000,11,FALSE),"")=0,"",IFERROR(VLOOKUP(M185,illustrative_procedures!$A$1:$O$1000,11,FALSE),""))</f>
        <v/>
      </c>
      <c r="I185" s="4" t="str">
        <f>IF(IFERROR(VLOOKUP(M185,illustrative_procedures!$A$1:$O$1000,12,FALSE),"")=0,"",IFERROR(VLOOKUP(M185,illustrative_procedures!$A$1:$O$1000,12,FALSE),""))</f>
        <v/>
      </c>
      <c r="J185" s="4" t="str">
        <f>IF(IFERROR(VLOOKUP(M185,illustrative_procedures!$A$1:$O$1000,13,FALSE),"")=0,"",IFERROR(VLOOKUP(M185,illustrative_procedures!$A$1:$O$1000,13,FALSE),""))</f>
        <v/>
      </c>
      <c r="K185" s="4" t="str">
        <f>IF(IFERROR(VLOOKUP(M185,illustrative_procedures!$A$1:$O$1000,14,FALSE),"")=0,"",IFERROR(VLOOKUP(M185,illustrative_procedures!$A$1:$O$1000,14,FALSE),""))</f>
        <v/>
      </c>
      <c r="L185" s="4" t="str">
        <f>IF(IFERROR(VLOOKUP(M185,illustrative_procedures!$A$1:$O$1000,15,FALSE),"")=0,"",IFERROR(VLOOKUP(M185,illustrative_procedures!$A$1:$O$1000,15,FALSE),""))</f>
        <v/>
      </c>
      <c r="M185" s="4" t="str">
        <f t="shared" si="2"/>
        <v/>
      </c>
      <c r="N185" s="4" t="str">
        <f>IF(assessment_report_column!K185=0,"",assessment_report_column!K185)</f>
        <v/>
      </c>
    </row>
    <row r="186" spans="1:14" s="6" customFormat="1" x14ac:dyDescent="0.45">
      <c r="A186" s="4" t="str">
        <f>IF(assessment_report_column!L186=0,"",assessment_report_column!L186)</f>
        <v/>
      </c>
      <c r="B186" s="4" t="str">
        <f>IF(IFERROR(VLOOKUP(N186,'Domain Names'!$A$2:$C$20,2,FALSE),"")=0,"",IFERROR(VLOOKUP(N186,'Domain Names'!$A$2:$C$20,2,FALSE),""))</f>
        <v/>
      </c>
      <c r="C186" s="4" t="str">
        <f>IF(IFERROR(VLOOKUP(N186,'Domain Names'!$A$2:$C$20,3,FALSE),"")=0,"",IFERROR(VLOOKUP(N186,'Domain Names'!$A$2:$C$20,3,FALSE),""))</f>
        <v/>
      </c>
      <c r="D186" s="4" t="str">
        <f>IF(assessment_report_column!P186=0,"",assessment_report_column!P186)</f>
        <v/>
      </c>
      <c r="E186" s="4" t="str">
        <f>IF(assessment_report_column!N186=0,"",assessment_report_column!N186)</f>
        <v/>
      </c>
      <c r="F186" s="4" t="str">
        <f>IF(assessment_report_column!O186=0,"",assessment_report_column!O186)</f>
        <v/>
      </c>
      <c r="G186" s="4" t="str">
        <f>IF(assessment_report_column!S186=0,"",assessment_report_column!S186)</f>
        <v/>
      </c>
      <c r="H186" s="4" t="str">
        <f>IF(IFERROR(VLOOKUP(M186,illustrative_procedures!$A$1:$O$1000,11,FALSE),"")=0,"",IFERROR(VLOOKUP(M186,illustrative_procedures!$A$1:$O$1000,11,FALSE),""))</f>
        <v/>
      </c>
      <c r="I186" s="4" t="str">
        <f>IF(IFERROR(VLOOKUP(M186,illustrative_procedures!$A$1:$O$1000,12,FALSE),"")=0,"",IFERROR(VLOOKUP(M186,illustrative_procedures!$A$1:$O$1000,12,FALSE),""))</f>
        <v/>
      </c>
      <c r="J186" s="4" t="str">
        <f>IF(IFERROR(VLOOKUP(M186,illustrative_procedures!$A$1:$O$1000,13,FALSE),"")=0,"",IFERROR(VLOOKUP(M186,illustrative_procedures!$A$1:$O$1000,13,FALSE),""))</f>
        <v/>
      </c>
      <c r="K186" s="4" t="str">
        <f>IF(IFERROR(VLOOKUP(M186,illustrative_procedures!$A$1:$O$1000,14,FALSE),"")=0,"",IFERROR(VLOOKUP(M186,illustrative_procedures!$A$1:$O$1000,14,FALSE),""))</f>
        <v/>
      </c>
      <c r="L186" s="4" t="str">
        <f>IF(IFERROR(VLOOKUP(M186,illustrative_procedures!$A$1:$O$1000,15,FALSE),"")=0,"",IFERROR(VLOOKUP(M186,illustrative_procedures!$A$1:$O$1000,15,FALSE),""))</f>
        <v/>
      </c>
      <c r="M186" s="4" t="str">
        <f t="shared" si="2"/>
        <v/>
      </c>
      <c r="N186" s="4" t="str">
        <f>IF(assessment_report_column!K186=0,"",assessment_report_column!K186)</f>
        <v/>
      </c>
    </row>
    <row r="187" spans="1:14" s="6" customFormat="1" x14ac:dyDescent="0.45">
      <c r="A187" s="4" t="str">
        <f>IF(assessment_report_column!L187=0,"",assessment_report_column!L187)</f>
        <v/>
      </c>
      <c r="B187" s="4" t="str">
        <f>IF(IFERROR(VLOOKUP(N187,'Domain Names'!$A$2:$C$20,2,FALSE),"")=0,"",IFERROR(VLOOKUP(N187,'Domain Names'!$A$2:$C$20,2,FALSE),""))</f>
        <v/>
      </c>
      <c r="C187" s="4" t="str">
        <f>IF(IFERROR(VLOOKUP(N187,'Domain Names'!$A$2:$C$20,3,FALSE),"")=0,"",IFERROR(VLOOKUP(N187,'Domain Names'!$A$2:$C$20,3,FALSE),""))</f>
        <v/>
      </c>
      <c r="D187" s="4" t="str">
        <f>IF(assessment_report_column!P187=0,"",assessment_report_column!P187)</f>
        <v/>
      </c>
      <c r="E187" s="4" t="str">
        <f>IF(assessment_report_column!N187=0,"",assessment_report_column!N187)</f>
        <v/>
      </c>
      <c r="F187" s="4" t="str">
        <f>IF(assessment_report_column!O187=0,"",assessment_report_column!O187)</f>
        <v/>
      </c>
      <c r="G187" s="4" t="str">
        <f>IF(assessment_report_column!S187=0,"",assessment_report_column!S187)</f>
        <v/>
      </c>
      <c r="H187" s="4" t="str">
        <f>IF(IFERROR(VLOOKUP(M187,illustrative_procedures!$A$1:$O$1000,11,FALSE),"")=0,"",IFERROR(VLOOKUP(M187,illustrative_procedures!$A$1:$O$1000,11,FALSE),""))</f>
        <v/>
      </c>
      <c r="I187" s="4" t="str">
        <f>IF(IFERROR(VLOOKUP(M187,illustrative_procedures!$A$1:$O$1000,12,FALSE),"")=0,"",IFERROR(VLOOKUP(M187,illustrative_procedures!$A$1:$O$1000,12,FALSE),""))</f>
        <v/>
      </c>
      <c r="J187" s="4" t="str">
        <f>IF(IFERROR(VLOOKUP(M187,illustrative_procedures!$A$1:$O$1000,13,FALSE),"")=0,"",IFERROR(VLOOKUP(M187,illustrative_procedures!$A$1:$O$1000,13,FALSE),""))</f>
        <v/>
      </c>
      <c r="K187" s="4" t="str">
        <f>IF(IFERROR(VLOOKUP(M187,illustrative_procedures!$A$1:$O$1000,14,FALSE),"")=0,"",IFERROR(VLOOKUP(M187,illustrative_procedures!$A$1:$O$1000,14,FALSE),""))</f>
        <v/>
      </c>
      <c r="L187" s="4" t="str">
        <f>IF(IFERROR(VLOOKUP(M187,illustrative_procedures!$A$1:$O$1000,15,FALSE),"")=0,"",IFERROR(VLOOKUP(M187,illustrative_procedures!$A$1:$O$1000,15,FALSE),""))</f>
        <v/>
      </c>
      <c r="M187" s="4" t="str">
        <f t="shared" si="2"/>
        <v/>
      </c>
      <c r="N187" s="4" t="str">
        <f>IF(assessment_report_column!K187=0,"",assessment_report_column!K187)</f>
        <v/>
      </c>
    </row>
    <row r="188" spans="1:14" s="6" customFormat="1" x14ac:dyDescent="0.45">
      <c r="A188" s="4" t="str">
        <f>IF(assessment_report_column!L188=0,"",assessment_report_column!L188)</f>
        <v/>
      </c>
      <c r="B188" s="4" t="str">
        <f>IF(IFERROR(VLOOKUP(N188,'Domain Names'!$A$2:$C$20,2,FALSE),"")=0,"",IFERROR(VLOOKUP(N188,'Domain Names'!$A$2:$C$20,2,FALSE),""))</f>
        <v/>
      </c>
      <c r="C188" s="4" t="str">
        <f>IF(IFERROR(VLOOKUP(N188,'Domain Names'!$A$2:$C$20,3,FALSE),"")=0,"",IFERROR(VLOOKUP(N188,'Domain Names'!$A$2:$C$20,3,FALSE),""))</f>
        <v/>
      </c>
      <c r="D188" s="4" t="str">
        <f>IF(assessment_report_column!P188=0,"",assessment_report_column!P188)</f>
        <v/>
      </c>
      <c r="E188" s="4" t="str">
        <f>IF(assessment_report_column!N188=0,"",assessment_report_column!N188)</f>
        <v/>
      </c>
      <c r="F188" s="4" t="str">
        <f>IF(assessment_report_column!O188=0,"",assessment_report_column!O188)</f>
        <v/>
      </c>
      <c r="G188" s="4" t="str">
        <f>IF(assessment_report_column!S188=0,"",assessment_report_column!S188)</f>
        <v/>
      </c>
      <c r="H188" s="4" t="str">
        <f>IF(IFERROR(VLOOKUP(M188,illustrative_procedures!$A$1:$O$1000,11,FALSE),"")=0,"",IFERROR(VLOOKUP(M188,illustrative_procedures!$A$1:$O$1000,11,FALSE),""))</f>
        <v/>
      </c>
      <c r="I188" s="4" t="str">
        <f>IF(IFERROR(VLOOKUP(M188,illustrative_procedures!$A$1:$O$1000,12,FALSE),"")=0,"",IFERROR(VLOOKUP(M188,illustrative_procedures!$A$1:$O$1000,12,FALSE),""))</f>
        <v/>
      </c>
      <c r="J188" s="4" t="str">
        <f>IF(IFERROR(VLOOKUP(M188,illustrative_procedures!$A$1:$O$1000,13,FALSE),"")=0,"",IFERROR(VLOOKUP(M188,illustrative_procedures!$A$1:$O$1000,13,FALSE),""))</f>
        <v/>
      </c>
      <c r="K188" s="4" t="str">
        <f>IF(IFERROR(VLOOKUP(M188,illustrative_procedures!$A$1:$O$1000,14,FALSE),"")=0,"",IFERROR(VLOOKUP(M188,illustrative_procedures!$A$1:$O$1000,14,FALSE),""))</f>
        <v/>
      </c>
      <c r="L188" s="4" t="str">
        <f>IF(IFERROR(VLOOKUP(M188,illustrative_procedures!$A$1:$O$1000,15,FALSE),"")=0,"",IFERROR(VLOOKUP(M188,illustrative_procedures!$A$1:$O$1000,15,FALSE),""))</f>
        <v/>
      </c>
      <c r="M188" s="4" t="str">
        <f t="shared" si="2"/>
        <v/>
      </c>
      <c r="N188" s="4" t="str">
        <f>IF(assessment_report_column!K188=0,"",assessment_report_column!K188)</f>
        <v/>
      </c>
    </row>
    <row r="189" spans="1:14" s="6" customFormat="1" x14ac:dyDescent="0.45">
      <c r="A189" s="4" t="str">
        <f>IF(assessment_report_column!L189=0,"",assessment_report_column!L189)</f>
        <v/>
      </c>
      <c r="B189" s="4" t="str">
        <f>IF(IFERROR(VLOOKUP(N189,'Domain Names'!$A$2:$C$20,2,FALSE),"")=0,"",IFERROR(VLOOKUP(N189,'Domain Names'!$A$2:$C$20,2,FALSE),""))</f>
        <v/>
      </c>
      <c r="C189" s="4" t="str">
        <f>IF(IFERROR(VLOOKUP(N189,'Domain Names'!$A$2:$C$20,3,FALSE),"")=0,"",IFERROR(VLOOKUP(N189,'Domain Names'!$A$2:$C$20,3,FALSE),""))</f>
        <v/>
      </c>
      <c r="D189" s="4" t="str">
        <f>IF(assessment_report_column!P189=0,"",assessment_report_column!P189)</f>
        <v/>
      </c>
      <c r="E189" s="4" t="str">
        <f>IF(assessment_report_column!N189=0,"",assessment_report_column!N189)</f>
        <v/>
      </c>
      <c r="F189" s="4" t="str">
        <f>IF(assessment_report_column!O189=0,"",assessment_report_column!O189)</f>
        <v/>
      </c>
      <c r="G189" s="4" t="str">
        <f>IF(assessment_report_column!S189=0,"",assessment_report_column!S189)</f>
        <v/>
      </c>
      <c r="H189" s="4" t="str">
        <f>IF(IFERROR(VLOOKUP(M189,illustrative_procedures!$A$1:$O$1000,11,FALSE),"")=0,"",IFERROR(VLOOKUP(M189,illustrative_procedures!$A$1:$O$1000,11,FALSE),""))</f>
        <v/>
      </c>
      <c r="I189" s="4" t="str">
        <f>IF(IFERROR(VLOOKUP(M189,illustrative_procedures!$A$1:$O$1000,12,FALSE),"")=0,"",IFERROR(VLOOKUP(M189,illustrative_procedures!$A$1:$O$1000,12,FALSE),""))</f>
        <v/>
      </c>
      <c r="J189" s="4" t="str">
        <f>IF(IFERROR(VLOOKUP(M189,illustrative_procedures!$A$1:$O$1000,13,FALSE),"")=0,"",IFERROR(VLOOKUP(M189,illustrative_procedures!$A$1:$O$1000,13,FALSE),""))</f>
        <v/>
      </c>
      <c r="K189" s="4" t="str">
        <f>IF(IFERROR(VLOOKUP(M189,illustrative_procedures!$A$1:$O$1000,14,FALSE),"")=0,"",IFERROR(VLOOKUP(M189,illustrative_procedures!$A$1:$O$1000,14,FALSE),""))</f>
        <v/>
      </c>
      <c r="L189" s="4" t="str">
        <f>IF(IFERROR(VLOOKUP(M189,illustrative_procedures!$A$1:$O$1000,15,FALSE),"")=0,"",IFERROR(VLOOKUP(M189,illustrative_procedures!$A$1:$O$1000,15,FALSE),""))</f>
        <v/>
      </c>
      <c r="M189" s="4" t="str">
        <f t="shared" si="2"/>
        <v/>
      </c>
      <c r="N189" s="4" t="str">
        <f>IF(assessment_report_column!K189=0,"",assessment_report_column!K189)</f>
        <v/>
      </c>
    </row>
    <row r="190" spans="1:14" s="6" customFormat="1" x14ac:dyDescent="0.45">
      <c r="A190" s="4" t="str">
        <f>IF(assessment_report_column!L190=0,"",assessment_report_column!L190)</f>
        <v/>
      </c>
      <c r="B190" s="4" t="str">
        <f>IF(IFERROR(VLOOKUP(N190,'Domain Names'!$A$2:$C$20,2,FALSE),"")=0,"",IFERROR(VLOOKUP(N190,'Domain Names'!$A$2:$C$20,2,FALSE),""))</f>
        <v/>
      </c>
      <c r="C190" s="4" t="str">
        <f>IF(IFERROR(VLOOKUP(N190,'Domain Names'!$A$2:$C$20,3,FALSE),"")=0,"",IFERROR(VLOOKUP(N190,'Domain Names'!$A$2:$C$20,3,FALSE),""))</f>
        <v/>
      </c>
      <c r="D190" s="4" t="str">
        <f>IF(assessment_report_column!P190=0,"",assessment_report_column!P190)</f>
        <v/>
      </c>
      <c r="E190" s="4" t="str">
        <f>IF(assessment_report_column!N190=0,"",assessment_report_column!N190)</f>
        <v/>
      </c>
      <c r="F190" s="4" t="str">
        <f>IF(assessment_report_column!O190=0,"",assessment_report_column!O190)</f>
        <v/>
      </c>
      <c r="G190" s="4" t="str">
        <f>IF(assessment_report_column!S190=0,"",assessment_report_column!S190)</f>
        <v/>
      </c>
      <c r="H190" s="4" t="str">
        <f>IF(IFERROR(VLOOKUP(M190,illustrative_procedures!$A$1:$O$1000,11,FALSE),"")=0,"",IFERROR(VLOOKUP(M190,illustrative_procedures!$A$1:$O$1000,11,FALSE),""))</f>
        <v/>
      </c>
      <c r="I190" s="4" t="str">
        <f>IF(IFERROR(VLOOKUP(M190,illustrative_procedures!$A$1:$O$1000,12,FALSE),"")=0,"",IFERROR(VLOOKUP(M190,illustrative_procedures!$A$1:$O$1000,12,FALSE),""))</f>
        <v/>
      </c>
      <c r="J190" s="4" t="str">
        <f>IF(IFERROR(VLOOKUP(M190,illustrative_procedures!$A$1:$O$1000,13,FALSE),"")=0,"",IFERROR(VLOOKUP(M190,illustrative_procedures!$A$1:$O$1000,13,FALSE),""))</f>
        <v/>
      </c>
      <c r="K190" s="4" t="str">
        <f>IF(IFERROR(VLOOKUP(M190,illustrative_procedures!$A$1:$O$1000,14,FALSE),"")=0,"",IFERROR(VLOOKUP(M190,illustrative_procedures!$A$1:$O$1000,14,FALSE),""))</f>
        <v/>
      </c>
      <c r="L190" s="4" t="str">
        <f>IF(IFERROR(VLOOKUP(M190,illustrative_procedures!$A$1:$O$1000,15,FALSE),"")=0,"",IFERROR(VLOOKUP(M190,illustrative_procedures!$A$1:$O$1000,15,FALSE),""))</f>
        <v/>
      </c>
      <c r="M190" s="4" t="str">
        <f t="shared" si="2"/>
        <v/>
      </c>
      <c r="N190" s="4" t="str">
        <f>IF(assessment_report_column!K190=0,"",assessment_report_column!K190)</f>
        <v/>
      </c>
    </row>
    <row r="191" spans="1:14" s="6" customFormat="1" x14ac:dyDescent="0.45">
      <c r="A191" s="4" t="str">
        <f>IF(assessment_report_column!L191=0,"",assessment_report_column!L191)</f>
        <v/>
      </c>
      <c r="B191" s="4" t="str">
        <f>IF(IFERROR(VLOOKUP(N191,'Domain Names'!$A$2:$C$20,2,FALSE),"")=0,"",IFERROR(VLOOKUP(N191,'Domain Names'!$A$2:$C$20,2,FALSE),""))</f>
        <v/>
      </c>
      <c r="C191" s="4" t="str">
        <f>IF(IFERROR(VLOOKUP(N191,'Domain Names'!$A$2:$C$20,3,FALSE),"")=0,"",IFERROR(VLOOKUP(N191,'Domain Names'!$A$2:$C$20,3,FALSE),""))</f>
        <v/>
      </c>
      <c r="D191" s="4" t="str">
        <f>IF(assessment_report_column!P191=0,"",assessment_report_column!P191)</f>
        <v/>
      </c>
      <c r="E191" s="4" t="str">
        <f>IF(assessment_report_column!N191=0,"",assessment_report_column!N191)</f>
        <v/>
      </c>
      <c r="F191" s="4" t="str">
        <f>IF(assessment_report_column!O191=0,"",assessment_report_column!O191)</f>
        <v/>
      </c>
      <c r="G191" s="4" t="str">
        <f>IF(assessment_report_column!S191=0,"",assessment_report_column!S191)</f>
        <v/>
      </c>
      <c r="H191" s="4" t="str">
        <f>IF(IFERROR(VLOOKUP(M191,illustrative_procedures!$A$1:$O$1000,11,FALSE),"")=0,"",IFERROR(VLOOKUP(M191,illustrative_procedures!$A$1:$O$1000,11,FALSE),""))</f>
        <v/>
      </c>
      <c r="I191" s="4" t="str">
        <f>IF(IFERROR(VLOOKUP(M191,illustrative_procedures!$A$1:$O$1000,12,FALSE),"")=0,"",IFERROR(VLOOKUP(M191,illustrative_procedures!$A$1:$O$1000,12,FALSE),""))</f>
        <v/>
      </c>
      <c r="J191" s="4" t="str">
        <f>IF(IFERROR(VLOOKUP(M191,illustrative_procedures!$A$1:$O$1000,13,FALSE),"")=0,"",IFERROR(VLOOKUP(M191,illustrative_procedures!$A$1:$O$1000,13,FALSE),""))</f>
        <v/>
      </c>
      <c r="K191" s="4" t="str">
        <f>IF(IFERROR(VLOOKUP(M191,illustrative_procedures!$A$1:$O$1000,14,FALSE),"")=0,"",IFERROR(VLOOKUP(M191,illustrative_procedures!$A$1:$O$1000,14,FALSE),""))</f>
        <v/>
      </c>
      <c r="L191" s="4" t="str">
        <f>IF(IFERROR(VLOOKUP(M191,illustrative_procedures!$A$1:$O$1000,15,FALSE),"")=0,"",IFERROR(VLOOKUP(M191,illustrative_procedures!$A$1:$O$1000,15,FALSE),""))</f>
        <v/>
      </c>
      <c r="M191" s="4" t="str">
        <f t="shared" si="2"/>
        <v/>
      </c>
      <c r="N191" s="4" t="str">
        <f>IF(assessment_report_column!K191=0,"",assessment_report_column!K191)</f>
        <v/>
      </c>
    </row>
    <row r="192" spans="1:14" s="6" customFormat="1" x14ac:dyDescent="0.45">
      <c r="A192" s="4" t="str">
        <f>IF(assessment_report_column!L192=0,"",assessment_report_column!L192)</f>
        <v/>
      </c>
      <c r="B192" s="4" t="str">
        <f>IF(IFERROR(VLOOKUP(N192,'Domain Names'!$A$2:$C$20,2,FALSE),"")=0,"",IFERROR(VLOOKUP(N192,'Domain Names'!$A$2:$C$20,2,FALSE),""))</f>
        <v/>
      </c>
      <c r="C192" s="4" t="str">
        <f>IF(IFERROR(VLOOKUP(N192,'Domain Names'!$A$2:$C$20,3,FALSE),"")=0,"",IFERROR(VLOOKUP(N192,'Domain Names'!$A$2:$C$20,3,FALSE),""))</f>
        <v/>
      </c>
      <c r="D192" s="4" t="str">
        <f>IF(assessment_report_column!P192=0,"",assessment_report_column!P192)</f>
        <v/>
      </c>
      <c r="E192" s="4" t="str">
        <f>IF(assessment_report_column!N192=0,"",assessment_report_column!N192)</f>
        <v/>
      </c>
      <c r="F192" s="4" t="str">
        <f>IF(assessment_report_column!O192=0,"",assessment_report_column!O192)</f>
        <v/>
      </c>
      <c r="G192" s="4" t="str">
        <f>IF(assessment_report_column!S192=0,"",assessment_report_column!S192)</f>
        <v/>
      </c>
      <c r="H192" s="4" t="str">
        <f>IF(IFERROR(VLOOKUP(M192,illustrative_procedures!$A$1:$O$1000,11,FALSE),"")=0,"",IFERROR(VLOOKUP(M192,illustrative_procedures!$A$1:$O$1000,11,FALSE),""))</f>
        <v/>
      </c>
      <c r="I192" s="4" t="str">
        <f>IF(IFERROR(VLOOKUP(M192,illustrative_procedures!$A$1:$O$1000,12,FALSE),"")=0,"",IFERROR(VLOOKUP(M192,illustrative_procedures!$A$1:$O$1000,12,FALSE),""))</f>
        <v/>
      </c>
      <c r="J192" s="4" t="str">
        <f>IF(IFERROR(VLOOKUP(M192,illustrative_procedures!$A$1:$O$1000,13,FALSE),"")=0,"",IFERROR(VLOOKUP(M192,illustrative_procedures!$A$1:$O$1000,13,FALSE),""))</f>
        <v/>
      </c>
      <c r="K192" s="4" t="str">
        <f>IF(IFERROR(VLOOKUP(M192,illustrative_procedures!$A$1:$O$1000,14,FALSE),"")=0,"",IFERROR(VLOOKUP(M192,illustrative_procedures!$A$1:$O$1000,14,FALSE),""))</f>
        <v/>
      </c>
      <c r="L192" s="4" t="str">
        <f>IF(IFERROR(VLOOKUP(M192,illustrative_procedures!$A$1:$O$1000,15,FALSE),"")=0,"",IFERROR(VLOOKUP(M192,illustrative_procedures!$A$1:$O$1000,15,FALSE),""))</f>
        <v/>
      </c>
      <c r="M192" s="4" t="str">
        <f t="shared" si="2"/>
        <v/>
      </c>
      <c r="N192" s="4" t="str">
        <f>IF(assessment_report_column!K192=0,"",assessment_report_column!K192)</f>
        <v/>
      </c>
    </row>
    <row r="193" spans="1:14" s="6" customFormat="1" x14ac:dyDescent="0.45">
      <c r="A193" s="4" t="str">
        <f>IF(assessment_report_column!L193=0,"",assessment_report_column!L193)</f>
        <v/>
      </c>
      <c r="B193" s="4" t="str">
        <f>IF(IFERROR(VLOOKUP(N193,'Domain Names'!$A$2:$C$20,2,FALSE),"")=0,"",IFERROR(VLOOKUP(N193,'Domain Names'!$A$2:$C$20,2,FALSE),""))</f>
        <v/>
      </c>
      <c r="C193" s="4" t="str">
        <f>IF(IFERROR(VLOOKUP(N193,'Domain Names'!$A$2:$C$20,3,FALSE),"")=0,"",IFERROR(VLOOKUP(N193,'Domain Names'!$A$2:$C$20,3,FALSE),""))</f>
        <v/>
      </c>
      <c r="D193" s="4" t="str">
        <f>IF(assessment_report_column!P193=0,"",assessment_report_column!P193)</f>
        <v/>
      </c>
      <c r="E193" s="4" t="str">
        <f>IF(assessment_report_column!N193=0,"",assessment_report_column!N193)</f>
        <v/>
      </c>
      <c r="F193" s="4" t="str">
        <f>IF(assessment_report_column!O193=0,"",assessment_report_column!O193)</f>
        <v/>
      </c>
      <c r="G193" s="4" t="str">
        <f>IF(assessment_report_column!S193=0,"",assessment_report_column!S193)</f>
        <v/>
      </c>
      <c r="H193" s="4" t="str">
        <f>IF(IFERROR(VLOOKUP(M193,illustrative_procedures!$A$1:$O$1000,11,FALSE),"")=0,"",IFERROR(VLOOKUP(M193,illustrative_procedures!$A$1:$O$1000,11,FALSE),""))</f>
        <v/>
      </c>
      <c r="I193" s="4" t="str">
        <f>IF(IFERROR(VLOOKUP(M193,illustrative_procedures!$A$1:$O$1000,12,FALSE),"")=0,"",IFERROR(VLOOKUP(M193,illustrative_procedures!$A$1:$O$1000,12,FALSE),""))</f>
        <v/>
      </c>
      <c r="J193" s="4" t="str">
        <f>IF(IFERROR(VLOOKUP(M193,illustrative_procedures!$A$1:$O$1000,13,FALSE),"")=0,"",IFERROR(VLOOKUP(M193,illustrative_procedures!$A$1:$O$1000,13,FALSE),""))</f>
        <v/>
      </c>
      <c r="K193" s="4" t="str">
        <f>IF(IFERROR(VLOOKUP(M193,illustrative_procedures!$A$1:$O$1000,14,FALSE),"")=0,"",IFERROR(VLOOKUP(M193,illustrative_procedures!$A$1:$O$1000,14,FALSE),""))</f>
        <v/>
      </c>
      <c r="L193" s="4" t="str">
        <f>IF(IFERROR(VLOOKUP(M193,illustrative_procedures!$A$1:$O$1000,15,FALSE),"")=0,"",IFERROR(VLOOKUP(M193,illustrative_procedures!$A$1:$O$1000,15,FALSE),""))</f>
        <v/>
      </c>
      <c r="M193" s="4" t="str">
        <f t="shared" si="2"/>
        <v/>
      </c>
      <c r="N193" s="4" t="str">
        <f>IF(assessment_report_column!K193=0,"",assessment_report_column!K193)</f>
        <v/>
      </c>
    </row>
    <row r="194" spans="1:14" s="6" customFormat="1" x14ac:dyDescent="0.45">
      <c r="A194" s="4" t="str">
        <f>IF(assessment_report_column!L194=0,"",assessment_report_column!L194)</f>
        <v/>
      </c>
      <c r="B194" s="4" t="str">
        <f>IF(IFERROR(VLOOKUP(N194,'Domain Names'!$A$2:$C$20,2,FALSE),"")=0,"",IFERROR(VLOOKUP(N194,'Domain Names'!$A$2:$C$20,2,FALSE),""))</f>
        <v/>
      </c>
      <c r="C194" s="4" t="str">
        <f>IF(IFERROR(VLOOKUP(N194,'Domain Names'!$A$2:$C$20,3,FALSE),"")=0,"",IFERROR(VLOOKUP(N194,'Domain Names'!$A$2:$C$20,3,FALSE),""))</f>
        <v/>
      </c>
      <c r="D194" s="4" t="str">
        <f>IF(assessment_report_column!P194=0,"",assessment_report_column!P194)</f>
        <v/>
      </c>
      <c r="E194" s="4" t="str">
        <f>IF(assessment_report_column!N194=0,"",assessment_report_column!N194)</f>
        <v/>
      </c>
      <c r="F194" s="4" t="str">
        <f>IF(assessment_report_column!O194=0,"",assessment_report_column!O194)</f>
        <v/>
      </c>
      <c r="G194" s="4" t="str">
        <f>IF(assessment_report_column!S194=0,"",assessment_report_column!S194)</f>
        <v/>
      </c>
      <c r="H194" s="4" t="str">
        <f>IF(IFERROR(VLOOKUP(M194,illustrative_procedures!$A$1:$O$1000,11,FALSE),"")=0,"",IFERROR(VLOOKUP(M194,illustrative_procedures!$A$1:$O$1000,11,FALSE),""))</f>
        <v/>
      </c>
      <c r="I194" s="4" t="str">
        <f>IF(IFERROR(VLOOKUP(M194,illustrative_procedures!$A$1:$O$1000,12,FALSE),"")=0,"",IFERROR(VLOOKUP(M194,illustrative_procedures!$A$1:$O$1000,12,FALSE),""))</f>
        <v/>
      </c>
      <c r="J194" s="4" t="str">
        <f>IF(IFERROR(VLOOKUP(M194,illustrative_procedures!$A$1:$O$1000,13,FALSE),"")=0,"",IFERROR(VLOOKUP(M194,illustrative_procedures!$A$1:$O$1000,13,FALSE),""))</f>
        <v/>
      </c>
      <c r="K194" s="4" t="str">
        <f>IF(IFERROR(VLOOKUP(M194,illustrative_procedures!$A$1:$O$1000,14,FALSE),"")=0,"",IFERROR(VLOOKUP(M194,illustrative_procedures!$A$1:$O$1000,14,FALSE),""))</f>
        <v/>
      </c>
      <c r="L194" s="4" t="str">
        <f>IF(IFERROR(VLOOKUP(M194,illustrative_procedures!$A$1:$O$1000,15,FALSE),"")=0,"",IFERROR(VLOOKUP(M194,illustrative_procedures!$A$1:$O$1000,15,FALSE),""))</f>
        <v/>
      </c>
      <c r="M194" s="4" t="str">
        <f t="shared" si="2"/>
        <v/>
      </c>
      <c r="N194" s="4" t="str">
        <f>IF(assessment_report_column!K194=0,"",assessment_report_column!K194)</f>
        <v/>
      </c>
    </row>
    <row r="195" spans="1:14" s="6" customFormat="1" x14ac:dyDescent="0.45">
      <c r="A195" s="4" t="str">
        <f>IF(assessment_report_column!L195=0,"",assessment_report_column!L195)</f>
        <v/>
      </c>
      <c r="B195" s="4" t="str">
        <f>IF(IFERROR(VLOOKUP(N195,'Domain Names'!$A$2:$C$20,2,FALSE),"")=0,"",IFERROR(VLOOKUP(N195,'Domain Names'!$A$2:$C$20,2,FALSE),""))</f>
        <v/>
      </c>
      <c r="C195" s="4" t="str">
        <f>IF(IFERROR(VLOOKUP(N195,'Domain Names'!$A$2:$C$20,3,FALSE),"")=0,"",IFERROR(VLOOKUP(N195,'Domain Names'!$A$2:$C$20,3,FALSE),""))</f>
        <v/>
      </c>
      <c r="D195" s="4" t="str">
        <f>IF(assessment_report_column!P195=0,"",assessment_report_column!P195)</f>
        <v/>
      </c>
      <c r="E195" s="4" t="str">
        <f>IF(assessment_report_column!N195=0,"",assessment_report_column!N195)</f>
        <v/>
      </c>
      <c r="F195" s="4" t="str">
        <f>IF(assessment_report_column!O195=0,"",assessment_report_column!O195)</f>
        <v/>
      </c>
      <c r="G195" s="4" t="str">
        <f>IF(assessment_report_column!S195=0,"",assessment_report_column!S195)</f>
        <v/>
      </c>
      <c r="H195" s="4" t="str">
        <f>IF(IFERROR(VLOOKUP(M195,illustrative_procedures!$A$1:$O$1000,11,FALSE),"")=0,"",IFERROR(VLOOKUP(M195,illustrative_procedures!$A$1:$O$1000,11,FALSE),""))</f>
        <v/>
      </c>
      <c r="I195" s="4" t="str">
        <f>IF(IFERROR(VLOOKUP(M195,illustrative_procedures!$A$1:$O$1000,12,FALSE),"")=0,"",IFERROR(VLOOKUP(M195,illustrative_procedures!$A$1:$O$1000,12,FALSE),""))</f>
        <v/>
      </c>
      <c r="J195" s="4" t="str">
        <f>IF(IFERROR(VLOOKUP(M195,illustrative_procedures!$A$1:$O$1000,13,FALSE),"")=0,"",IFERROR(VLOOKUP(M195,illustrative_procedures!$A$1:$O$1000,13,FALSE),""))</f>
        <v/>
      </c>
      <c r="K195" s="4" t="str">
        <f>IF(IFERROR(VLOOKUP(M195,illustrative_procedures!$A$1:$O$1000,14,FALSE),"")=0,"",IFERROR(VLOOKUP(M195,illustrative_procedures!$A$1:$O$1000,14,FALSE),""))</f>
        <v/>
      </c>
      <c r="L195" s="4" t="str">
        <f>IF(IFERROR(VLOOKUP(M195,illustrative_procedures!$A$1:$O$1000,15,FALSE),"")=0,"",IFERROR(VLOOKUP(M195,illustrative_procedures!$A$1:$O$1000,15,FALSE),""))</f>
        <v/>
      </c>
      <c r="M195" s="4" t="str">
        <f t="shared" ref="M195:M258" si="3">LEFT(G195,140)</f>
        <v/>
      </c>
      <c r="N195" s="4" t="str">
        <f>IF(assessment_report_column!K195=0,"",assessment_report_column!K195)</f>
        <v/>
      </c>
    </row>
    <row r="196" spans="1:14" s="6" customFormat="1" x14ac:dyDescent="0.45">
      <c r="A196" s="4" t="str">
        <f>IF(assessment_report_column!L196=0,"",assessment_report_column!L196)</f>
        <v/>
      </c>
      <c r="B196" s="4" t="str">
        <f>IF(IFERROR(VLOOKUP(N196,'Domain Names'!$A$2:$C$20,2,FALSE),"")=0,"",IFERROR(VLOOKUP(N196,'Domain Names'!$A$2:$C$20,2,FALSE),""))</f>
        <v/>
      </c>
      <c r="C196" s="4" t="str">
        <f>IF(IFERROR(VLOOKUP(N196,'Domain Names'!$A$2:$C$20,3,FALSE),"")=0,"",IFERROR(VLOOKUP(N196,'Domain Names'!$A$2:$C$20,3,FALSE),""))</f>
        <v/>
      </c>
      <c r="D196" s="4" t="str">
        <f>IF(assessment_report_column!P196=0,"",assessment_report_column!P196)</f>
        <v/>
      </c>
      <c r="E196" s="4" t="str">
        <f>IF(assessment_report_column!N196=0,"",assessment_report_column!N196)</f>
        <v/>
      </c>
      <c r="F196" s="4" t="str">
        <f>IF(assessment_report_column!O196=0,"",assessment_report_column!O196)</f>
        <v/>
      </c>
      <c r="G196" s="4" t="str">
        <f>IF(assessment_report_column!S196=0,"",assessment_report_column!S196)</f>
        <v/>
      </c>
      <c r="H196" s="4" t="str">
        <f>IF(IFERROR(VLOOKUP(M196,illustrative_procedures!$A$1:$O$1000,11,FALSE),"")=0,"",IFERROR(VLOOKUP(M196,illustrative_procedures!$A$1:$O$1000,11,FALSE),""))</f>
        <v/>
      </c>
      <c r="I196" s="4" t="str">
        <f>IF(IFERROR(VLOOKUP(M196,illustrative_procedures!$A$1:$O$1000,12,FALSE),"")=0,"",IFERROR(VLOOKUP(M196,illustrative_procedures!$A$1:$O$1000,12,FALSE),""))</f>
        <v/>
      </c>
      <c r="J196" s="4" t="str">
        <f>IF(IFERROR(VLOOKUP(M196,illustrative_procedures!$A$1:$O$1000,13,FALSE),"")=0,"",IFERROR(VLOOKUP(M196,illustrative_procedures!$A$1:$O$1000,13,FALSE),""))</f>
        <v/>
      </c>
      <c r="K196" s="4" t="str">
        <f>IF(IFERROR(VLOOKUP(M196,illustrative_procedures!$A$1:$O$1000,14,FALSE),"")=0,"",IFERROR(VLOOKUP(M196,illustrative_procedures!$A$1:$O$1000,14,FALSE),""))</f>
        <v/>
      </c>
      <c r="L196" s="4" t="str">
        <f>IF(IFERROR(VLOOKUP(M196,illustrative_procedures!$A$1:$O$1000,15,FALSE),"")=0,"",IFERROR(VLOOKUP(M196,illustrative_procedures!$A$1:$O$1000,15,FALSE),""))</f>
        <v/>
      </c>
      <c r="M196" s="4" t="str">
        <f t="shared" si="3"/>
        <v/>
      </c>
      <c r="N196" s="4" t="str">
        <f>IF(assessment_report_column!K196=0,"",assessment_report_column!K196)</f>
        <v/>
      </c>
    </row>
    <row r="197" spans="1:14" s="6" customFormat="1" x14ac:dyDescent="0.45">
      <c r="A197" s="4" t="str">
        <f>IF(assessment_report_column!L197=0,"",assessment_report_column!L197)</f>
        <v/>
      </c>
      <c r="B197" s="4" t="str">
        <f>IF(IFERROR(VLOOKUP(N197,'Domain Names'!$A$2:$C$20,2,FALSE),"")=0,"",IFERROR(VLOOKUP(N197,'Domain Names'!$A$2:$C$20,2,FALSE),""))</f>
        <v/>
      </c>
      <c r="C197" s="4" t="str">
        <f>IF(IFERROR(VLOOKUP(N197,'Domain Names'!$A$2:$C$20,3,FALSE),"")=0,"",IFERROR(VLOOKUP(N197,'Domain Names'!$A$2:$C$20,3,FALSE),""))</f>
        <v/>
      </c>
      <c r="D197" s="4" t="str">
        <f>IF(assessment_report_column!P197=0,"",assessment_report_column!P197)</f>
        <v/>
      </c>
      <c r="E197" s="4" t="str">
        <f>IF(assessment_report_column!N197=0,"",assessment_report_column!N197)</f>
        <v/>
      </c>
      <c r="F197" s="4" t="str">
        <f>IF(assessment_report_column!O197=0,"",assessment_report_column!O197)</f>
        <v/>
      </c>
      <c r="G197" s="4" t="str">
        <f>IF(assessment_report_column!S197=0,"",assessment_report_column!S197)</f>
        <v/>
      </c>
      <c r="H197" s="4" t="str">
        <f>IF(IFERROR(VLOOKUP(M197,illustrative_procedures!$A$1:$O$1000,11,FALSE),"")=0,"",IFERROR(VLOOKUP(M197,illustrative_procedures!$A$1:$O$1000,11,FALSE),""))</f>
        <v/>
      </c>
      <c r="I197" s="4" t="str">
        <f>IF(IFERROR(VLOOKUP(M197,illustrative_procedures!$A$1:$O$1000,12,FALSE),"")=0,"",IFERROR(VLOOKUP(M197,illustrative_procedures!$A$1:$O$1000,12,FALSE),""))</f>
        <v/>
      </c>
      <c r="J197" s="4" t="str">
        <f>IF(IFERROR(VLOOKUP(M197,illustrative_procedures!$A$1:$O$1000,13,FALSE),"")=0,"",IFERROR(VLOOKUP(M197,illustrative_procedures!$A$1:$O$1000,13,FALSE),""))</f>
        <v/>
      </c>
      <c r="K197" s="4" t="str">
        <f>IF(IFERROR(VLOOKUP(M197,illustrative_procedures!$A$1:$O$1000,14,FALSE),"")=0,"",IFERROR(VLOOKUP(M197,illustrative_procedures!$A$1:$O$1000,14,FALSE),""))</f>
        <v/>
      </c>
      <c r="L197" s="4" t="str">
        <f>IF(IFERROR(VLOOKUP(M197,illustrative_procedures!$A$1:$O$1000,15,FALSE),"")=0,"",IFERROR(VLOOKUP(M197,illustrative_procedures!$A$1:$O$1000,15,FALSE),""))</f>
        <v/>
      </c>
      <c r="M197" s="4" t="str">
        <f t="shared" si="3"/>
        <v/>
      </c>
      <c r="N197" s="4" t="str">
        <f>IF(assessment_report_column!K197=0,"",assessment_report_column!K197)</f>
        <v/>
      </c>
    </row>
    <row r="198" spans="1:14" s="6" customFormat="1" x14ac:dyDescent="0.45">
      <c r="A198" s="4" t="str">
        <f>IF(assessment_report_column!L198=0,"",assessment_report_column!L198)</f>
        <v/>
      </c>
      <c r="B198" s="4" t="str">
        <f>IF(IFERROR(VLOOKUP(N198,'Domain Names'!$A$2:$C$20,2,FALSE),"")=0,"",IFERROR(VLOOKUP(N198,'Domain Names'!$A$2:$C$20,2,FALSE),""))</f>
        <v/>
      </c>
      <c r="C198" s="4" t="str">
        <f>IF(IFERROR(VLOOKUP(N198,'Domain Names'!$A$2:$C$20,3,FALSE),"")=0,"",IFERROR(VLOOKUP(N198,'Domain Names'!$A$2:$C$20,3,FALSE),""))</f>
        <v/>
      </c>
      <c r="D198" s="4" t="str">
        <f>IF(assessment_report_column!P198=0,"",assessment_report_column!P198)</f>
        <v/>
      </c>
      <c r="E198" s="4" t="str">
        <f>IF(assessment_report_column!N198=0,"",assessment_report_column!N198)</f>
        <v/>
      </c>
      <c r="F198" s="4" t="str">
        <f>IF(assessment_report_column!O198=0,"",assessment_report_column!O198)</f>
        <v/>
      </c>
      <c r="G198" s="4" t="str">
        <f>IF(assessment_report_column!S198=0,"",assessment_report_column!S198)</f>
        <v/>
      </c>
      <c r="H198" s="4" t="str">
        <f>IF(IFERROR(VLOOKUP(M198,illustrative_procedures!$A$1:$O$1000,11,FALSE),"")=0,"",IFERROR(VLOOKUP(M198,illustrative_procedures!$A$1:$O$1000,11,FALSE),""))</f>
        <v/>
      </c>
      <c r="I198" s="4" t="str">
        <f>IF(IFERROR(VLOOKUP(M198,illustrative_procedures!$A$1:$O$1000,12,FALSE),"")=0,"",IFERROR(VLOOKUP(M198,illustrative_procedures!$A$1:$O$1000,12,FALSE),""))</f>
        <v/>
      </c>
      <c r="J198" s="4" t="str">
        <f>IF(IFERROR(VLOOKUP(M198,illustrative_procedures!$A$1:$O$1000,13,FALSE),"")=0,"",IFERROR(VLOOKUP(M198,illustrative_procedures!$A$1:$O$1000,13,FALSE),""))</f>
        <v/>
      </c>
      <c r="K198" s="4" t="str">
        <f>IF(IFERROR(VLOOKUP(M198,illustrative_procedures!$A$1:$O$1000,14,FALSE),"")=0,"",IFERROR(VLOOKUP(M198,illustrative_procedures!$A$1:$O$1000,14,FALSE),""))</f>
        <v/>
      </c>
      <c r="L198" s="4" t="str">
        <f>IF(IFERROR(VLOOKUP(M198,illustrative_procedures!$A$1:$O$1000,15,FALSE),"")=0,"",IFERROR(VLOOKUP(M198,illustrative_procedures!$A$1:$O$1000,15,FALSE),""))</f>
        <v/>
      </c>
      <c r="M198" s="4" t="str">
        <f t="shared" si="3"/>
        <v/>
      </c>
      <c r="N198" s="4" t="str">
        <f>IF(assessment_report_column!K198=0,"",assessment_report_column!K198)</f>
        <v/>
      </c>
    </row>
    <row r="199" spans="1:14" s="6" customFormat="1" x14ac:dyDescent="0.45">
      <c r="A199" s="4" t="str">
        <f>IF(assessment_report_column!L199=0,"",assessment_report_column!L199)</f>
        <v/>
      </c>
      <c r="B199" s="4" t="str">
        <f>IF(IFERROR(VLOOKUP(N199,'Domain Names'!$A$2:$C$20,2,FALSE),"")=0,"",IFERROR(VLOOKUP(N199,'Domain Names'!$A$2:$C$20,2,FALSE),""))</f>
        <v/>
      </c>
      <c r="C199" s="4" t="str">
        <f>IF(IFERROR(VLOOKUP(N199,'Domain Names'!$A$2:$C$20,3,FALSE),"")=0,"",IFERROR(VLOOKUP(N199,'Domain Names'!$A$2:$C$20,3,FALSE),""))</f>
        <v/>
      </c>
      <c r="D199" s="4" t="str">
        <f>IF(assessment_report_column!P199=0,"",assessment_report_column!P199)</f>
        <v/>
      </c>
      <c r="E199" s="4" t="str">
        <f>IF(assessment_report_column!N199=0,"",assessment_report_column!N199)</f>
        <v/>
      </c>
      <c r="F199" s="4" t="str">
        <f>IF(assessment_report_column!O199=0,"",assessment_report_column!O199)</f>
        <v/>
      </c>
      <c r="G199" s="4" t="str">
        <f>IF(assessment_report_column!S199=0,"",assessment_report_column!S199)</f>
        <v/>
      </c>
      <c r="H199" s="4" t="str">
        <f>IF(IFERROR(VLOOKUP(M199,illustrative_procedures!$A$1:$O$1000,11,FALSE),"")=0,"",IFERROR(VLOOKUP(M199,illustrative_procedures!$A$1:$O$1000,11,FALSE),""))</f>
        <v/>
      </c>
      <c r="I199" s="4" t="str">
        <f>IF(IFERROR(VLOOKUP(M199,illustrative_procedures!$A$1:$O$1000,12,FALSE),"")=0,"",IFERROR(VLOOKUP(M199,illustrative_procedures!$A$1:$O$1000,12,FALSE),""))</f>
        <v/>
      </c>
      <c r="J199" s="4" t="str">
        <f>IF(IFERROR(VLOOKUP(M199,illustrative_procedures!$A$1:$O$1000,13,FALSE),"")=0,"",IFERROR(VLOOKUP(M199,illustrative_procedures!$A$1:$O$1000,13,FALSE),""))</f>
        <v/>
      </c>
      <c r="K199" s="4" t="str">
        <f>IF(IFERROR(VLOOKUP(M199,illustrative_procedures!$A$1:$O$1000,14,FALSE),"")=0,"",IFERROR(VLOOKUP(M199,illustrative_procedures!$A$1:$O$1000,14,FALSE),""))</f>
        <v/>
      </c>
      <c r="L199" s="4" t="str">
        <f>IF(IFERROR(VLOOKUP(M199,illustrative_procedures!$A$1:$O$1000,15,FALSE),"")=0,"",IFERROR(VLOOKUP(M199,illustrative_procedures!$A$1:$O$1000,15,FALSE),""))</f>
        <v/>
      </c>
      <c r="M199" s="4" t="str">
        <f t="shared" si="3"/>
        <v/>
      </c>
      <c r="N199" s="4" t="str">
        <f>IF(assessment_report_column!K199=0,"",assessment_report_column!K199)</f>
        <v/>
      </c>
    </row>
    <row r="200" spans="1:14" s="6" customFormat="1" x14ac:dyDescent="0.45">
      <c r="A200" s="4" t="str">
        <f>IF(assessment_report_column!L200=0,"",assessment_report_column!L200)</f>
        <v/>
      </c>
      <c r="B200" s="4" t="str">
        <f>IF(IFERROR(VLOOKUP(N200,'Domain Names'!$A$2:$C$20,2,FALSE),"")=0,"",IFERROR(VLOOKUP(N200,'Domain Names'!$A$2:$C$20,2,FALSE),""))</f>
        <v/>
      </c>
      <c r="C200" s="4" t="str">
        <f>IF(IFERROR(VLOOKUP(N200,'Domain Names'!$A$2:$C$20,3,FALSE),"")=0,"",IFERROR(VLOOKUP(N200,'Domain Names'!$A$2:$C$20,3,FALSE),""))</f>
        <v/>
      </c>
      <c r="D200" s="4" t="str">
        <f>IF(assessment_report_column!P200=0,"",assessment_report_column!P200)</f>
        <v/>
      </c>
      <c r="E200" s="4" t="str">
        <f>IF(assessment_report_column!N200=0,"",assessment_report_column!N200)</f>
        <v/>
      </c>
      <c r="F200" s="4" t="str">
        <f>IF(assessment_report_column!O200=0,"",assessment_report_column!O200)</f>
        <v/>
      </c>
      <c r="G200" s="4" t="str">
        <f>IF(assessment_report_column!S200=0,"",assessment_report_column!S200)</f>
        <v/>
      </c>
      <c r="H200" s="4" t="str">
        <f>IF(IFERROR(VLOOKUP(M200,illustrative_procedures!$A$1:$O$1000,11,FALSE),"")=0,"",IFERROR(VLOOKUP(M200,illustrative_procedures!$A$1:$O$1000,11,FALSE),""))</f>
        <v/>
      </c>
      <c r="I200" s="4" t="str">
        <f>IF(IFERROR(VLOOKUP(M200,illustrative_procedures!$A$1:$O$1000,12,FALSE),"")=0,"",IFERROR(VLOOKUP(M200,illustrative_procedures!$A$1:$O$1000,12,FALSE),""))</f>
        <v/>
      </c>
      <c r="J200" s="4" t="str">
        <f>IF(IFERROR(VLOOKUP(M200,illustrative_procedures!$A$1:$O$1000,13,FALSE),"")=0,"",IFERROR(VLOOKUP(M200,illustrative_procedures!$A$1:$O$1000,13,FALSE),""))</f>
        <v/>
      </c>
      <c r="K200" s="4" t="str">
        <f>IF(IFERROR(VLOOKUP(M200,illustrative_procedures!$A$1:$O$1000,14,FALSE),"")=0,"",IFERROR(VLOOKUP(M200,illustrative_procedures!$A$1:$O$1000,14,FALSE),""))</f>
        <v/>
      </c>
      <c r="L200" s="4" t="str">
        <f>IF(IFERROR(VLOOKUP(M200,illustrative_procedures!$A$1:$O$1000,15,FALSE),"")=0,"",IFERROR(VLOOKUP(M200,illustrative_procedures!$A$1:$O$1000,15,FALSE),""))</f>
        <v/>
      </c>
      <c r="M200" s="4" t="str">
        <f t="shared" si="3"/>
        <v/>
      </c>
      <c r="N200" s="4" t="str">
        <f>IF(assessment_report_column!K200=0,"",assessment_report_column!K200)</f>
        <v/>
      </c>
    </row>
    <row r="201" spans="1:14" s="6" customFormat="1" x14ac:dyDescent="0.45">
      <c r="A201" s="4" t="str">
        <f>IF(assessment_report_column!L201=0,"",assessment_report_column!L201)</f>
        <v/>
      </c>
      <c r="B201" s="4" t="str">
        <f>IF(IFERROR(VLOOKUP(N201,'Domain Names'!$A$2:$C$20,2,FALSE),"")=0,"",IFERROR(VLOOKUP(N201,'Domain Names'!$A$2:$C$20,2,FALSE),""))</f>
        <v/>
      </c>
      <c r="C201" s="4" t="str">
        <f>IF(IFERROR(VLOOKUP(N201,'Domain Names'!$A$2:$C$20,3,FALSE),"")=0,"",IFERROR(VLOOKUP(N201,'Domain Names'!$A$2:$C$20,3,FALSE),""))</f>
        <v/>
      </c>
      <c r="D201" s="4" t="str">
        <f>IF(assessment_report_column!P201=0,"",assessment_report_column!P201)</f>
        <v/>
      </c>
      <c r="E201" s="4" t="str">
        <f>IF(assessment_report_column!N201=0,"",assessment_report_column!N201)</f>
        <v/>
      </c>
      <c r="F201" s="4" t="str">
        <f>IF(assessment_report_column!O201=0,"",assessment_report_column!O201)</f>
        <v/>
      </c>
      <c r="G201" s="4" t="str">
        <f>IF(assessment_report_column!S201=0,"",assessment_report_column!S201)</f>
        <v/>
      </c>
      <c r="H201" s="4" t="str">
        <f>IF(IFERROR(VLOOKUP(M201,illustrative_procedures!$A$1:$O$1000,11,FALSE),"")=0,"",IFERROR(VLOOKUP(M201,illustrative_procedures!$A$1:$O$1000,11,FALSE),""))</f>
        <v/>
      </c>
      <c r="I201" s="4" t="str">
        <f>IF(IFERROR(VLOOKUP(M201,illustrative_procedures!$A$1:$O$1000,12,FALSE),"")=0,"",IFERROR(VLOOKUP(M201,illustrative_procedures!$A$1:$O$1000,12,FALSE),""))</f>
        <v/>
      </c>
      <c r="J201" s="4" t="str">
        <f>IF(IFERROR(VLOOKUP(M201,illustrative_procedures!$A$1:$O$1000,13,FALSE),"")=0,"",IFERROR(VLOOKUP(M201,illustrative_procedures!$A$1:$O$1000,13,FALSE),""))</f>
        <v/>
      </c>
      <c r="K201" s="4" t="str">
        <f>IF(IFERROR(VLOOKUP(M201,illustrative_procedures!$A$1:$O$1000,14,FALSE),"")=0,"",IFERROR(VLOOKUP(M201,illustrative_procedures!$A$1:$O$1000,14,FALSE),""))</f>
        <v/>
      </c>
      <c r="L201" s="4" t="str">
        <f>IF(IFERROR(VLOOKUP(M201,illustrative_procedures!$A$1:$O$1000,15,FALSE),"")=0,"",IFERROR(VLOOKUP(M201,illustrative_procedures!$A$1:$O$1000,15,FALSE),""))</f>
        <v/>
      </c>
      <c r="M201" s="4" t="str">
        <f t="shared" si="3"/>
        <v/>
      </c>
      <c r="N201" s="4" t="str">
        <f>IF(assessment_report_column!K201=0,"",assessment_report_column!K201)</f>
        <v/>
      </c>
    </row>
    <row r="202" spans="1:14" s="6" customFormat="1" x14ac:dyDescent="0.45">
      <c r="A202" s="4" t="str">
        <f>IF(assessment_report_column!L202=0,"",assessment_report_column!L202)</f>
        <v/>
      </c>
      <c r="B202" s="4" t="str">
        <f>IF(IFERROR(VLOOKUP(N202,'Domain Names'!$A$2:$C$20,2,FALSE),"")=0,"",IFERROR(VLOOKUP(N202,'Domain Names'!$A$2:$C$20,2,FALSE),""))</f>
        <v/>
      </c>
      <c r="C202" s="4" t="str">
        <f>IF(IFERROR(VLOOKUP(N202,'Domain Names'!$A$2:$C$20,3,FALSE),"")=0,"",IFERROR(VLOOKUP(N202,'Domain Names'!$A$2:$C$20,3,FALSE),""))</f>
        <v/>
      </c>
      <c r="D202" s="4" t="str">
        <f>IF(assessment_report_column!P202=0,"",assessment_report_column!P202)</f>
        <v/>
      </c>
      <c r="E202" s="4" t="str">
        <f>IF(assessment_report_column!N202=0,"",assessment_report_column!N202)</f>
        <v/>
      </c>
      <c r="F202" s="4" t="str">
        <f>IF(assessment_report_column!O202=0,"",assessment_report_column!O202)</f>
        <v/>
      </c>
      <c r="G202" s="4" t="str">
        <f>IF(assessment_report_column!S202=0,"",assessment_report_column!S202)</f>
        <v/>
      </c>
      <c r="H202" s="4" t="str">
        <f>IF(IFERROR(VLOOKUP(M202,illustrative_procedures!$A$1:$O$1000,11,FALSE),"")=0,"",IFERROR(VLOOKUP(M202,illustrative_procedures!$A$1:$O$1000,11,FALSE),""))</f>
        <v/>
      </c>
      <c r="I202" s="4" t="str">
        <f>IF(IFERROR(VLOOKUP(M202,illustrative_procedures!$A$1:$O$1000,12,FALSE),"")=0,"",IFERROR(VLOOKUP(M202,illustrative_procedures!$A$1:$O$1000,12,FALSE),""))</f>
        <v/>
      </c>
      <c r="J202" s="4" t="str">
        <f>IF(IFERROR(VLOOKUP(M202,illustrative_procedures!$A$1:$O$1000,13,FALSE),"")=0,"",IFERROR(VLOOKUP(M202,illustrative_procedures!$A$1:$O$1000,13,FALSE),""))</f>
        <v/>
      </c>
      <c r="K202" s="4" t="str">
        <f>IF(IFERROR(VLOOKUP(M202,illustrative_procedures!$A$1:$O$1000,14,FALSE),"")=0,"",IFERROR(VLOOKUP(M202,illustrative_procedures!$A$1:$O$1000,14,FALSE),""))</f>
        <v/>
      </c>
      <c r="L202" s="4" t="str">
        <f>IF(IFERROR(VLOOKUP(M202,illustrative_procedures!$A$1:$O$1000,15,FALSE),"")=0,"",IFERROR(VLOOKUP(M202,illustrative_procedures!$A$1:$O$1000,15,FALSE),""))</f>
        <v/>
      </c>
      <c r="M202" s="4" t="str">
        <f t="shared" si="3"/>
        <v/>
      </c>
      <c r="N202" s="4" t="str">
        <f>IF(assessment_report_column!K202=0,"",assessment_report_column!K202)</f>
        <v/>
      </c>
    </row>
    <row r="203" spans="1:14" s="6" customFormat="1" x14ac:dyDescent="0.45">
      <c r="A203" s="4" t="str">
        <f>IF(assessment_report_column!L203=0,"",assessment_report_column!L203)</f>
        <v/>
      </c>
      <c r="B203" s="4" t="str">
        <f>IF(IFERROR(VLOOKUP(N203,'Domain Names'!$A$2:$C$20,2,FALSE),"")=0,"",IFERROR(VLOOKUP(N203,'Domain Names'!$A$2:$C$20,2,FALSE),""))</f>
        <v/>
      </c>
      <c r="C203" s="4" t="str">
        <f>IF(IFERROR(VLOOKUP(N203,'Domain Names'!$A$2:$C$20,3,FALSE),"")=0,"",IFERROR(VLOOKUP(N203,'Domain Names'!$A$2:$C$20,3,FALSE),""))</f>
        <v/>
      </c>
      <c r="D203" s="4" t="str">
        <f>IF(assessment_report_column!P203=0,"",assessment_report_column!P203)</f>
        <v/>
      </c>
      <c r="E203" s="4" t="str">
        <f>IF(assessment_report_column!N203=0,"",assessment_report_column!N203)</f>
        <v/>
      </c>
      <c r="F203" s="4" t="str">
        <f>IF(assessment_report_column!O203=0,"",assessment_report_column!O203)</f>
        <v/>
      </c>
      <c r="G203" s="4" t="str">
        <f>IF(assessment_report_column!S203=0,"",assessment_report_column!S203)</f>
        <v/>
      </c>
      <c r="H203" s="4" t="str">
        <f>IF(IFERROR(VLOOKUP(M203,illustrative_procedures!$A$1:$O$1000,11,FALSE),"")=0,"",IFERROR(VLOOKUP(M203,illustrative_procedures!$A$1:$O$1000,11,FALSE),""))</f>
        <v/>
      </c>
      <c r="I203" s="4" t="str">
        <f>IF(IFERROR(VLOOKUP(M203,illustrative_procedures!$A$1:$O$1000,12,FALSE),"")=0,"",IFERROR(VLOOKUP(M203,illustrative_procedures!$A$1:$O$1000,12,FALSE),""))</f>
        <v/>
      </c>
      <c r="J203" s="4" t="str">
        <f>IF(IFERROR(VLOOKUP(M203,illustrative_procedures!$A$1:$O$1000,13,FALSE),"")=0,"",IFERROR(VLOOKUP(M203,illustrative_procedures!$A$1:$O$1000,13,FALSE),""))</f>
        <v/>
      </c>
      <c r="K203" s="4" t="str">
        <f>IF(IFERROR(VLOOKUP(M203,illustrative_procedures!$A$1:$O$1000,14,FALSE),"")=0,"",IFERROR(VLOOKUP(M203,illustrative_procedures!$A$1:$O$1000,14,FALSE),""))</f>
        <v/>
      </c>
      <c r="L203" s="4" t="str">
        <f>IF(IFERROR(VLOOKUP(M203,illustrative_procedures!$A$1:$O$1000,15,FALSE),"")=0,"",IFERROR(VLOOKUP(M203,illustrative_procedures!$A$1:$O$1000,15,FALSE),""))</f>
        <v/>
      </c>
      <c r="M203" s="4" t="str">
        <f t="shared" si="3"/>
        <v/>
      </c>
      <c r="N203" s="4" t="str">
        <f>IF(assessment_report_column!K203=0,"",assessment_report_column!K203)</f>
        <v/>
      </c>
    </row>
    <row r="204" spans="1:14" s="6" customFormat="1" x14ac:dyDescent="0.45">
      <c r="A204" s="4" t="str">
        <f>IF(assessment_report_column!L204=0,"",assessment_report_column!L204)</f>
        <v/>
      </c>
      <c r="B204" s="4" t="str">
        <f>IF(IFERROR(VLOOKUP(N204,'Domain Names'!$A$2:$C$20,2,FALSE),"")=0,"",IFERROR(VLOOKUP(N204,'Domain Names'!$A$2:$C$20,2,FALSE),""))</f>
        <v/>
      </c>
      <c r="C204" s="4" t="str">
        <f>IF(IFERROR(VLOOKUP(N204,'Domain Names'!$A$2:$C$20,3,FALSE),"")=0,"",IFERROR(VLOOKUP(N204,'Domain Names'!$A$2:$C$20,3,FALSE),""))</f>
        <v/>
      </c>
      <c r="D204" s="4" t="str">
        <f>IF(assessment_report_column!P204=0,"",assessment_report_column!P204)</f>
        <v/>
      </c>
      <c r="E204" s="4" t="str">
        <f>IF(assessment_report_column!N204=0,"",assessment_report_column!N204)</f>
        <v/>
      </c>
      <c r="F204" s="4" t="str">
        <f>IF(assessment_report_column!O204=0,"",assessment_report_column!O204)</f>
        <v/>
      </c>
      <c r="G204" s="4" t="str">
        <f>IF(assessment_report_column!S204=0,"",assessment_report_column!S204)</f>
        <v/>
      </c>
      <c r="H204" s="4" t="str">
        <f>IF(IFERROR(VLOOKUP(M204,illustrative_procedures!$A$1:$O$1000,11,FALSE),"")=0,"",IFERROR(VLOOKUP(M204,illustrative_procedures!$A$1:$O$1000,11,FALSE),""))</f>
        <v/>
      </c>
      <c r="I204" s="4" t="str">
        <f>IF(IFERROR(VLOOKUP(M204,illustrative_procedures!$A$1:$O$1000,12,FALSE),"")=0,"",IFERROR(VLOOKUP(M204,illustrative_procedures!$A$1:$O$1000,12,FALSE),""))</f>
        <v/>
      </c>
      <c r="J204" s="4" t="str">
        <f>IF(IFERROR(VLOOKUP(M204,illustrative_procedures!$A$1:$O$1000,13,FALSE),"")=0,"",IFERROR(VLOOKUP(M204,illustrative_procedures!$A$1:$O$1000,13,FALSE),""))</f>
        <v/>
      </c>
      <c r="K204" s="4" t="str">
        <f>IF(IFERROR(VLOOKUP(M204,illustrative_procedures!$A$1:$O$1000,14,FALSE),"")=0,"",IFERROR(VLOOKUP(M204,illustrative_procedures!$A$1:$O$1000,14,FALSE),""))</f>
        <v/>
      </c>
      <c r="L204" s="4" t="str">
        <f>IF(IFERROR(VLOOKUP(M204,illustrative_procedures!$A$1:$O$1000,15,FALSE),"")=0,"",IFERROR(VLOOKUP(M204,illustrative_procedures!$A$1:$O$1000,15,FALSE),""))</f>
        <v/>
      </c>
      <c r="M204" s="4" t="str">
        <f t="shared" si="3"/>
        <v/>
      </c>
      <c r="N204" s="4" t="str">
        <f>IF(assessment_report_column!K204=0,"",assessment_report_column!K204)</f>
        <v/>
      </c>
    </row>
    <row r="205" spans="1:14" s="6" customFormat="1" x14ac:dyDescent="0.45">
      <c r="A205" s="4" t="str">
        <f>IF(assessment_report_column!L205=0,"",assessment_report_column!L205)</f>
        <v/>
      </c>
      <c r="B205" s="4" t="str">
        <f>IF(IFERROR(VLOOKUP(N205,'Domain Names'!$A$2:$C$20,2,FALSE),"")=0,"",IFERROR(VLOOKUP(N205,'Domain Names'!$A$2:$C$20,2,FALSE),""))</f>
        <v/>
      </c>
      <c r="C205" s="4" t="str">
        <f>IF(IFERROR(VLOOKUP(N205,'Domain Names'!$A$2:$C$20,3,FALSE),"")=0,"",IFERROR(VLOOKUP(N205,'Domain Names'!$A$2:$C$20,3,FALSE),""))</f>
        <v/>
      </c>
      <c r="D205" s="4" t="str">
        <f>IF(assessment_report_column!P205=0,"",assessment_report_column!P205)</f>
        <v/>
      </c>
      <c r="E205" s="4" t="str">
        <f>IF(assessment_report_column!N205=0,"",assessment_report_column!N205)</f>
        <v/>
      </c>
      <c r="F205" s="4" t="str">
        <f>IF(assessment_report_column!O205=0,"",assessment_report_column!O205)</f>
        <v/>
      </c>
      <c r="G205" s="4" t="str">
        <f>IF(assessment_report_column!S205=0,"",assessment_report_column!S205)</f>
        <v/>
      </c>
      <c r="H205" s="4" t="str">
        <f>IF(IFERROR(VLOOKUP(M205,illustrative_procedures!$A$1:$O$1000,11,FALSE),"")=0,"",IFERROR(VLOOKUP(M205,illustrative_procedures!$A$1:$O$1000,11,FALSE),""))</f>
        <v/>
      </c>
      <c r="I205" s="4" t="str">
        <f>IF(IFERROR(VLOOKUP(M205,illustrative_procedures!$A$1:$O$1000,12,FALSE),"")=0,"",IFERROR(VLOOKUP(M205,illustrative_procedures!$A$1:$O$1000,12,FALSE),""))</f>
        <v/>
      </c>
      <c r="J205" s="4" t="str">
        <f>IF(IFERROR(VLOOKUP(M205,illustrative_procedures!$A$1:$O$1000,13,FALSE),"")=0,"",IFERROR(VLOOKUP(M205,illustrative_procedures!$A$1:$O$1000,13,FALSE),""))</f>
        <v/>
      </c>
      <c r="K205" s="4" t="str">
        <f>IF(IFERROR(VLOOKUP(M205,illustrative_procedures!$A$1:$O$1000,14,FALSE),"")=0,"",IFERROR(VLOOKUP(M205,illustrative_procedures!$A$1:$O$1000,14,FALSE),""))</f>
        <v/>
      </c>
      <c r="L205" s="4" t="str">
        <f>IF(IFERROR(VLOOKUP(M205,illustrative_procedures!$A$1:$O$1000,15,FALSE),"")=0,"",IFERROR(VLOOKUP(M205,illustrative_procedures!$A$1:$O$1000,15,FALSE),""))</f>
        <v/>
      </c>
      <c r="M205" s="4" t="str">
        <f t="shared" si="3"/>
        <v/>
      </c>
      <c r="N205" s="4" t="str">
        <f>IF(assessment_report_column!K205=0,"",assessment_report_column!K205)</f>
        <v/>
      </c>
    </row>
    <row r="206" spans="1:14" s="6" customFormat="1" x14ac:dyDescent="0.45">
      <c r="A206" s="4" t="str">
        <f>IF(assessment_report_column!L206=0,"",assessment_report_column!L206)</f>
        <v/>
      </c>
      <c r="B206" s="4" t="str">
        <f>IF(IFERROR(VLOOKUP(N206,'Domain Names'!$A$2:$C$20,2,FALSE),"")=0,"",IFERROR(VLOOKUP(N206,'Domain Names'!$A$2:$C$20,2,FALSE),""))</f>
        <v/>
      </c>
      <c r="C206" s="4" t="str">
        <f>IF(IFERROR(VLOOKUP(N206,'Domain Names'!$A$2:$C$20,3,FALSE),"")=0,"",IFERROR(VLOOKUP(N206,'Domain Names'!$A$2:$C$20,3,FALSE),""))</f>
        <v/>
      </c>
      <c r="D206" s="4" t="str">
        <f>IF(assessment_report_column!P206=0,"",assessment_report_column!P206)</f>
        <v/>
      </c>
      <c r="E206" s="4" t="str">
        <f>IF(assessment_report_column!N206=0,"",assessment_report_column!N206)</f>
        <v/>
      </c>
      <c r="F206" s="4" t="str">
        <f>IF(assessment_report_column!O206=0,"",assessment_report_column!O206)</f>
        <v/>
      </c>
      <c r="G206" s="4" t="str">
        <f>IF(assessment_report_column!S206=0,"",assessment_report_column!S206)</f>
        <v/>
      </c>
      <c r="H206" s="4" t="str">
        <f>IF(IFERROR(VLOOKUP(M206,illustrative_procedures!$A$1:$O$1000,11,FALSE),"")=0,"",IFERROR(VLOOKUP(M206,illustrative_procedures!$A$1:$O$1000,11,FALSE),""))</f>
        <v/>
      </c>
      <c r="I206" s="4" t="str">
        <f>IF(IFERROR(VLOOKUP(M206,illustrative_procedures!$A$1:$O$1000,12,FALSE),"")=0,"",IFERROR(VLOOKUP(M206,illustrative_procedures!$A$1:$O$1000,12,FALSE),""))</f>
        <v/>
      </c>
      <c r="J206" s="4" t="str">
        <f>IF(IFERROR(VLOOKUP(M206,illustrative_procedures!$A$1:$O$1000,13,FALSE),"")=0,"",IFERROR(VLOOKUP(M206,illustrative_procedures!$A$1:$O$1000,13,FALSE),""))</f>
        <v/>
      </c>
      <c r="K206" s="4" t="str">
        <f>IF(IFERROR(VLOOKUP(M206,illustrative_procedures!$A$1:$O$1000,14,FALSE),"")=0,"",IFERROR(VLOOKUP(M206,illustrative_procedures!$A$1:$O$1000,14,FALSE),""))</f>
        <v/>
      </c>
      <c r="L206" s="4" t="str">
        <f>IF(IFERROR(VLOOKUP(M206,illustrative_procedures!$A$1:$O$1000,15,FALSE),"")=0,"",IFERROR(VLOOKUP(M206,illustrative_procedures!$A$1:$O$1000,15,FALSE),""))</f>
        <v/>
      </c>
      <c r="M206" s="4" t="str">
        <f t="shared" si="3"/>
        <v/>
      </c>
      <c r="N206" s="4" t="str">
        <f>IF(assessment_report_column!K206=0,"",assessment_report_column!K206)</f>
        <v/>
      </c>
    </row>
    <row r="207" spans="1:14" s="6" customFormat="1" x14ac:dyDescent="0.45">
      <c r="A207" s="4" t="str">
        <f>IF(assessment_report_column!L207=0,"",assessment_report_column!L207)</f>
        <v/>
      </c>
      <c r="B207" s="4" t="str">
        <f>IF(IFERROR(VLOOKUP(N207,'Domain Names'!$A$2:$C$20,2,FALSE),"")=0,"",IFERROR(VLOOKUP(N207,'Domain Names'!$A$2:$C$20,2,FALSE),""))</f>
        <v/>
      </c>
      <c r="C207" s="4" t="str">
        <f>IF(IFERROR(VLOOKUP(N207,'Domain Names'!$A$2:$C$20,3,FALSE),"")=0,"",IFERROR(VLOOKUP(N207,'Domain Names'!$A$2:$C$20,3,FALSE),""))</f>
        <v/>
      </c>
      <c r="D207" s="4" t="str">
        <f>IF(assessment_report_column!P207=0,"",assessment_report_column!P207)</f>
        <v/>
      </c>
      <c r="E207" s="4" t="str">
        <f>IF(assessment_report_column!N207=0,"",assessment_report_column!N207)</f>
        <v/>
      </c>
      <c r="F207" s="4" t="str">
        <f>IF(assessment_report_column!O207=0,"",assessment_report_column!O207)</f>
        <v/>
      </c>
      <c r="G207" s="4" t="str">
        <f>IF(assessment_report_column!S207=0,"",assessment_report_column!S207)</f>
        <v/>
      </c>
      <c r="H207" s="4" t="str">
        <f>IF(IFERROR(VLOOKUP(M207,illustrative_procedures!$A$1:$O$1000,11,FALSE),"")=0,"",IFERROR(VLOOKUP(M207,illustrative_procedures!$A$1:$O$1000,11,FALSE),""))</f>
        <v/>
      </c>
      <c r="I207" s="4" t="str">
        <f>IF(IFERROR(VLOOKUP(M207,illustrative_procedures!$A$1:$O$1000,12,FALSE),"")=0,"",IFERROR(VLOOKUP(M207,illustrative_procedures!$A$1:$O$1000,12,FALSE),""))</f>
        <v/>
      </c>
      <c r="J207" s="4" t="str">
        <f>IF(IFERROR(VLOOKUP(M207,illustrative_procedures!$A$1:$O$1000,13,FALSE),"")=0,"",IFERROR(VLOOKUP(M207,illustrative_procedures!$A$1:$O$1000,13,FALSE),""))</f>
        <v/>
      </c>
      <c r="K207" s="4" t="str">
        <f>IF(IFERROR(VLOOKUP(M207,illustrative_procedures!$A$1:$O$1000,14,FALSE),"")=0,"",IFERROR(VLOOKUP(M207,illustrative_procedures!$A$1:$O$1000,14,FALSE),""))</f>
        <v/>
      </c>
      <c r="L207" s="4" t="str">
        <f>IF(IFERROR(VLOOKUP(M207,illustrative_procedures!$A$1:$O$1000,15,FALSE),"")=0,"",IFERROR(VLOOKUP(M207,illustrative_procedures!$A$1:$O$1000,15,FALSE),""))</f>
        <v/>
      </c>
      <c r="M207" s="4" t="str">
        <f t="shared" si="3"/>
        <v/>
      </c>
      <c r="N207" s="4" t="str">
        <f>IF(assessment_report_column!K207=0,"",assessment_report_column!K207)</f>
        <v/>
      </c>
    </row>
    <row r="208" spans="1:14" s="6" customFormat="1" x14ac:dyDescent="0.45">
      <c r="A208" s="4" t="str">
        <f>IF(assessment_report_column!L208=0,"",assessment_report_column!L208)</f>
        <v/>
      </c>
      <c r="B208" s="4" t="str">
        <f>IF(IFERROR(VLOOKUP(N208,'Domain Names'!$A$2:$C$20,2,FALSE),"")=0,"",IFERROR(VLOOKUP(N208,'Domain Names'!$A$2:$C$20,2,FALSE),""))</f>
        <v/>
      </c>
      <c r="C208" s="4" t="str">
        <f>IF(IFERROR(VLOOKUP(N208,'Domain Names'!$A$2:$C$20,3,FALSE),"")=0,"",IFERROR(VLOOKUP(N208,'Domain Names'!$A$2:$C$20,3,FALSE),""))</f>
        <v/>
      </c>
      <c r="D208" s="4" t="str">
        <f>IF(assessment_report_column!P208=0,"",assessment_report_column!P208)</f>
        <v/>
      </c>
      <c r="E208" s="4" t="str">
        <f>IF(assessment_report_column!N208=0,"",assessment_report_column!N208)</f>
        <v/>
      </c>
      <c r="F208" s="4" t="str">
        <f>IF(assessment_report_column!O208=0,"",assessment_report_column!O208)</f>
        <v/>
      </c>
      <c r="G208" s="4" t="str">
        <f>IF(assessment_report_column!S208=0,"",assessment_report_column!S208)</f>
        <v/>
      </c>
      <c r="H208" s="4" t="str">
        <f>IF(IFERROR(VLOOKUP(M208,illustrative_procedures!$A$1:$O$1000,11,FALSE),"")=0,"",IFERROR(VLOOKUP(M208,illustrative_procedures!$A$1:$O$1000,11,FALSE),""))</f>
        <v/>
      </c>
      <c r="I208" s="4" t="str">
        <f>IF(IFERROR(VLOOKUP(M208,illustrative_procedures!$A$1:$O$1000,12,FALSE),"")=0,"",IFERROR(VLOOKUP(M208,illustrative_procedures!$A$1:$O$1000,12,FALSE),""))</f>
        <v/>
      </c>
      <c r="J208" s="4" t="str">
        <f>IF(IFERROR(VLOOKUP(M208,illustrative_procedures!$A$1:$O$1000,13,FALSE),"")=0,"",IFERROR(VLOOKUP(M208,illustrative_procedures!$A$1:$O$1000,13,FALSE),""))</f>
        <v/>
      </c>
      <c r="K208" s="4" t="str">
        <f>IF(IFERROR(VLOOKUP(M208,illustrative_procedures!$A$1:$O$1000,14,FALSE),"")=0,"",IFERROR(VLOOKUP(M208,illustrative_procedures!$A$1:$O$1000,14,FALSE),""))</f>
        <v/>
      </c>
      <c r="L208" s="4" t="str">
        <f>IF(IFERROR(VLOOKUP(M208,illustrative_procedures!$A$1:$O$1000,15,FALSE),"")=0,"",IFERROR(VLOOKUP(M208,illustrative_procedures!$A$1:$O$1000,15,FALSE),""))</f>
        <v/>
      </c>
      <c r="M208" s="4" t="str">
        <f t="shared" si="3"/>
        <v/>
      </c>
      <c r="N208" s="4" t="str">
        <f>IF(assessment_report_column!K208=0,"",assessment_report_column!K208)</f>
        <v/>
      </c>
    </row>
    <row r="209" spans="1:14" s="6" customFormat="1" x14ac:dyDescent="0.45">
      <c r="A209" s="4" t="str">
        <f>IF(assessment_report_column!L209=0,"",assessment_report_column!L209)</f>
        <v/>
      </c>
      <c r="B209" s="4" t="str">
        <f>IF(IFERROR(VLOOKUP(N209,'Domain Names'!$A$2:$C$20,2,FALSE),"")=0,"",IFERROR(VLOOKUP(N209,'Domain Names'!$A$2:$C$20,2,FALSE),""))</f>
        <v/>
      </c>
      <c r="C209" s="4" t="str">
        <f>IF(IFERROR(VLOOKUP(N209,'Domain Names'!$A$2:$C$20,3,FALSE),"")=0,"",IFERROR(VLOOKUP(N209,'Domain Names'!$A$2:$C$20,3,FALSE),""))</f>
        <v/>
      </c>
      <c r="D209" s="4" t="str">
        <f>IF(assessment_report_column!P209=0,"",assessment_report_column!P209)</f>
        <v/>
      </c>
      <c r="E209" s="4" t="str">
        <f>IF(assessment_report_column!N209=0,"",assessment_report_column!N209)</f>
        <v/>
      </c>
      <c r="F209" s="4" t="str">
        <f>IF(assessment_report_column!O209=0,"",assessment_report_column!O209)</f>
        <v/>
      </c>
      <c r="G209" s="4" t="str">
        <f>IF(assessment_report_column!S209=0,"",assessment_report_column!S209)</f>
        <v/>
      </c>
      <c r="H209" s="4" t="str">
        <f>IF(IFERROR(VLOOKUP(M209,illustrative_procedures!$A$1:$O$1000,11,FALSE),"")=0,"",IFERROR(VLOOKUP(M209,illustrative_procedures!$A$1:$O$1000,11,FALSE),""))</f>
        <v/>
      </c>
      <c r="I209" s="4" t="str">
        <f>IF(IFERROR(VLOOKUP(M209,illustrative_procedures!$A$1:$O$1000,12,FALSE),"")=0,"",IFERROR(VLOOKUP(M209,illustrative_procedures!$A$1:$O$1000,12,FALSE),""))</f>
        <v/>
      </c>
      <c r="J209" s="4" t="str">
        <f>IF(IFERROR(VLOOKUP(M209,illustrative_procedures!$A$1:$O$1000,13,FALSE),"")=0,"",IFERROR(VLOOKUP(M209,illustrative_procedures!$A$1:$O$1000,13,FALSE),""))</f>
        <v/>
      </c>
      <c r="K209" s="4" t="str">
        <f>IF(IFERROR(VLOOKUP(M209,illustrative_procedures!$A$1:$O$1000,14,FALSE),"")=0,"",IFERROR(VLOOKUP(M209,illustrative_procedures!$A$1:$O$1000,14,FALSE),""))</f>
        <v/>
      </c>
      <c r="L209" s="4" t="str">
        <f>IF(IFERROR(VLOOKUP(M209,illustrative_procedures!$A$1:$O$1000,15,FALSE),"")=0,"",IFERROR(VLOOKUP(M209,illustrative_procedures!$A$1:$O$1000,15,FALSE),""))</f>
        <v/>
      </c>
      <c r="M209" s="4" t="str">
        <f t="shared" si="3"/>
        <v/>
      </c>
      <c r="N209" s="4" t="str">
        <f>IF(assessment_report_column!K209=0,"",assessment_report_column!K209)</f>
        <v/>
      </c>
    </row>
    <row r="210" spans="1:14" s="6" customFormat="1" x14ac:dyDescent="0.45">
      <c r="A210" s="4" t="str">
        <f>IF(assessment_report_column!L210=0,"",assessment_report_column!L210)</f>
        <v/>
      </c>
      <c r="B210" s="4" t="str">
        <f>IF(IFERROR(VLOOKUP(N210,'Domain Names'!$A$2:$C$20,2,FALSE),"")=0,"",IFERROR(VLOOKUP(N210,'Domain Names'!$A$2:$C$20,2,FALSE),""))</f>
        <v/>
      </c>
      <c r="C210" s="4" t="str">
        <f>IF(IFERROR(VLOOKUP(N210,'Domain Names'!$A$2:$C$20,3,FALSE),"")=0,"",IFERROR(VLOOKUP(N210,'Domain Names'!$A$2:$C$20,3,FALSE),""))</f>
        <v/>
      </c>
      <c r="D210" s="4" t="str">
        <f>IF(assessment_report_column!P210=0,"",assessment_report_column!P210)</f>
        <v/>
      </c>
      <c r="E210" s="4" t="str">
        <f>IF(assessment_report_column!N210=0,"",assessment_report_column!N210)</f>
        <v/>
      </c>
      <c r="F210" s="4" t="str">
        <f>IF(assessment_report_column!O210=0,"",assessment_report_column!O210)</f>
        <v/>
      </c>
      <c r="G210" s="4" t="str">
        <f>IF(assessment_report_column!S210=0,"",assessment_report_column!S210)</f>
        <v/>
      </c>
      <c r="H210" s="4" t="str">
        <f>IF(IFERROR(VLOOKUP(M210,illustrative_procedures!$A$1:$O$1000,11,FALSE),"")=0,"",IFERROR(VLOOKUP(M210,illustrative_procedures!$A$1:$O$1000,11,FALSE),""))</f>
        <v/>
      </c>
      <c r="I210" s="4" t="str">
        <f>IF(IFERROR(VLOOKUP(M210,illustrative_procedures!$A$1:$O$1000,12,FALSE),"")=0,"",IFERROR(VLOOKUP(M210,illustrative_procedures!$A$1:$O$1000,12,FALSE),""))</f>
        <v/>
      </c>
      <c r="J210" s="4" t="str">
        <f>IF(IFERROR(VLOOKUP(M210,illustrative_procedures!$A$1:$O$1000,13,FALSE),"")=0,"",IFERROR(VLOOKUP(M210,illustrative_procedures!$A$1:$O$1000,13,FALSE),""))</f>
        <v/>
      </c>
      <c r="K210" s="4" t="str">
        <f>IF(IFERROR(VLOOKUP(M210,illustrative_procedures!$A$1:$O$1000,14,FALSE),"")=0,"",IFERROR(VLOOKUP(M210,illustrative_procedures!$A$1:$O$1000,14,FALSE),""))</f>
        <v/>
      </c>
      <c r="L210" s="4" t="str">
        <f>IF(IFERROR(VLOOKUP(M210,illustrative_procedures!$A$1:$O$1000,15,FALSE),"")=0,"",IFERROR(VLOOKUP(M210,illustrative_procedures!$A$1:$O$1000,15,FALSE),""))</f>
        <v/>
      </c>
      <c r="M210" s="4" t="str">
        <f t="shared" si="3"/>
        <v/>
      </c>
      <c r="N210" s="4" t="str">
        <f>IF(assessment_report_column!K210=0,"",assessment_report_column!K210)</f>
        <v/>
      </c>
    </row>
    <row r="211" spans="1:14" s="6" customFormat="1" x14ac:dyDescent="0.45">
      <c r="A211" s="4" t="str">
        <f>IF(assessment_report_column!L211=0,"",assessment_report_column!L211)</f>
        <v/>
      </c>
      <c r="B211" s="4" t="str">
        <f>IF(IFERROR(VLOOKUP(N211,'Domain Names'!$A$2:$C$20,2,FALSE),"")=0,"",IFERROR(VLOOKUP(N211,'Domain Names'!$A$2:$C$20,2,FALSE),""))</f>
        <v/>
      </c>
      <c r="C211" s="4" t="str">
        <f>IF(IFERROR(VLOOKUP(N211,'Domain Names'!$A$2:$C$20,3,FALSE),"")=0,"",IFERROR(VLOOKUP(N211,'Domain Names'!$A$2:$C$20,3,FALSE),""))</f>
        <v/>
      </c>
      <c r="D211" s="4" t="str">
        <f>IF(assessment_report_column!P211=0,"",assessment_report_column!P211)</f>
        <v/>
      </c>
      <c r="E211" s="4" t="str">
        <f>IF(assessment_report_column!N211=0,"",assessment_report_column!N211)</f>
        <v/>
      </c>
      <c r="F211" s="4" t="str">
        <f>IF(assessment_report_column!O211=0,"",assessment_report_column!O211)</f>
        <v/>
      </c>
      <c r="G211" s="4" t="str">
        <f>IF(assessment_report_column!S211=0,"",assessment_report_column!S211)</f>
        <v/>
      </c>
      <c r="H211" s="4" t="str">
        <f>IF(IFERROR(VLOOKUP(M211,illustrative_procedures!$A$1:$O$1000,11,FALSE),"")=0,"",IFERROR(VLOOKUP(M211,illustrative_procedures!$A$1:$O$1000,11,FALSE),""))</f>
        <v/>
      </c>
      <c r="I211" s="4" t="str">
        <f>IF(IFERROR(VLOOKUP(M211,illustrative_procedures!$A$1:$O$1000,12,FALSE),"")=0,"",IFERROR(VLOOKUP(M211,illustrative_procedures!$A$1:$O$1000,12,FALSE),""))</f>
        <v/>
      </c>
      <c r="J211" s="4" t="str">
        <f>IF(IFERROR(VLOOKUP(M211,illustrative_procedures!$A$1:$O$1000,13,FALSE),"")=0,"",IFERROR(VLOOKUP(M211,illustrative_procedures!$A$1:$O$1000,13,FALSE),""))</f>
        <v/>
      </c>
      <c r="K211" s="4" t="str">
        <f>IF(IFERROR(VLOOKUP(M211,illustrative_procedures!$A$1:$O$1000,14,FALSE),"")=0,"",IFERROR(VLOOKUP(M211,illustrative_procedures!$A$1:$O$1000,14,FALSE),""))</f>
        <v/>
      </c>
      <c r="L211" s="4" t="str">
        <f>IF(IFERROR(VLOOKUP(M211,illustrative_procedures!$A$1:$O$1000,15,FALSE),"")=0,"",IFERROR(VLOOKUP(M211,illustrative_procedures!$A$1:$O$1000,15,FALSE),""))</f>
        <v/>
      </c>
      <c r="M211" s="4" t="str">
        <f t="shared" si="3"/>
        <v/>
      </c>
      <c r="N211" s="4" t="str">
        <f>IF(assessment_report_column!K211=0,"",assessment_report_column!K211)</f>
        <v/>
      </c>
    </row>
    <row r="212" spans="1:14" s="6" customFormat="1" x14ac:dyDescent="0.45">
      <c r="A212" s="4" t="str">
        <f>IF(assessment_report_column!L212=0,"",assessment_report_column!L212)</f>
        <v/>
      </c>
      <c r="B212" s="4" t="str">
        <f>IF(IFERROR(VLOOKUP(N212,'Domain Names'!$A$2:$C$20,2,FALSE),"")=0,"",IFERROR(VLOOKUP(N212,'Domain Names'!$A$2:$C$20,2,FALSE),""))</f>
        <v/>
      </c>
      <c r="C212" s="4" t="str">
        <f>IF(IFERROR(VLOOKUP(N212,'Domain Names'!$A$2:$C$20,3,FALSE),"")=0,"",IFERROR(VLOOKUP(N212,'Domain Names'!$A$2:$C$20,3,FALSE),""))</f>
        <v/>
      </c>
      <c r="D212" s="4" t="str">
        <f>IF(assessment_report_column!P212=0,"",assessment_report_column!P212)</f>
        <v/>
      </c>
      <c r="E212" s="4" t="str">
        <f>IF(assessment_report_column!N212=0,"",assessment_report_column!N212)</f>
        <v/>
      </c>
      <c r="F212" s="4" t="str">
        <f>IF(assessment_report_column!O212=0,"",assessment_report_column!O212)</f>
        <v/>
      </c>
      <c r="G212" s="4" t="str">
        <f>IF(assessment_report_column!S212=0,"",assessment_report_column!S212)</f>
        <v/>
      </c>
      <c r="H212" s="4" t="str">
        <f>IF(IFERROR(VLOOKUP(M212,illustrative_procedures!$A$1:$O$1000,11,FALSE),"")=0,"",IFERROR(VLOOKUP(M212,illustrative_procedures!$A$1:$O$1000,11,FALSE),""))</f>
        <v/>
      </c>
      <c r="I212" s="4" t="str">
        <f>IF(IFERROR(VLOOKUP(M212,illustrative_procedures!$A$1:$O$1000,12,FALSE),"")=0,"",IFERROR(VLOOKUP(M212,illustrative_procedures!$A$1:$O$1000,12,FALSE),""))</f>
        <v/>
      </c>
      <c r="J212" s="4" t="str">
        <f>IF(IFERROR(VLOOKUP(M212,illustrative_procedures!$A$1:$O$1000,13,FALSE),"")=0,"",IFERROR(VLOOKUP(M212,illustrative_procedures!$A$1:$O$1000,13,FALSE),""))</f>
        <v/>
      </c>
      <c r="K212" s="4" t="str">
        <f>IF(IFERROR(VLOOKUP(M212,illustrative_procedures!$A$1:$O$1000,14,FALSE),"")=0,"",IFERROR(VLOOKUP(M212,illustrative_procedures!$A$1:$O$1000,14,FALSE),""))</f>
        <v/>
      </c>
      <c r="L212" s="4" t="str">
        <f>IF(IFERROR(VLOOKUP(M212,illustrative_procedures!$A$1:$O$1000,15,FALSE),"")=0,"",IFERROR(VLOOKUP(M212,illustrative_procedures!$A$1:$O$1000,15,FALSE),""))</f>
        <v/>
      </c>
      <c r="M212" s="4" t="str">
        <f t="shared" si="3"/>
        <v/>
      </c>
      <c r="N212" s="4" t="str">
        <f>IF(assessment_report_column!K212=0,"",assessment_report_column!K212)</f>
        <v/>
      </c>
    </row>
    <row r="213" spans="1:14" s="6" customFormat="1" x14ac:dyDescent="0.45">
      <c r="A213" s="4" t="str">
        <f>IF(assessment_report_column!L213=0,"",assessment_report_column!L213)</f>
        <v/>
      </c>
      <c r="B213" s="4" t="str">
        <f>IF(IFERROR(VLOOKUP(N213,'Domain Names'!$A$2:$C$20,2,FALSE),"")=0,"",IFERROR(VLOOKUP(N213,'Domain Names'!$A$2:$C$20,2,FALSE),""))</f>
        <v/>
      </c>
      <c r="C213" s="4" t="str">
        <f>IF(IFERROR(VLOOKUP(N213,'Domain Names'!$A$2:$C$20,3,FALSE),"")=0,"",IFERROR(VLOOKUP(N213,'Domain Names'!$A$2:$C$20,3,FALSE),""))</f>
        <v/>
      </c>
      <c r="D213" s="4" t="str">
        <f>IF(assessment_report_column!P213=0,"",assessment_report_column!P213)</f>
        <v/>
      </c>
      <c r="E213" s="4" t="str">
        <f>IF(assessment_report_column!N213=0,"",assessment_report_column!N213)</f>
        <v/>
      </c>
      <c r="F213" s="4" t="str">
        <f>IF(assessment_report_column!O213=0,"",assessment_report_column!O213)</f>
        <v/>
      </c>
      <c r="G213" s="4" t="str">
        <f>IF(assessment_report_column!S213=0,"",assessment_report_column!S213)</f>
        <v/>
      </c>
      <c r="H213" s="4" t="str">
        <f>IF(IFERROR(VLOOKUP(M213,illustrative_procedures!$A$1:$O$1000,11,FALSE),"")=0,"",IFERROR(VLOOKUP(M213,illustrative_procedures!$A$1:$O$1000,11,FALSE),""))</f>
        <v/>
      </c>
      <c r="I213" s="4" t="str">
        <f>IF(IFERROR(VLOOKUP(M213,illustrative_procedures!$A$1:$O$1000,12,FALSE),"")=0,"",IFERROR(VLOOKUP(M213,illustrative_procedures!$A$1:$O$1000,12,FALSE),""))</f>
        <v/>
      </c>
      <c r="J213" s="4" t="str">
        <f>IF(IFERROR(VLOOKUP(M213,illustrative_procedures!$A$1:$O$1000,13,FALSE),"")=0,"",IFERROR(VLOOKUP(M213,illustrative_procedures!$A$1:$O$1000,13,FALSE),""))</f>
        <v/>
      </c>
      <c r="K213" s="4" t="str">
        <f>IF(IFERROR(VLOOKUP(M213,illustrative_procedures!$A$1:$O$1000,14,FALSE),"")=0,"",IFERROR(VLOOKUP(M213,illustrative_procedures!$A$1:$O$1000,14,FALSE),""))</f>
        <v/>
      </c>
      <c r="L213" s="4" t="str">
        <f>IF(IFERROR(VLOOKUP(M213,illustrative_procedures!$A$1:$O$1000,15,FALSE),"")=0,"",IFERROR(VLOOKUP(M213,illustrative_procedures!$A$1:$O$1000,15,FALSE),""))</f>
        <v/>
      </c>
      <c r="M213" s="4" t="str">
        <f t="shared" si="3"/>
        <v/>
      </c>
      <c r="N213" s="4" t="str">
        <f>IF(assessment_report_column!K213=0,"",assessment_report_column!K213)</f>
        <v/>
      </c>
    </row>
    <row r="214" spans="1:14" s="6" customFormat="1" x14ac:dyDescent="0.45">
      <c r="A214" s="4" t="str">
        <f>IF(assessment_report_column!L214=0,"",assessment_report_column!L214)</f>
        <v/>
      </c>
      <c r="B214" s="4" t="str">
        <f>IF(IFERROR(VLOOKUP(N214,'Domain Names'!$A$2:$C$20,2,FALSE),"")=0,"",IFERROR(VLOOKUP(N214,'Domain Names'!$A$2:$C$20,2,FALSE),""))</f>
        <v/>
      </c>
      <c r="C214" s="4" t="str">
        <f>IF(IFERROR(VLOOKUP(N214,'Domain Names'!$A$2:$C$20,3,FALSE),"")=0,"",IFERROR(VLOOKUP(N214,'Domain Names'!$A$2:$C$20,3,FALSE),""))</f>
        <v/>
      </c>
      <c r="D214" s="4" t="str">
        <f>IF(assessment_report_column!P214=0,"",assessment_report_column!P214)</f>
        <v/>
      </c>
      <c r="E214" s="4" t="str">
        <f>IF(assessment_report_column!N214=0,"",assessment_report_column!N214)</f>
        <v/>
      </c>
      <c r="F214" s="4" t="str">
        <f>IF(assessment_report_column!O214=0,"",assessment_report_column!O214)</f>
        <v/>
      </c>
      <c r="G214" s="4" t="str">
        <f>IF(assessment_report_column!S214=0,"",assessment_report_column!S214)</f>
        <v/>
      </c>
      <c r="H214" s="4" t="str">
        <f>IF(IFERROR(VLOOKUP(M214,illustrative_procedures!$A$1:$O$1000,11,FALSE),"")=0,"",IFERROR(VLOOKUP(M214,illustrative_procedures!$A$1:$O$1000,11,FALSE),""))</f>
        <v/>
      </c>
      <c r="I214" s="4" t="str">
        <f>IF(IFERROR(VLOOKUP(M214,illustrative_procedures!$A$1:$O$1000,12,FALSE),"")=0,"",IFERROR(VLOOKUP(M214,illustrative_procedures!$A$1:$O$1000,12,FALSE),""))</f>
        <v/>
      </c>
      <c r="J214" s="4" t="str">
        <f>IF(IFERROR(VLOOKUP(M214,illustrative_procedures!$A$1:$O$1000,13,FALSE),"")=0,"",IFERROR(VLOOKUP(M214,illustrative_procedures!$A$1:$O$1000,13,FALSE),""))</f>
        <v/>
      </c>
      <c r="K214" s="4" t="str">
        <f>IF(IFERROR(VLOOKUP(M214,illustrative_procedures!$A$1:$O$1000,14,FALSE),"")=0,"",IFERROR(VLOOKUP(M214,illustrative_procedures!$A$1:$O$1000,14,FALSE),""))</f>
        <v/>
      </c>
      <c r="L214" s="4" t="str">
        <f>IF(IFERROR(VLOOKUP(M214,illustrative_procedures!$A$1:$O$1000,15,FALSE),"")=0,"",IFERROR(VLOOKUP(M214,illustrative_procedures!$A$1:$O$1000,15,FALSE),""))</f>
        <v/>
      </c>
      <c r="M214" s="4" t="str">
        <f t="shared" si="3"/>
        <v/>
      </c>
      <c r="N214" s="4" t="str">
        <f>IF(assessment_report_column!K214=0,"",assessment_report_column!K214)</f>
        <v/>
      </c>
    </row>
    <row r="215" spans="1:14" s="6" customFormat="1" x14ac:dyDescent="0.45">
      <c r="A215" s="4" t="str">
        <f>IF(assessment_report_column!L215=0,"",assessment_report_column!L215)</f>
        <v/>
      </c>
      <c r="B215" s="4" t="str">
        <f>IF(IFERROR(VLOOKUP(N215,'Domain Names'!$A$2:$C$20,2,FALSE),"")=0,"",IFERROR(VLOOKUP(N215,'Domain Names'!$A$2:$C$20,2,FALSE),""))</f>
        <v/>
      </c>
      <c r="C215" s="4" t="str">
        <f>IF(IFERROR(VLOOKUP(N215,'Domain Names'!$A$2:$C$20,3,FALSE),"")=0,"",IFERROR(VLOOKUP(N215,'Domain Names'!$A$2:$C$20,3,FALSE),""))</f>
        <v/>
      </c>
      <c r="D215" s="4" t="str">
        <f>IF(assessment_report_column!P215=0,"",assessment_report_column!P215)</f>
        <v/>
      </c>
      <c r="E215" s="4" t="str">
        <f>IF(assessment_report_column!N215=0,"",assessment_report_column!N215)</f>
        <v/>
      </c>
      <c r="F215" s="4" t="str">
        <f>IF(assessment_report_column!O215=0,"",assessment_report_column!O215)</f>
        <v/>
      </c>
      <c r="G215" s="4" t="str">
        <f>IF(assessment_report_column!S215=0,"",assessment_report_column!S215)</f>
        <v/>
      </c>
      <c r="H215" s="4" t="str">
        <f>IF(IFERROR(VLOOKUP(M215,illustrative_procedures!$A$1:$O$1000,11,FALSE),"")=0,"",IFERROR(VLOOKUP(M215,illustrative_procedures!$A$1:$O$1000,11,FALSE),""))</f>
        <v/>
      </c>
      <c r="I215" s="4" t="str">
        <f>IF(IFERROR(VLOOKUP(M215,illustrative_procedures!$A$1:$O$1000,12,FALSE),"")=0,"",IFERROR(VLOOKUP(M215,illustrative_procedures!$A$1:$O$1000,12,FALSE),""))</f>
        <v/>
      </c>
      <c r="J215" s="4" t="str">
        <f>IF(IFERROR(VLOOKUP(M215,illustrative_procedures!$A$1:$O$1000,13,FALSE),"")=0,"",IFERROR(VLOOKUP(M215,illustrative_procedures!$A$1:$O$1000,13,FALSE),""))</f>
        <v/>
      </c>
      <c r="K215" s="4" t="str">
        <f>IF(IFERROR(VLOOKUP(M215,illustrative_procedures!$A$1:$O$1000,14,FALSE),"")=0,"",IFERROR(VLOOKUP(M215,illustrative_procedures!$A$1:$O$1000,14,FALSE),""))</f>
        <v/>
      </c>
      <c r="L215" s="4" t="str">
        <f>IF(IFERROR(VLOOKUP(M215,illustrative_procedures!$A$1:$O$1000,15,FALSE),"")=0,"",IFERROR(VLOOKUP(M215,illustrative_procedures!$A$1:$O$1000,15,FALSE),""))</f>
        <v/>
      </c>
      <c r="M215" s="4" t="str">
        <f t="shared" si="3"/>
        <v/>
      </c>
      <c r="N215" s="4" t="str">
        <f>IF(assessment_report_column!K215=0,"",assessment_report_column!K215)</f>
        <v/>
      </c>
    </row>
    <row r="216" spans="1:14" s="6" customFormat="1" x14ac:dyDescent="0.45">
      <c r="A216" s="4" t="str">
        <f>IF(assessment_report_column!L216=0,"",assessment_report_column!L216)</f>
        <v/>
      </c>
      <c r="B216" s="4" t="str">
        <f>IF(IFERROR(VLOOKUP(N216,'Domain Names'!$A$2:$C$20,2,FALSE),"")=0,"",IFERROR(VLOOKUP(N216,'Domain Names'!$A$2:$C$20,2,FALSE),""))</f>
        <v/>
      </c>
      <c r="C216" s="4" t="str">
        <f>IF(IFERROR(VLOOKUP(N216,'Domain Names'!$A$2:$C$20,3,FALSE),"")=0,"",IFERROR(VLOOKUP(N216,'Domain Names'!$A$2:$C$20,3,FALSE),""))</f>
        <v/>
      </c>
      <c r="D216" s="4" t="str">
        <f>IF(assessment_report_column!P216=0,"",assessment_report_column!P216)</f>
        <v/>
      </c>
      <c r="E216" s="4" t="str">
        <f>IF(assessment_report_column!N216=0,"",assessment_report_column!N216)</f>
        <v/>
      </c>
      <c r="F216" s="4" t="str">
        <f>IF(assessment_report_column!O216=0,"",assessment_report_column!O216)</f>
        <v/>
      </c>
      <c r="G216" s="4" t="str">
        <f>IF(assessment_report_column!S216=0,"",assessment_report_column!S216)</f>
        <v/>
      </c>
      <c r="H216" s="4" t="str">
        <f>IF(IFERROR(VLOOKUP(M216,illustrative_procedures!$A$1:$O$1000,11,FALSE),"")=0,"",IFERROR(VLOOKUP(M216,illustrative_procedures!$A$1:$O$1000,11,FALSE),""))</f>
        <v/>
      </c>
      <c r="I216" s="4" t="str">
        <f>IF(IFERROR(VLOOKUP(M216,illustrative_procedures!$A$1:$O$1000,12,FALSE),"")=0,"",IFERROR(VLOOKUP(M216,illustrative_procedures!$A$1:$O$1000,12,FALSE),""))</f>
        <v/>
      </c>
      <c r="J216" s="4" t="str">
        <f>IF(IFERROR(VLOOKUP(M216,illustrative_procedures!$A$1:$O$1000,13,FALSE),"")=0,"",IFERROR(VLOOKUP(M216,illustrative_procedures!$A$1:$O$1000,13,FALSE),""))</f>
        <v/>
      </c>
      <c r="K216" s="4" t="str">
        <f>IF(IFERROR(VLOOKUP(M216,illustrative_procedures!$A$1:$O$1000,14,FALSE),"")=0,"",IFERROR(VLOOKUP(M216,illustrative_procedures!$A$1:$O$1000,14,FALSE),""))</f>
        <v/>
      </c>
      <c r="L216" s="4" t="str">
        <f>IF(IFERROR(VLOOKUP(M216,illustrative_procedures!$A$1:$O$1000,15,FALSE),"")=0,"",IFERROR(VLOOKUP(M216,illustrative_procedures!$A$1:$O$1000,15,FALSE),""))</f>
        <v/>
      </c>
      <c r="M216" s="4" t="str">
        <f t="shared" si="3"/>
        <v/>
      </c>
      <c r="N216" s="4" t="str">
        <f>IF(assessment_report_column!K216=0,"",assessment_report_column!K216)</f>
        <v/>
      </c>
    </row>
    <row r="217" spans="1:14" s="6" customFormat="1" x14ac:dyDescent="0.45">
      <c r="A217" s="4" t="str">
        <f>IF(assessment_report_column!L217=0,"",assessment_report_column!L217)</f>
        <v/>
      </c>
      <c r="B217" s="4" t="str">
        <f>IF(IFERROR(VLOOKUP(N217,'Domain Names'!$A$2:$C$20,2,FALSE),"")=0,"",IFERROR(VLOOKUP(N217,'Domain Names'!$A$2:$C$20,2,FALSE),""))</f>
        <v/>
      </c>
      <c r="C217" s="4" t="str">
        <f>IF(IFERROR(VLOOKUP(N217,'Domain Names'!$A$2:$C$20,3,FALSE),"")=0,"",IFERROR(VLOOKUP(N217,'Domain Names'!$A$2:$C$20,3,FALSE),""))</f>
        <v/>
      </c>
      <c r="D217" s="4" t="str">
        <f>IF(assessment_report_column!P217=0,"",assessment_report_column!P217)</f>
        <v/>
      </c>
      <c r="E217" s="4" t="str">
        <f>IF(assessment_report_column!N217=0,"",assessment_report_column!N217)</f>
        <v/>
      </c>
      <c r="F217" s="4" t="str">
        <f>IF(assessment_report_column!O217=0,"",assessment_report_column!O217)</f>
        <v/>
      </c>
      <c r="G217" s="4" t="str">
        <f>IF(assessment_report_column!S217=0,"",assessment_report_column!S217)</f>
        <v/>
      </c>
      <c r="H217" s="4" t="str">
        <f>IF(IFERROR(VLOOKUP(M217,illustrative_procedures!$A$1:$O$1000,11,FALSE),"")=0,"",IFERROR(VLOOKUP(M217,illustrative_procedures!$A$1:$O$1000,11,FALSE),""))</f>
        <v/>
      </c>
      <c r="I217" s="4" t="str">
        <f>IF(IFERROR(VLOOKUP(M217,illustrative_procedures!$A$1:$O$1000,12,FALSE),"")=0,"",IFERROR(VLOOKUP(M217,illustrative_procedures!$A$1:$O$1000,12,FALSE),""))</f>
        <v/>
      </c>
      <c r="J217" s="4" t="str">
        <f>IF(IFERROR(VLOOKUP(M217,illustrative_procedures!$A$1:$O$1000,13,FALSE),"")=0,"",IFERROR(VLOOKUP(M217,illustrative_procedures!$A$1:$O$1000,13,FALSE),""))</f>
        <v/>
      </c>
      <c r="K217" s="4" t="str">
        <f>IF(IFERROR(VLOOKUP(M217,illustrative_procedures!$A$1:$O$1000,14,FALSE),"")=0,"",IFERROR(VLOOKUP(M217,illustrative_procedures!$A$1:$O$1000,14,FALSE),""))</f>
        <v/>
      </c>
      <c r="L217" s="4" t="str">
        <f>IF(IFERROR(VLOOKUP(M217,illustrative_procedures!$A$1:$O$1000,15,FALSE),"")=0,"",IFERROR(VLOOKUP(M217,illustrative_procedures!$A$1:$O$1000,15,FALSE),""))</f>
        <v/>
      </c>
      <c r="M217" s="4" t="str">
        <f t="shared" si="3"/>
        <v/>
      </c>
      <c r="N217" s="4" t="str">
        <f>IF(assessment_report_column!K217=0,"",assessment_report_column!K217)</f>
        <v/>
      </c>
    </row>
    <row r="218" spans="1:14" s="6" customFormat="1" x14ac:dyDescent="0.45">
      <c r="A218" s="4" t="str">
        <f>IF(assessment_report_column!L218=0,"",assessment_report_column!L218)</f>
        <v/>
      </c>
      <c r="B218" s="4" t="str">
        <f>IF(IFERROR(VLOOKUP(N218,'Domain Names'!$A$2:$C$20,2,FALSE),"")=0,"",IFERROR(VLOOKUP(N218,'Domain Names'!$A$2:$C$20,2,FALSE),""))</f>
        <v/>
      </c>
      <c r="C218" s="4" t="str">
        <f>IF(IFERROR(VLOOKUP(N218,'Domain Names'!$A$2:$C$20,3,FALSE),"")=0,"",IFERROR(VLOOKUP(N218,'Domain Names'!$A$2:$C$20,3,FALSE),""))</f>
        <v/>
      </c>
      <c r="D218" s="4" t="str">
        <f>IF(assessment_report_column!P218=0,"",assessment_report_column!P218)</f>
        <v/>
      </c>
      <c r="E218" s="4" t="str">
        <f>IF(assessment_report_column!N218=0,"",assessment_report_column!N218)</f>
        <v/>
      </c>
      <c r="F218" s="4" t="str">
        <f>IF(assessment_report_column!O218=0,"",assessment_report_column!O218)</f>
        <v/>
      </c>
      <c r="G218" s="4" t="str">
        <f>IF(assessment_report_column!S218=0,"",assessment_report_column!S218)</f>
        <v/>
      </c>
      <c r="H218" s="4" t="str">
        <f>IF(IFERROR(VLOOKUP(M218,illustrative_procedures!$A$1:$O$1000,11,FALSE),"")=0,"",IFERROR(VLOOKUP(M218,illustrative_procedures!$A$1:$O$1000,11,FALSE),""))</f>
        <v/>
      </c>
      <c r="I218" s="4" t="str">
        <f>IF(IFERROR(VLOOKUP(M218,illustrative_procedures!$A$1:$O$1000,12,FALSE),"")=0,"",IFERROR(VLOOKUP(M218,illustrative_procedures!$A$1:$O$1000,12,FALSE),""))</f>
        <v/>
      </c>
      <c r="J218" s="4" t="str">
        <f>IF(IFERROR(VLOOKUP(M218,illustrative_procedures!$A$1:$O$1000,13,FALSE),"")=0,"",IFERROR(VLOOKUP(M218,illustrative_procedures!$A$1:$O$1000,13,FALSE),""))</f>
        <v/>
      </c>
      <c r="K218" s="4" t="str">
        <f>IF(IFERROR(VLOOKUP(M218,illustrative_procedures!$A$1:$O$1000,14,FALSE),"")=0,"",IFERROR(VLOOKUP(M218,illustrative_procedures!$A$1:$O$1000,14,FALSE),""))</f>
        <v/>
      </c>
      <c r="L218" s="4" t="str">
        <f>IF(IFERROR(VLOOKUP(M218,illustrative_procedures!$A$1:$O$1000,15,FALSE),"")=0,"",IFERROR(VLOOKUP(M218,illustrative_procedures!$A$1:$O$1000,15,FALSE),""))</f>
        <v/>
      </c>
      <c r="M218" s="4" t="str">
        <f t="shared" si="3"/>
        <v/>
      </c>
      <c r="N218" s="4" t="str">
        <f>IF(assessment_report_column!K218=0,"",assessment_report_column!K218)</f>
        <v/>
      </c>
    </row>
    <row r="219" spans="1:14" s="6" customFormat="1" x14ac:dyDescent="0.45">
      <c r="A219" s="4" t="str">
        <f>IF(assessment_report_column!L219=0,"",assessment_report_column!L219)</f>
        <v/>
      </c>
      <c r="B219" s="4" t="str">
        <f>IF(IFERROR(VLOOKUP(N219,'Domain Names'!$A$2:$C$20,2,FALSE),"")=0,"",IFERROR(VLOOKUP(N219,'Domain Names'!$A$2:$C$20,2,FALSE),""))</f>
        <v/>
      </c>
      <c r="C219" s="4" t="str">
        <f>IF(IFERROR(VLOOKUP(N219,'Domain Names'!$A$2:$C$20,3,FALSE),"")=0,"",IFERROR(VLOOKUP(N219,'Domain Names'!$A$2:$C$20,3,FALSE),""))</f>
        <v/>
      </c>
      <c r="D219" s="4" t="str">
        <f>IF(assessment_report_column!P219=0,"",assessment_report_column!P219)</f>
        <v/>
      </c>
      <c r="E219" s="4" t="str">
        <f>IF(assessment_report_column!N219=0,"",assessment_report_column!N219)</f>
        <v/>
      </c>
      <c r="F219" s="4" t="str">
        <f>IF(assessment_report_column!O219=0,"",assessment_report_column!O219)</f>
        <v/>
      </c>
      <c r="G219" s="4" t="str">
        <f>IF(assessment_report_column!S219=0,"",assessment_report_column!S219)</f>
        <v/>
      </c>
      <c r="H219" s="4" t="str">
        <f>IF(IFERROR(VLOOKUP(M219,illustrative_procedures!$A$1:$O$1000,11,FALSE),"")=0,"",IFERROR(VLOOKUP(M219,illustrative_procedures!$A$1:$O$1000,11,FALSE),""))</f>
        <v/>
      </c>
      <c r="I219" s="4" t="str">
        <f>IF(IFERROR(VLOOKUP(M219,illustrative_procedures!$A$1:$O$1000,12,FALSE),"")=0,"",IFERROR(VLOOKUP(M219,illustrative_procedures!$A$1:$O$1000,12,FALSE),""))</f>
        <v/>
      </c>
      <c r="J219" s="4" t="str">
        <f>IF(IFERROR(VLOOKUP(M219,illustrative_procedures!$A$1:$O$1000,13,FALSE),"")=0,"",IFERROR(VLOOKUP(M219,illustrative_procedures!$A$1:$O$1000,13,FALSE),""))</f>
        <v/>
      </c>
      <c r="K219" s="4" t="str">
        <f>IF(IFERROR(VLOOKUP(M219,illustrative_procedures!$A$1:$O$1000,14,FALSE),"")=0,"",IFERROR(VLOOKUP(M219,illustrative_procedures!$A$1:$O$1000,14,FALSE),""))</f>
        <v/>
      </c>
      <c r="L219" s="4" t="str">
        <f>IF(IFERROR(VLOOKUP(M219,illustrative_procedures!$A$1:$O$1000,15,FALSE),"")=0,"",IFERROR(VLOOKUP(M219,illustrative_procedures!$A$1:$O$1000,15,FALSE),""))</f>
        <v/>
      </c>
      <c r="M219" s="4" t="str">
        <f t="shared" si="3"/>
        <v/>
      </c>
      <c r="N219" s="4" t="str">
        <f>IF(assessment_report_column!K219=0,"",assessment_report_column!K219)</f>
        <v/>
      </c>
    </row>
    <row r="220" spans="1:14" s="6" customFormat="1" x14ac:dyDescent="0.45">
      <c r="A220" s="4" t="str">
        <f>IF(assessment_report_column!L220=0,"",assessment_report_column!L220)</f>
        <v/>
      </c>
      <c r="B220" s="4" t="str">
        <f>IF(IFERROR(VLOOKUP(N220,'Domain Names'!$A$2:$C$20,2,FALSE),"")=0,"",IFERROR(VLOOKUP(N220,'Domain Names'!$A$2:$C$20,2,FALSE),""))</f>
        <v/>
      </c>
      <c r="C220" s="4" t="str">
        <f>IF(IFERROR(VLOOKUP(N220,'Domain Names'!$A$2:$C$20,3,FALSE),"")=0,"",IFERROR(VLOOKUP(N220,'Domain Names'!$A$2:$C$20,3,FALSE),""))</f>
        <v/>
      </c>
      <c r="D220" s="4" t="str">
        <f>IF(assessment_report_column!P220=0,"",assessment_report_column!P220)</f>
        <v/>
      </c>
      <c r="E220" s="4" t="str">
        <f>IF(assessment_report_column!N220=0,"",assessment_report_column!N220)</f>
        <v/>
      </c>
      <c r="F220" s="4" t="str">
        <f>IF(assessment_report_column!O220=0,"",assessment_report_column!O220)</f>
        <v/>
      </c>
      <c r="G220" s="4" t="str">
        <f>IF(assessment_report_column!S220=0,"",assessment_report_column!S220)</f>
        <v/>
      </c>
      <c r="H220" s="4" t="str">
        <f>IF(IFERROR(VLOOKUP(M220,illustrative_procedures!$A$1:$O$1000,11,FALSE),"")=0,"",IFERROR(VLOOKUP(M220,illustrative_procedures!$A$1:$O$1000,11,FALSE),""))</f>
        <v/>
      </c>
      <c r="I220" s="4" t="str">
        <f>IF(IFERROR(VLOOKUP(M220,illustrative_procedures!$A$1:$O$1000,12,FALSE),"")=0,"",IFERROR(VLOOKUP(M220,illustrative_procedures!$A$1:$O$1000,12,FALSE),""))</f>
        <v/>
      </c>
      <c r="J220" s="4" t="str">
        <f>IF(IFERROR(VLOOKUP(M220,illustrative_procedures!$A$1:$O$1000,13,FALSE),"")=0,"",IFERROR(VLOOKUP(M220,illustrative_procedures!$A$1:$O$1000,13,FALSE),""))</f>
        <v/>
      </c>
      <c r="K220" s="4" t="str">
        <f>IF(IFERROR(VLOOKUP(M220,illustrative_procedures!$A$1:$O$1000,14,FALSE),"")=0,"",IFERROR(VLOOKUP(M220,illustrative_procedures!$A$1:$O$1000,14,FALSE),""))</f>
        <v/>
      </c>
      <c r="L220" s="4" t="str">
        <f>IF(IFERROR(VLOOKUP(M220,illustrative_procedures!$A$1:$O$1000,15,FALSE),"")=0,"",IFERROR(VLOOKUP(M220,illustrative_procedures!$A$1:$O$1000,15,FALSE),""))</f>
        <v/>
      </c>
      <c r="M220" s="4" t="str">
        <f t="shared" si="3"/>
        <v/>
      </c>
      <c r="N220" s="4" t="str">
        <f>IF(assessment_report_column!K220=0,"",assessment_report_column!K220)</f>
        <v/>
      </c>
    </row>
    <row r="221" spans="1:14" s="6" customFormat="1" x14ac:dyDescent="0.45">
      <c r="A221" s="4" t="str">
        <f>IF(assessment_report_column!L221=0,"",assessment_report_column!L221)</f>
        <v/>
      </c>
      <c r="B221" s="4" t="str">
        <f>IF(IFERROR(VLOOKUP(N221,'Domain Names'!$A$2:$C$20,2,FALSE),"")=0,"",IFERROR(VLOOKUP(N221,'Domain Names'!$A$2:$C$20,2,FALSE),""))</f>
        <v/>
      </c>
      <c r="C221" s="4" t="str">
        <f>IF(IFERROR(VLOOKUP(N221,'Domain Names'!$A$2:$C$20,3,FALSE),"")=0,"",IFERROR(VLOOKUP(N221,'Domain Names'!$A$2:$C$20,3,FALSE),""))</f>
        <v/>
      </c>
      <c r="D221" s="4" t="str">
        <f>IF(assessment_report_column!P221=0,"",assessment_report_column!P221)</f>
        <v/>
      </c>
      <c r="E221" s="4" t="str">
        <f>IF(assessment_report_column!N221=0,"",assessment_report_column!N221)</f>
        <v/>
      </c>
      <c r="F221" s="4" t="str">
        <f>IF(assessment_report_column!O221=0,"",assessment_report_column!O221)</f>
        <v/>
      </c>
      <c r="G221" s="4" t="str">
        <f>IF(assessment_report_column!S221=0,"",assessment_report_column!S221)</f>
        <v/>
      </c>
      <c r="H221" s="4" t="str">
        <f>IF(IFERROR(VLOOKUP(M221,illustrative_procedures!$A$1:$O$1000,11,FALSE),"")=0,"",IFERROR(VLOOKUP(M221,illustrative_procedures!$A$1:$O$1000,11,FALSE),""))</f>
        <v/>
      </c>
      <c r="I221" s="4" t="str">
        <f>IF(IFERROR(VLOOKUP(M221,illustrative_procedures!$A$1:$O$1000,12,FALSE),"")=0,"",IFERROR(VLOOKUP(M221,illustrative_procedures!$A$1:$O$1000,12,FALSE),""))</f>
        <v/>
      </c>
      <c r="J221" s="4" t="str">
        <f>IF(IFERROR(VLOOKUP(M221,illustrative_procedures!$A$1:$O$1000,13,FALSE),"")=0,"",IFERROR(VLOOKUP(M221,illustrative_procedures!$A$1:$O$1000,13,FALSE),""))</f>
        <v/>
      </c>
      <c r="K221" s="4" t="str">
        <f>IF(IFERROR(VLOOKUP(M221,illustrative_procedures!$A$1:$O$1000,14,FALSE),"")=0,"",IFERROR(VLOOKUP(M221,illustrative_procedures!$A$1:$O$1000,14,FALSE),""))</f>
        <v/>
      </c>
      <c r="L221" s="4" t="str">
        <f>IF(IFERROR(VLOOKUP(M221,illustrative_procedures!$A$1:$O$1000,15,FALSE),"")=0,"",IFERROR(VLOOKUP(M221,illustrative_procedures!$A$1:$O$1000,15,FALSE),""))</f>
        <v/>
      </c>
      <c r="M221" s="4" t="str">
        <f t="shared" si="3"/>
        <v/>
      </c>
      <c r="N221" s="4" t="str">
        <f>IF(assessment_report_column!K221=0,"",assessment_report_column!K221)</f>
        <v/>
      </c>
    </row>
    <row r="222" spans="1:14" s="6" customFormat="1" x14ac:dyDescent="0.45">
      <c r="A222" s="4" t="str">
        <f>IF(assessment_report_column!L222=0,"",assessment_report_column!L222)</f>
        <v/>
      </c>
      <c r="B222" s="4" t="str">
        <f>IF(IFERROR(VLOOKUP(N222,'Domain Names'!$A$2:$C$20,2,FALSE),"")=0,"",IFERROR(VLOOKUP(N222,'Domain Names'!$A$2:$C$20,2,FALSE),""))</f>
        <v/>
      </c>
      <c r="C222" s="4" t="str">
        <f>IF(IFERROR(VLOOKUP(N222,'Domain Names'!$A$2:$C$20,3,FALSE),"")=0,"",IFERROR(VLOOKUP(N222,'Domain Names'!$A$2:$C$20,3,FALSE),""))</f>
        <v/>
      </c>
      <c r="D222" s="4" t="str">
        <f>IF(assessment_report_column!P222=0,"",assessment_report_column!P222)</f>
        <v/>
      </c>
      <c r="E222" s="4" t="str">
        <f>IF(assessment_report_column!N222=0,"",assessment_report_column!N222)</f>
        <v/>
      </c>
      <c r="F222" s="4" t="str">
        <f>IF(assessment_report_column!O222=0,"",assessment_report_column!O222)</f>
        <v/>
      </c>
      <c r="G222" s="4" t="str">
        <f>IF(assessment_report_column!S222=0,"",assessment_report_column!S222)</f>
        <v/>
      </c>
      <c r="H222" s="4" t="str">
        <f>IF(IFERROR(VLOOKUP(M222,illustrative_procedures!$A$1:$O$1000,11,FALSE),"")=0,"",IFERROR(VLOOKUP(M222,illustrative_procedures!$A$1:$O$1000,11,FALSE),""))</f>
        <v/>
      </c>
      <c r="I222" s="4" t="str">
        <f>IF(IFERROR(VLOOKUP(M222,illustrative_procedures!$A$1:$O$1000,12,FALSE),"")=0,"",IFERROR(VLOOKUP(M222,illustrative_procedures!$A$1:$O$1000,12,FALSE),""))</f>
        <v/>
      </c>
      <c r="J222" s="4" t="str">
        <f>IF(IFERROR(VLOOKUP(M222,illustrative_procedures!$A$1:$O$1000,13,FALSE),"")=0,"",IFERROR(VLOOKUP(M222,illustrative_procedures!$A$1:$O$1000,13,FALSE),""))</f>
        <v/>
      </c>
      <c r="K222" s="4" t="str">
        <f>IF(IFERROR(VLOOKUP(M222,illustrative_procedures!$A$1:$O$1000,14,FALSE),"")=0,"",IFERROR(VLOOKUP(M222,illustrative_procedures!$A$1:$O$1000,14,FALSE),""))</f>
        <v/>
      </c>
      <c r="L222" s="4" t="str">
        <f>IF(IFERROR(VLOOKUP(M222,illustrative_procedures!$A$1:$O$1000,15,FALSE),"")=0,"",IFERROR(VLOOKUP(M222,illustrative_procedures!$A$1:$O$1000,15,FALSE),""))</f>
        <v/>
      </c>
      <c r="M222" s="4" t="str">
        <f t="shared" si="3"/>
        <v/>
      </c>
      <c r="N222" s="4" t="str">
        <f>IF(assessment_report_column!K222=0,"",assessment_report_column!K222)</f>
        <v/>
      </c>
    </row>
    <row r="223" spans="1:14" s="6" customFormat="1" x14ac:dyDescent="0.45">
      <c r="A223" s="4" t="str">
        <f>IF(assessment_report_column!L223=0,"",assessment_report_column!L223)</f>
        <v/>
      </c>
      <c r="B223" s="4" t="str">
        <f>IF(IFERROR(VLOOKUP(N223,'Domain Names'!$A$2:$C$20,2,FALSE),"")=0,"",IFERROR(VLOOKUP(N223,'Domain Names'!$A$2:$C$20,2,FALSE),""))</f>
        <v/>
      </c>
      <c r="C223" s="4" t="str">
        <f>IF(IFERROR(VLOOKUP(N223,'Domain Names'!$A$2:$C$20,3,FALSE),"")=0,"",IFERROR(VLOOKUP(N223,'Domain Names'!$A$2:$C$20,3,FALSE),""))</f>
        <v/>
      </c>
      <c r="D223" s="4" t="str">
        <f>IF(assessment_report_column!P223=0,"",assessment_report_column!P223)</f>
        <v/>
      </c>
      <c r="E223" s="4" t="str">
        <f>IF(assessment_report_column!N223=0,"",assessment_report_column!N223)</f>
        <v/>
      </c>
      <c r="F223" s="4" t="str">
        <f>IF(assessment_report_column!O223=0,"",assessment_report_column!O223)</f>
        <v/>
      </c>
      <c r="G223" s="4" t="str">
        <f>IF(assessment_report_column!S223=0,"",assessment_report_column!S223)</f>
        <v/>
      </c>
      <c r="H223" s="4" t="str">
        <f>IF(IFERROR(VLOOKUP(M223,illustrative_procedures!$A$1:$O$1000,11,FALSE),"")=0,"",IFERROR(VLOOKUP(M223,illustrative_procedures!$A$1:$O$1000,11,FALSE),""))</f>
        <v/>
      </c>
      <c r="I223" s="4" t="str">
        <f>IF(IFERROR(VLOOKUP(M223,illustrative_procedures!$A$1:$O$1000,12,FALSE),"")=0,"",IFERROR(VLOOKUP(M223,illustrative_procedures!$A$1:$O$1000,12,FALSE),""))</f>
        <v/>
      </c>
      <c r="J223" s="4" t="str">
        <f>IF(IFERROR(VLOOKUP(M223,illustrative_procedures!$A$1:$O$1000,13,FALSE),"")=0,"",IFERROR(VLOOKUP(M223,illustrative_procedures!$A$1:$O$1000,13,FALSE),""))</f>
        <v/>
      </c>
      <c r="K223" s="4" t="str">
        <f>IF(IFERROR(VLOOKUP(M223,illustrative_procedures!$A$1:$O$1000,14,FALSE),"")=0,"",IFERROR(VLOOKUP(M223,illustrative_procedures!$A$1:$O$1000,14,FALSE),""))</f>
        <v/>
      </c>
      <c r="L223" s="4" t="str">
        <f>IF(IFERROR(VLOOKUP(M223,illustrative_procedures!$A$1:$O$1000,15,FALSE),"")=0,"",IFERROR(VLOOKUP(M223,illustrative_procedures!$A$1:$O$1000,15,FALSE),""))</f>
        <v/>
      </c>
      <c r="M223" s="4" t="str">
        <f t="shared" si="3"/>
        <v/>
      </c>
      <c r="N223" s="4" t="str">
        <f>IF(assessment_report_column!K223=0,"",assessment_report_column!K223)</f>
        <v/>
      </c>
    </row>
    <row r="224" spans="1:14" s="6" customFormat="1" x14ac:dyDescent="0.45">
      <c r="A224" s="4" t="str">
        <f>IF(assessment_report_column!L224=0,"",assessment_report_column!L224)</f>
        <v/>
      </c>
      <c r="B224" s="4" t="str">
        <f>IF(IFERROR(VLOOKUP(N224,'Domain Names'!$A$2:$C$20,2,FALSE),"")=0,"",IFERROR(VLOOKUP(N224,'Domain Names'!$A$2:$C$20,2,FALSE),""))</f>
        <v/>
      </c>
      <c r="C224" s="4" t="str">
        <f>IF(IFERROR(VLOOKUP(N224,'Domain Names'!$A$2:$C$20,3,FALSE),"")=0,"",IFERROR(VLOOKUP(N224,'Domain Names'!$A$2:$C$20,3,FALSE),""))</f>
        <v/>
      </c>
      <c r="D224" s="4" t="str">
        <f>IF(assessment_report_column!P224=0,"",assessment_report_column!P224)</f>
        <v/>
      </c>
      <c r="E224" s="4" t="str">
        <f>IF(assessment_report_column!N224=0,"",assessment_report_column!N224)</f>
        <v/>
      </c>
      <c r="F224" s="4" t="str">
        <f>IF(assessment_report_column!O224=0,"",assessment_report_column!O224)</f>
        <v/>
      </c>
      <c r="G224" s="4" t="str">
        <f>IF(assessment_report_column!S224=0,"",assessment_report_column!S224)</f>
        <v/>
      </c>
      <c r="H224" s="4" t="str">
        <f>IF(IFERROR(VLOOKUP(M224,illustrative_procedures!$A$1:$O$1000,11,FALSE),"")=0,"",IFERROR(VLOOKUP(M224,illustrative_procedures!$A$1:$O$1000,11,FALSE),""))</f>
        <v/>
      </c>
      <c r="I224" s="4" t="str">
        <f>IF(IFERROR(VLOOKUP(M224,illustrative_procedures!$A$1:$O$1000,12,FALSE),"")=0,"",IFERROR(VLOOKUP(M224,illustrative_procedures!$A$1:$O$1000,12,FALSE),""))</f>
        <v/>
      </c>
      <c r="J224" s="4" t="str">
        <f>IF(IFERROR(VLOOKUP(M224,illustrative_procedures!$A$1:$O$1000,13,FALSE),"")=0,"",IFERROR(VLOOKUP(M224,illustrative_procedures!$A$1:$O$1000,13,FALSE),""))</f>
        <v/>
      </c>
      <c r="K224" s="4" t="str">
        <f>IF(IFERROR(VLOOKUP(M224,illustrative_procedures!$A$1:$O$1000,14,FALSE),"")=0,"",IFERROR(VLOOKUP(M224,illustrative_procedures!$A$1:$O$1000,14,FALSE),""))</f>
        <v/>
      </c>
      <c r="L224" s="4" t="str">
        <f>IF(IFERROR(VLOOKUP(M224,illustrative_procedures!$A$1:$O$1000,15,FALSE),"")=0,"",IFERROR(VLOOKUP(M224,illustrative_procedures!$A$1:$O$1000,15,FALSE),""))</f>
        <v/>
      </c>
      <c r="M224" s="4" t="str">
        <f t="shared" si="3"/>
        <v/>
      </c>
      <c r="N224" s="4" t="str">
        <f>IF(assessment_report_column!K224=0,"",assessment_report_column!K224)</f>
        <v/>
      </c>
    </row>
    <row r="225" spans="1:14" s="6" customFormat="1" x14ac:dyDescent="0.45">
      <c r="A225" s="4" t="str">
        <f>IF(assessment_report_column!L225=0,"",assessment_report_column!L225)</f>
        <v/>
      </c>
      <c r="B225" s="4" t="str">
        <f>IF(IFERROR(VLOOKUP(N225,'Domain Names'!$A$2:$C$20,2,FALSE),"")=0,"",IFERROR(VLOOKUP(N225,'Domain Names'!$A$2:$C$20,2,FALSE),""))</f>
        <v/>
      </c>
      <c r="C225" s="4" t="str">
        <f>IF(IFERROR(VLOOKUP(N225,'Domain Names'!$A$2:$C$20,3,FALSE),"")=0,"",IFERROR(VLOOKUP(N225,'Domain Names'!$A$2:$C$20,3,FALSE),""))</f>
        <v/>
      </c>
      <c r="D225" s="4" t="str">
        <f>IF(assessment_report_column!P225=0,"",assessment_report_column!P225)</f>
        <v/>
      </c>
      <c r="E225" s="4" t="str">
        <f>IF(assessment_report_column!N225=0,"",assessment_report_column!N225)</f>
        <v/>
      </c>
      <c r="F225" s="4" t="str">
        <f>IF(assessment_report_column!O225=0,"",assessment_report_column!O225)</f>
        <v/>
      </c>
      <c r="G225" s="4" t="str">
        <f>IF(assessment_report_column!S225=0,"",assessment_report_column!S225)</f>
        <v/>
      </c>
      <c r="H225" s="4" t="str">
        <f>IF(IFERROR(VLOOKUP(M225,illustrative_procedures!$A$1:$O$1000,11,FALSE),"")=0,"",IFERROR(VLOOKUP(M225,illustrative_procedures!$A$1:$O$1000,11,FALSE),""))</f>
        <v/>
      </c>
      <c r="I225" s="4" t="str">
        <f>IF(IFERROR(VLOOKUP(M225,illustrative_procedures!$A$1:$O$1000,12,FALSE),"")=0,"",IFERROR(VLOOKUP(M225,illustrative_procedures!$A$1:$O$1000,12,FALSE),""))</f>
        <v/>
      </c>
      <c r="J225" s="4" t="str">
        <f>IF(IFERROR(VLOOKUP(M225,illustrative_procedures!$A$1:$O$1000,13,FALSE),"")=0,"",IFERROR(VLOOKUP(M225,illustrative_procedures!$A$1:$O$1000,13,FALSE),""))</f>
        <v/>
      </c>
      <c r="K225" s="4" t="str">
        <f>IF(IFERROR(VLOOKUP(M225,illustrative_procedures!$A$1:$O$1000,14,FALSE),"")=0,"",IFERROR(VLOOKUP(M225,illustrative_procedures!$A$1:$O$1000,14,FALSE),""))</f>
        <v/>
      </c>
      <c r="L225" s="4" t="str">
        <f>IF(IFERROR(VLOOKUP(M225,illustrative_procedures!$A$1:$O$1000,15,FALSE),"")=0,"",IFERROR(VLOOKUP(M225,illustrative_procedures!$A$1:$O$1000,15,FALSE),""))</f>
        <v/>
      </c>
      <c r="M225" s="4" t="str">
        <f t="shared" si="3"/>
        <v/>
      </c>
      <c r="N225" s="4" t="str">
        <f>IF(assessment_report_column!K225=0,"",assessment_report_column!K225)</f>
        <v/>
      </c>
    </row>
    <row r="226" spans="1:14" s="6" customFormat="1" x14ac:dyDescent="0.45">
      <c r="A226" s="4" t="str">
        <f>IF(assessment_report_column!L226=0,"",assessment_report_column!L226)</f>
        <v/>
      </c>
      <c r="B226" s="4" t="str">
        <f>IF(IFERROR(VLOOKUP(N226,'Domain Names'!$A$2:$C$20,2,FALSE),"")=0,"",IFERROR(VLOOKUP(N226,'Domain Names'!$A$2:$C$20,2,FALSE),""))</f>
        <v/>
      </c>
      <c r="C226" s="4" t="str">
        <f>IF(IFERROR(VLOOKUP(N226,'Domain Names'!$A$2:$C$20,3,FALSE),"")=0,"",IFERROR(VLOOKUP(N226,'Domain Names'!$A$2:$C$20,3,FALSE),""))</f>
        <v/>
      </c>
      <c r="D226" s="4" t="str">
        <f>IF(assessment_report_column!P226=0,"",assessment_report_column!P226)</f>
        <v/>
      </c>
      <c r="E226" s="4" t="str">
        <f>IF(assessment_report_column!N226=0,"",assessment_report_column!N226)</f>
        <v/>
      </c>
      <c r="F226" s="4" t="str">
        <f>IF(assessment_report_column!O226=0,"",assessment_report_column!O226)</f>
        <v/>
      </c>
      <c r="G226" s="4" t="str">
        <f>IF(assessment_report_column!S226=0,"",assessment_report_column!S226)</f>
        <v/>
      </c>
      <c r="H226" s="4" t="str">
        <f>IF(IFERROR(VLOOKUP(M226,illustrative_procedures!$A$1:$O$1000,11,FALSE),"")=0,"",IFERROR(VLOOKUP(M226,illustrative_procedures!$A$1:$O$1000,11,FALSE),""))</f>
        <v/>
      </c>
      <c r="I226" s="4" t="str">
        <f>IF(IFERROR(VLOOKUP(M226,illustrative_procedures!$A$1:$O$1000,12,FALSE),"")=0,"",IFERROR(VLOOKUP(M226,illustrative_procedures!$A$1:$O$1000,12,FALSE),""))</f>
        <v/>
      </c>
      <c r="J226" s="4" t="str">
        <f>IF(IFERROR(VLOOKUP(M226,illustrative_procedures!$A$1:$O$1000,13,FALSE),"")=0,"",IFERROR(VLOOKUP(M226,illustrative_procedures!$A$1:$O$1000,13,FALSE),""))</f>
        <v/>
      </c>
      <c r="K226" s="4" t="str">
        <f>IF(IFERROR(VLOOKUP(M226,illustrative_procedures!$A$1:$O$1000,14,FALSE),"")=0,"",IFERROR(VLOOKUP(M226,illustrative_procedures!$A$1:$O$1000,14,FALSE),""))</f>
        <v/>
      </c>
      <c r="L226" s="4" t="str">
        <f>IF(IFERROR(VLOOKUP(M226,illustrative_procedures!$A$1:$O$1000,15,FALSE),"")=0,"",IFERROR(VLOOKUP(M226,illustrative_procedures!$A$1:$O$1000,15,FALSE),""))</f>
        <v/>
      </c>
      <c r="M226" s="4" t="str">
        <f t="shared" si="3"/>
        <v/>
      </c>
      <c r="N226" s="4" t="str">
        <f>IF(assessment_report_column!K226=0,"",assessment_report_column!K226)</f>
        <v/>
      </c>
    </row>
    <row r="227" spans="1:14" s="6" customFormat="1" x14ac:dyDescent="0.45">
      <c r="A227" s="4" t="str">
        <f>IF(assessment_report_column!L227=0,"",assessment_report_column!L227)</f>
        <v/>
      </c>
      <c r="B227" s="4" t="str">
        <f>IF(IFERROR(VLOOKUP(N227,'Domain Names'!$A$2:$C$20,2,FALSE),"")=0,"",IFERROR(VLOOKUP(N227,'Domain Names'!$A$2:$C$20,2,FALSE),""))</f>
        <v/>
      </c>
      <c r="C227" s="4" t="str">
        <f>IF(IFERROR(VLOOKUP(N227,'Domain Names'!$A$2:$C$20,3,FALSE),"")=0,"",IFERROR(VLOOKUP(N227,'Domain Names'!$A$2:$C$20,3,FALSE),""))</f>
        <v/>
      </c>
      <c r="D227" s="4" t="str">
        <f>IF(assessment_report_column!P227=0,"",assessment_report_column!P227)</f>
        <v/>
      </c>
      <c r="E227" s="4" t="str">
        <f>IF(assessment_report_column!N227=0,"",assessment_report_column!N227)</f>
        <v/>
      </c>
      <c r="F227" s="4" t="str">
        <f>IF(assessment_report_column!O227=0,"",assessment_report_column!O227)</f>
        <v/>
      </c>
      <c r="G227" s="4" t="str">
        <f>IF(assessment_report_column!S227=0,"",assessment_report_column!S227)</f>
        <v/>
      </c>
      <c r="H227" s="4" t="str">
        <f>IF(IFERROR(VLOOKUP(M227,illustrative_procedures!$A$1:$O$1000,11,FALSE),"")=0,"",IFERROR(VLOOKUP(M227,illustrative_procedures!$A$1:$O$1000,11,FALSE),""))</f>
        <v/>
      </c>
      <c r="I227" s="4" t="str">
        <f>IF(IFERROR(VLOOKUP(M227,illustrative_procedures!$A$1:$O$1000,12,FALSE),"")=0,"",IFERROR(VLOOKUP(M227,illustrative_procedures!$A$1:$O$1000,12,FALSE),""))</f>
        <v/>
      </c>
      <c r="J227" s="4" t="str">
        <f>IF(IFERROR(VLOOKUP(M227,illustrative_procedures!$A$1:$O$1000,13,FALSE),"")=0,"",IFERROR(VLOOKUP(M227,illustrative_procedures!$A$1:$O$1000,13,FALSE),""))</f>
        <v/>
      </c>
      <c r="K227" s="4" t="str">
        <f>IF(IFERROR(VLOOKUP(M227,illustrative_procedures!$A$1:$O$1000,14,FALSE),"")=0,"",IFERROR(VLOOKUP(M227,illustrative_procedures!$A$1:$O$1000,14,FALSE),""))</f>
        <v/>
      </c>
      <c r="L227" s="4" t="str">
        <f>IF(IFERROR(VLOOKUP(M227,illustrative_procedures!$A$1:$O$1000,15,FALSE),"")=0,"",IFERROR(VLOOKUP(M227,illustrative_procedures!$A$1:$O$1000,15,FALSE),""))</f>
        <v/>
      </c>
      <c r="M227" s="4" t="str">
        <f t="shared" si="3"/>
        <v/>
      </c>
      <c r="N227" s="4" t="str">
        <f>IF(assessment_report_column!K227=0,"",assessment_report_column!K227)</f>
        <v/>
      </c>
    </row>
    <row r="228" spans="1:14" s="6" customFormat="1" x14ac:dyDescent="0.45">
      <c r="A228" s="4" t="str">
        <f>IF(assessment_report_column!L228=0,"",assessment_report_column!L228)</f>
        <v/>
      </c>
      <c r="B228" s="4" t="str">
        <f>IF(IFERROR(VLOOKUP(N228,'Domain Names'!$A$2:$C$20,2,FALSE),"")=0,"",IFERROR(VLOOKUP(N228,'Domain Names'!$A$2:$C$20,2,FALSE),""))</f>
        <v/>
      </c>
      <c r="C228" s="4" t="str">
        <f>IF(IFERROR(VLOOKUP(N228,'Domain Names'!$A$2:$C$20,3,FALSE),"")=0,"",IFERROR(VLOOKUP(N228,'Domain Names'!$A$2:$C$20,3,FALSE),""))</f>
        <v/>
      </c>
      <c r="D228" s="4" t="str">
        <f>IF(assessment_report_column!P228=0,"",assessment_report_column!P228)</f>
        <v/>
      </c>
      <c r="E228" s="4" t="str">
        <f>IF(assessment_report_column!N228=0,"",assessment_report_column!N228)</f>
        <v/>
      </c>
      <c r="F228" s="4" t="str">
        <f>IF(assessment_report_column!O228=0,"",assessment_report_column!O228)</f>
        <v/>
      </c>
      <c r="G228" s="4" t="str">
        <f>IF(assessment_report_column!S228=0,"",assessment_report_column!S228)</f>
        <v/>
      </c>
      <c r="H228" s="4" t="str">
        <f>IF(IFERROR(VLOOKUP(M228,illustrative_procedures!$A$1:$O$1000,11,FALSE),"")=0,"",IFERROR(VLOOKUP(M228,illustrative_procedures!$A$1:$O$1000,11,FALSE),""))</f>
        <v/>
      </c>
      <c r="I228" s="4" t="str">
        <f>IF(IFERROR(VLOOKUP(M228,illustrative_procedures!$A$1:$O$1000,12,FALSE),"")=0,"",IFERROR(VLOOKUP(M228,illustrative_procedures!$A$1:$O$1000,12,FALSE),""))</f>
        <v/>
      </c>
      <c r="J228" s="4" t="str">
        <f>IF(IFERROR(VLOOKUP(M228,illustrative_procedures!$A$1:$O$1000,13,FALSE),"")=0,"",IFERROR(VLOOKUP(M228,illustrative_procedures!$A$1:$O$1000,13,FALSE),""))</f>
        <v/>
      </c>
      <c r="K228" s="4" t="str">
        <f>IF(IFERROR(VLOOKUP(M228,illustrative_procedures!$A$1:$O$1000,14,FALSE),"")=0,"",IFERROR(VLOOKUP(M228,illustrative_procedures!$A$1:$O$1000,14,FALSE),""))</f>
        <v/>
      </c>
      <c r="L228" s="4" t="str">
        <f>IF(IFERROR(VLOOKUP(M228,illustrative_procedures!$A$1:$O$1000,15,FALSE),"")=0,"",IFERROR(VLOOKUP(M228,illustrative_procedures!$A$1:$O$1000,15,FALSE),""))</f>
        <v/>
      </c>
      <c r="M228" s="4" t="str">
        <f t="shared" si="3"/>
        <v/>
      </c>
      <c r="N228" s="4" t="str">
        <f>IF(assessment_report_column!K228=0,"",assessment_report_column!K228)</f>
        <v/>
      </c>
    </row>
    <row r="229" spans="1:14" s="6" customFormat="1" x14ac:dyDescent="0.45">
      <c r="A229" s="4" t="str">
        <f>IF(assessment_report_column!L229=0,"",assessment_report_column!L229)</f>
        <v/>
      </c>
      <c r="B229" s="4" t="str">
        <f>IF(IFERROR(VLOOKUP(N229,'Domain Names'!$A$2:$C$20,2,FALSE),"")=0,"",IFERROR(VLOOKUP(N229,'Domain Names'!$A$2:$C$20,2,FALSE),""))</f>
        <v/>
      </c>
      <c r="C229" s="4" t="str">
        <f>IF(IFERROR(VLOOKUP(N229,'Domain Names'!$A$2:$C$20,3,FALSE),"")=0,"",IFERROR(VLOOKUP(N229,'Domain Names'!$A$2:$C$20,3,FALSE),""))</f>
        <v/>
      </c>
      <c r="D229" s="4" t="str">
        <f>IF(assessment_report_column!P229=0,"",assessment_report_column!P229)</f>
        <v/>
      </c>
      <c r="E229" s="4" t="str">
        <f>IF(assessment_report_column!N229=0,"",assessment_report_column!N229)</f>
        <v/>
      </c>
      <c r="F229" s="4" t="str">
        <f>IF(assessment_report_column!O229=0,"",assessment_report_column!O229)</f>
        <v/>
      </c>
      <c r="G229" s="4" t="str">
        <f>IF(assessment_report_column!S229=0,"",assessment_report_column!S229)</f>
        <v/>
      </c>
      <c r="H229" s="4" t="str">
        <f>IF(IFERROR(VLOOKUP(M229,illustrative_procedures!$A$1:$O$1000,11,FALSE),"")=0,"",IFERROR(VLOOKUP(M229,illustrative_procedures!$A$1:$O$1000,11,FALSE),""))</f>
        <v/>
      </c>
      <c r="I229" s="4" t="str">
        <f>IF(IFERROR(VLOOKUP(M229,illustrative_procedures!$A$1:$O$1000,12,FALSE),"")=0,"",IFERROR(VLOOKUP(M229,illustrative_procedures!$A$1:$O$1000,12,FALSE),""))</f>
        <v/>
      </c>
      <c r="J229" s="4" t="str">
        <f>IF(IFERROR(VLOOKUP(M229,illustrative_procedures!$A$1:$O$1000,13,FALSE),"")=0,"",IFERROR(VLOOKUP(M229,illustrative_procedures!$A$1:$O$1000,13,FALSE),""))</f>
        <v/>
      </c>
      <c r="K229" s="4" t="str">
        <f>IF(IFERROR(VLOOKUP(M229,illustrative_procedures!$A$1:$O$1000,14,FALSE),"")=0,"",IFERROR(VLOOKUP(M229,illustrative_procedures!$A$1:$O$1000,14,FALSE),""))</f>
        <v/>
      </c>
      <c r="L229" s="4" t="str">
        <f>IF(IFERROR(VLOOKUP(M229,illustrative_procedures!$A$1:$O$1000,15,FALSE),"")=0,"",IFERROR(VLOOKUP(M229,illustrative_procedures!$A$1:$O$1000,15,FALSE),""))</f>
        <v/>
      </c>
      <c r="M229" s="4" t="str">
        <f t="shared" si="3"/>
        <v/>
      </c>
      <c r="N229" s="4" t="str">
        <f>IF(assessment_report_column!K229=0,"",assessment_report_column!K229)</f>
        <v/>
      </c>
    </row>
    <row r="230" spans="1:14" s="6" customFormat="1" x14ac:dyDescent="0.45">
      <c r="A230" s="4" t="str">
        <f>IF(assessment_report_column!L230=0,"",assessment_report_column!L230)</f>
        <v/>
      </c>
      <c r="B230" s="4" t="str">
        <f>IF(IFERROR(VLOOKUP(N230,'Domain Names'!$A$2:$C$20,2,FALSE),"")=0,"",IFERROR(VLOOKUP(N230,'Domain Names'!$A$2:$C$20,2,FALSE),""))</f>
        <v/>
      </c>
      <c r="C230" s="4" t="str">
        <f>IF(IFERROR(VLOOKUP(N230,'Domain Names'!$A$2:$C$20,3,FALSE),"")=0,"",IFERROR(VLOOKUP(N230,'Domain Names'!$A$2:$C$20,3,FALSE),""))</f>
        <v/>
      </c>
      <c r="D230" s="4" t="str">
        <f>IF(assessment_report_column!P230=0,"",assessment_report_column!P230)</f>
        <v/>
      </c>
      <c r="E230" s="4" t="str">
        <f>IF(assessment_report_column!N230=0,"",assessment_report_column!N230)</f>
        <v/>
      </c>
      <c r="F230" s="4" t="str">
        <f>IF(assessment_report_column!O230=0,"",assessment_report_column!O230)</f>
        <v/>
      </c>
      <c r="G230" s="4" t="str">
        <f>IF(assessment_report_column!S230=0,"",assessment_report_column!S230)</f>
        <v/>
      </c>
      <c r="H230" s="4" t="str">
        <f>IF(IFERROR(VLOOKUP(M230,illustrative_procedures!$A$1:$O$1000,11,FALSE),"")=0,"",IFERROR(VLOOKUP(M230,illustrative_procedures!$A$1:$O$1000,11,FALSE),""))</f>
        <v/>
      </c>
      <c r="I230" s="4" t="str">
        <f>IF(IFERROR(VLOOKUP(M230,illustrative_procedures!$A$1:$O$1000,12,FALSE),"")=0,"",IFERROR(VLOOKUP(M230,illustrative_procedures!$A$1:$O$1000,12,FALSE),""))</f>
        <v/>
      </c>
      <c r="J230" s="4" t="str">
        <f>IF(IFERROR(VLOOKUP(M230,illustrative_procedures!$A$1:$O$1000,13,FALSE),"")=0,"",IFERROR(VLOOKUP(M230,illustrative_procedures!$A$1:$O$1000,13,FALSE),""))</f>
        <v/>
      </c>
      <c r="K230" s="4" t="str">
        <f>IF(IFERROR(VLOOKUP(M230,illustrative_procedures!$A$1:$O$1000,14,FALSE),"")=0,"",IFERROR(VLOOKUP(M230,illustrative_procedures!$A$1:$O$1000,14,FALSE),""))</f>
        <v/>
      </c>
      <c r="L230" s="4" t="str">
        <f>IF(IFERROR(VLOOKUP(M230,illustrative_procedures!$A$1:$O$1000,15,FALSE),"")=0,"",IFERROR(VLOOKUP(M230,illustrative_procedures!$A$1:$O$1000,15,FALSE),""))</f>
        <v/>
      </c>
      <c r="M230" s="4" t="str">
        <f t="shared" si="3"/>
        <v/>
      </c>
      <c r="N230" s="4" t="str">
        <f>IF(assessment_report_column!K230=0,"",assessment_report_column!K230)</f>
        <v/>
      </c>
    </row>
    <row r="231" spans="1:14" s="6" customFormat="1" x14ac:dyDescent="0.45">
      <c r="A231" s="4" t="str">
        <f>IF(assessment_report_column!L231=0,"",assessment_report_column!L231)</f>
        <v/>
      </c>
      <c r="B231" s="4" t="str">
        <f>IF(IFERROR(VLOOKUP(N231,'Domain Names'!$A$2:$C$20,2,FALSE),"")=0,"",IFERROR(VLOOKUP(N231,'Domain Names'!$A$2:$C$20,2,FALSE),""))</f>
        <v/>
      </c>
      <c r="C231" s="4" t="str">
        <f>IF(IFERROR(VLOOKUP(N231,'Domain Names'!$A$2:$C$20,3,FALSE),"")=0,"",IFERROR(VLOOKUP(N231,'Domain Names'!$A$2:$C$20,3,FALSE),""))</f>
        <v/>
      </c>
      <c r="D231" s="4" t="str">
        <f>IF(assessment_report_column!P231=0,"",assessment_report_column!P231)</f>
        <v/>
      </c>
      <c r="E231" s="4" t="str">
        <f>IF(assessment_report_column!N231=0,"",assessment_report_column!N231)</f>
        <v/>
      </c>
      <c r="F231" s="4" t="str">
        <f>IF(assessment_report_column!O231=0,"",assessment_report_column!O231)</f>
        <v/>
      </c>
      <c r="G231" s="4" t="str">
        <f>IF(assessment_report_column!S231=0,"",assessment_report_column!S231)</f>
        <v/>
      </c>
      <c r="H231" s="4" t="str">
        <f>IF(IFERROR(VLOOKUP(M231,illustrative_procedures!$A$1:$O$1000,11,FALSE),"")=0,"",IFERROR(VLOOKUP(M231,illustrative_procedures!$A$1:$O$1000,11,FALSE),""))</f>
        <v/>
      </c>
      <c r="I231" s="4" t="str">
        <f>IF(IFERROR(VLOOKUP(M231,illustrative_procedures!$A$1:$O$1000,12,FALSE),"")=0,"",IFERROR(VLOOKUP(M231,illustrative_procedures!$A$1:$O$1000,12,FALSE),""))</f>
        <v/>
      </c>
      <c r="J231" s="4" t="str">
        <f>IF(IFERROR(VLOOKUP(M231,illustrative_procedures!$A$1:$O$1000,13,FALSE),"")=0,"",IFERROR(VLOOKUP(M231,illustrative_procedures!$A$1:$O$1000,13,FALSE),""))</f>
        <v/>
      </c>
      <c r="K231" s="4" t="str">
        <f>IF(IFERROR(VLOOKUP(M231,illustrative_procedures!$A$1:$O$1000,14,FALSE),"")=0,"",IFERROR(VLOOKUP(M231,illustrative_procedures!$A$1:$O$1000,14,FALSE),""))</f>
        <v/>
      </c>
      <c r="L231" s="4" t="str">
        <f>IF(IFERROR(VLOOKUP(M231,illustrative_procedures!$A$1:$O$1000,15,FALSE),"")=0,"",IFERROR(VLOOKUP(M231,illustrative_procedures!$A$1:$O$1000,15,FALSE),""))</f>
        <v/>
      </c>
      <c r="M231" s="4" t="str">
        <f t="shared" si="3"/>
        <v/>
      </c>
      <c r="N231" s="4" t="str">
        <f>IF(assessment_report_column!K231=0,"",assessment_report_column!K231)</f>
        <v/>
      </c>
    </row>
    <row r="232" spans="1:14" s="6" customFormat="1" x14ac:dyDescent="0.45">
      <c r="A232" s="4" t="str">
        <f>IF(assessment_report_column!L232=0,"",assessment_report_column!L232)</f>
        <v/>
      </c>
      <c r="B232" s="4" t="str">
        <f>IF(IFERROR(VLOOKUP(N232,'Domain Names'!$A$2:$C$20,2,FALSE),"")=0,"",IFERROR(VLOOKUP(N232,'Domain Names'!$A$2:$C$20,2,FALSE),""))</f>
        <v/>
      </c>
      <c r="C232" s="4" t="str">
        <f>IF(IFERROR(VLOOKUP(N232,'Domain Names'!$A$2:$C$20,3,FALSE),"")=0,"",IFERROR(VLOOKUP(N232,'Domain Names'!$A$2:$C$20,3,FALSE),""))</f>
        <v/>
      </c>
      <c r="D232" s="4" t="str">
        <f>IF(assessment_report_column!P232=0,"",assessment_report_column!P232)</f>
        <v/>
      </c>
      <c r="E232" s="4" t="str">
        <f>IF(assessment_report_column!N232=0,"",assessment_report_column!N232)</f>
        <v/>
      </c>
      <c r="F232" s="4" t="str">
        <f>IF(assessment_report_column!O232=0,"",assessment_report_column!O232)</f>
        <v/>
      </c>
      <c r="G232" s="4" t="str">
        <f>IF(assessment_report_column!S232=0,"",assessment_report_column!S232)</f>
        <v/>
      </c>
      <c r="H232" s="4" t="str">
        <f>IF(IFERROR(VLOOKUP(M232,illustrative_procedures!$A$1:$O$1000,11,FALSE),"")=0,"",IFERROR(VLOOKUP(M232,illustrative_procedures!$A$1:$O$1000,11,FALSE),""))</f>
        <v/>
      </c>
      <c r="I232" s="4" t="str">
        <f>IF(IFERROR(VLOOKUP(M232,illustrative_procedures!$A$1:$O$1000,12,FALSE),"")=0,"",IFERROR(VLOOKUP(M232,illustrative_procedures!$A$1:$O$1000,12,FALSE),""))</f>
        <v/>
      </c>
      <c r="J232" s="4" t="str">
        <f>IF(IFERROR(VLOOKUP(M232,illustrative_procedures!$A$1:$O$1000,13,FALSE),"")=0,"",IFERROR(VLOOKUP(M232,illustrative_procedures!$A$1:$O$1000,13,FALSE),""))</f>
        <v/>
      </c>
      <c r="K232" s="4" t="str">
        <f>IF(IFERROR(VLOOKUP(M232,illustrative_procedures!$A$1:$O$1000,14,FALSE),"")=0,"",IFERROR(VLOOKUP(M232,illustrative_procedures!$A$1:$O$1000,14,FALSE),""))</f>
        <v/>
      </c>
      <c r="L232" s="4" t="str">
        <f>IF(IFERROR(VLOOKUP(M232,illustrative_procedures!$A$1:$O$1000,15,FALSE),"")=0,"",IFERROR(VLOOKUP(M232,illustrative_procedures!$A$1:$O$1000,15,FALSE),""))</f>
        <v/>
      </c>
      <c r="M232" s="4" t="str">
        <f t="shared" si="3"/>
        <v/>
      </c>
      <c r="N232" s="4" t="str">
        <f>IF(assessment_report_column!K232=0,"",assessment_report_column!K232)</f>
        <v/>
      </c>
    </row>
    <row r="233" spans="1:14" s="6" customFormat="1" x14ac:dyDescent="0.45">
      <c r="A233" s="4" t="str">
        <f>IF(assessment_report_column!L233=0,"",assessment_report_column!L233)</f>
        <v/>
      </c>
      <c r="B233" s="4" t="str">
        <f>IF(IFERROR(VLOOKUP(N233,'Domain Names'!$A$2:$C$20,2,FALSE),"")=0,"",IFERROR(VLOOKUP(N233,'Domain Names'!$A$2:$C$20,2,FALSE),""))</f>
        <v/>
      </c>
      <c r="C233" s="4" t="str">
        <f>IF(IFERROR(VLOOKUP(N233,'Domain Names'!$A$2:$C$20,3,FALSE),"")=0,"",IFERROR(VLOOKUP(N233,'Domain Names'!$A$2:$C$20,3,FALSE),""))</f>
        <v/>
      </c>
      <c r="D233" s="4" t="str">
        <f>IF(assessment_report_column!P233=0,"",assessment_report_column!P233)</f>
        <v/>
      </c>
      <c r="E233" s="4" t="str">
        <f>IF(assessment_report_column!N233=0,"",assessment_report_column!N233)</f>
        <v/>
      </c>
      <c r="F233" s="4" t="str">
        <f>IF(assessment_report_column!O233=0,"",assessment_report_column!O233)</f>
        <v/>
      </c>
      <c r="G233" s="4" t="str">
        <f>IF(assessment_report_column!S233=0,"",assessment_report_column!S233)</f>
        <v/>
      </c>
      <c r="H233" s="4" t="str">
        <f>IF(IFERROR(VLOOKUP(M233,illustrative_procedures!$A$1:$O$1000,11,FALSE),"")=0,"",IFERROR(VLOOKUP(M233,illustrative_procedures!$A$1:$O$1000,11,FALSE),""))</f>
        <v/>
      </c>
      <c r="I233" s="4" t="str">
        <f>IF(IFERROR(VLOOKUP(M233,illustrative_procedures!$A$1:$O$1000,12,FALSE),"")=0,"",IFERROR(VLOOKUP(M233,illustrative_procedures!$A$1:$O$1000,12,FALSE),""))</f>
        <v/>
      </c>
      <c r="J233" s="4" t="str">
        <f>IF(IFERROR(VLOOKUP(M233,illustrative_procedures!$A$1:$O$1000,13,FALSE),"")=0,"",IFERROR(VLOOKUP(M233,illustrative_procedures!$A$1:$O$1000,13,FALSE),""))</f>
        <v/>
      </c>
      <c r="K233" s="4" t="str">
        <f>IF(IFERROR(VLOOKUP(M233,illustrative_procedures!$A$1:$O$1000,14,FALSE),"")=0,"",IFERROR(VLOOKUP(M233,illustrative_procedures!$A$1:$O$1000,14,FALSE),""))</f>
        <v/>
      </c>
      <c r="L233" s="4" t="str">
        <f>IF(IFERROR(VLOOKUP(M233,illustrative_procedures!$A$1:$O$1000,15,FALSE),"")=0,"",IFERROR(VLOOKUP(M233,illustrative_procedures!$A$1:$O$1000,15,FALSE),""))</f>
        <v/>
      </c>
      <c r="M233" s="4" t="str">
        <f t="shared" si="3"/>
        <v/>
      </c>
      <c r="N233" s="4" t="str">
        <f>IF(assessment_report_column!K233=0,"",assessment_report_column!K233)</f>
        <v/>
      </c>
    </row>
    <row r="234" spans="1:14" s="6" customFormat="1" x14ac:dyDescent="0.45">
      <c r="A234" s="4" t="str">
        <f>IF(assessment_report_column!L234=0,"",assessment_report_column!L234)</f>
        <v/>
      </c>
      <c r="B234" s="4" t="str">
        <f>IF(IFERROR(VLOOKUP(N234,'Domain Names'!$A$2:$C$20,2,FALSE),"")=0,"",IFERROR(VLOOKUP(N234,'Domain Names'!$A$2:$C$20,2,FALSE),""))</f>
        <v/>
      </c>
      <c r="C234" s="4" t="str">
        <f>IF(IFERROR(VLOOKUP(N234,'Domain Names'!$A$2:$C$20,3,FALSE),"")=0,"",IFERROR(VLOOKUP(N234,'Domain Names'!$A$2:$C$20,3,FALSE),""))</f>
        <v/>
      </c>
      <c r="D234" s="4" t="str">
        <f>IF(assessment_report_column!P234=0,"",assessment_report_column!P234)</f>
        <v/>
      </c>
      <c r="E234" s="4" t="str">
        <f>IF(assessment_report_column!N234=0,"",assessment_report_column!N234)</f>
        <v/>
      </c>
      <c r="F234" s="4" t="str">
        <f>IF(assessment_report_column!O234=0,"",assessment_report_column!O234)</f>
        <v/>
      </c>
      <c r="G234" s="4" t="str">
        <f>IF(assessment_report_column!S234=0,"",assessment_report_column!S234)</f>
        <v/>
      </c>
      <c r="H234" s="4" t="str">
        <f>IF(IFERROR(VLOOKUP(M234,illustrative_procedures!$A$1:$O$1000,11,FALSE),"")=0,"",IFERROR(VLOOKUP(M234,illustrative_procedures!$A$1:$O$1000,11,FALSE),""))</f>
        <v/>
      </c>
      <c r="I234" s="4" t="str">
        <f>IF(IFERROR(VLOOKUP(M234,illustrative_procedures!$A$1:$O$1000,12,FALSE),"")=0,"",IFERROR(VLOOKUP(M234,illustrative_procedures!$A$1:$O$1000,12,FALSE),""))</f>
        <v/>
      </c>
      <c r="J234" s="4" t="str">
        <f>IF(IFERROR(VLOOKUP(M234,illustrative_procedures!$A$1:$O$1000,13,FALSE),"")=0,"",IFERROR(VLOOKUP(M234,illustrative_procedures!$A$1:$O$1000,13,FALSE),""))</f>
        <v/>
      </c>
      <c r="K234" s="4" t="str">
        <f>IF(IFERROR(VLOOKUP(M234,illustrative_procedures!$A$1:$O$1000,14,FALSE),"")=0,"",IFERROR(VLOOKUP(M234,illustrative_procedures!$A$1:$O$1000,14,FALSE),""))</f>
        <v/>
      </c>
      <c r="L234" s="4" t="str">
        <f>IF(IFERROR(VLOOKUP(M234,illustrative_procedures!$A$1:$O$1000,15,FALSE),"")=0,"",IFERROR(VLOOKUP(M234,illustrative_procedures!$A$1:$O$1000,15,FALSE),""))</f>
        <v/>
      </c>
      <c r="M234" s="4" t="str">
        <f t="shared" si="3"/>
        <v/>
      </c>
      <c r="N234" s="4" t="str">
        <f>IF(assessment_report_column!K234=0,"",assessment_report_column!K234)</f>
        <v/>
      </c>
    </row>
    <row r="235" spans="1:14" s="6" customFormat="1" x14ac:dyDescent="0.45">
      <c r="A235" s="4" t="str">
        <f>IF(assessment_report_column!L235=0,"",assessment_report_column!L235)</f>
        <v/>
      </c>
      <c r="B235" s="4" t="str">
        <f>IF(IFERROR(VLOOKUP(N235,'Domain Names'!$A$2:$C$20,2,FALSE),"")=0,"",IFERROR(VLOOKUP(N235,'Domain Names'!$A$2:$C$20,2,FALSE),""))</f>
        <v/>
      </c>
      <c r="C235" s="4" t="str">
        <f>IF(IFERROR(VLOOKUP(N235,'Domain Names'!$A$2:$C$20,3,FALSE),"")=0,"",IFERROR(VLOOKUP(N235,'Domain Names'!$A$2:$C$20,3,FALSE),""))</f>
        <v/>
      </c>
      <c r="D235" s="4" t="str">
        <f>IF(assessment_report_column!P235=0,"",assessment_report_column!P235)</f>
        <v/>
      </c>
      <c r="E235" s="4" t="str">
        <f>IF(assessment_report_column!N235=0,"",assessment_report_column!N235)</f>
        <v/>
      </c>
      <c r="F235" s="4" t="str">
        <f>IF(assessment_report_column!O235=0,"",assessment_report_column!O235)</f>
        <v/>
      </c>
      <c r="G235" s="4" t="str">
        <f>IF(assessment_report_column!S235=0,"",assessment_report_column!S235)</f>
        <v/>
      </c>
      <c r="H235" s="4" t="str">
        <f>IF(IFERROR(VLOOKUP(M235,illustrative_procedures!$A$1:$O$1000,11,FALSE),"")=0,"",IFERROR(VLOOKUP(M235,illustrative_procedures!$A$1:$O$1000,11,FALSE),""))</f>
        <v/>
      </c>
      <c r="I235" s="4" t="str">
        <f>IF(IFERROR(VLOOKUP(M235,illustrative_procedures!$A$1:$O$1000,12,FALSE),"")=0,"",IFERROR(VLOOKUP(M235,illustrative_procedures!$A$1:$O$1000,12,FALSE),""))</f>
        <v/>
      </c>
      <c r="J235" s="4" t="str">
        <f>IF(IFERROR(VLOOKUP(M235,illustrative_procedures!$A$1:$O$1000,13,FALSE),"")=0,"",IFERROR(VLOOKUP(M235,illustrative_procedures!$A$1:$O$1000,13,FALSE),""))</f>
        <v/>
      </c>
      <c r="K235" s="4" t="str">
        <f>IF(IFERROR(VLOOKUP(M235,illustrative_procedures!$A$1:$O$1000,14,FALSE),"")=0,"",IFERROR(VLOOKUP(M235,illustrative_procedures!$A$1:$O$1000,14,FALSE),""))</f>
        <v/>
      </c>
      <c r="L235" s="4" t="str">
        <f>IF(IFERROR(VLOOKUP(M235,illustrative_procedures!$A$1:$O$1000,15,FALSE),"")=0,"",IFERROR(VLOOKUP(M235,illustrative_procedures!$A$1:$O$1000,15,FALSE),""))</f>
        <v/>
      </c>
      <c r="M235" s="4" t="str">
        <f t="shared" si="3"/>
        <v/>
      </c>
      <c r="N235" s="4" t="str">
        <f>IF(assessment_report_column!K235=0,"",assessment_report_column!K235)</f>
        <v/>
      </c>
    </row>
    <row r="236" spans="1:14" s="6" customFormat="1" x14ac:dyDescent="0.45">
      <c r="A236" s="4" t="str">
        <f>IF(assessment_report_column!L236=0,"",assessment_report_column!L236)</f>
        <v/>
      </c>
      <c r="B236" s="4" t="str">
        <f>IF(IFERROR(VLOOKUP(N236,'Domain Names'!$A$2:$C$20,2,FALSE),"")=0,"",IFERROR(VLOOKUP(N236,'Domain Names'!$A$2:$C$20,2,FALSE),""))</f>
        <v/>
      </c>
      <c r="C236" s="4" t="str">
        <f>IF(IFERROR(VLOOKUP(N236,'Domain Names'!$A$2:$C$20,3,FALSE),"")=0,"",IFERROR(VLOOKUP(N236,'Domain Names'!$A$2:$C$20,3,FALSE),""))</f>
        <v/>
      </c>
      <c r="D236" s="4" t="str">
        <f>IF(assessment_report_column!P236=0,"",assessment_report_column!P236)</f>
        <v/>
      </c>
      <c r="E236" s="4" t="str">
        <f>IF(assessment_report_column!N236=0,"",assessment_report_column!N236)</f>
        <v/>
      </c>
      <c r="F236" s="4" t="str">
        <f>IF(assessment_report_column!O236=0,"",assessment_report_column!O236)</f>
        <v/>
      </c>
      <c r="G236" s="4" t="str">
        <f>IF(assessment_report_column!S236=0,"",assessment_report_column!S236)</f>
        <v/>
      </c>
      <c r="H236" s="4" t="str">
        <f>IF(IFERROR(VLOOKUP(M236,illustrative_procedures!$A$1:$O$1000,11,FALSE),"")=0,"",IFERROR(VLOOKUP(M236,illustrative_procedures!$A$1:$O$1000,11,FALSE),""))</f>
        <v/>
      </c>
      <c r="I236" s="4" t="str">
        <f>IF(IFERROR(VLOOKUP(M236,illustrative_procedures!$A$1:$O$1000,12,FALSE),"")=0,"",IFERROR(VLOOKUP(M236,illustrative_procedures!$A$1:$O$1000,12,FALSE),""))</f>
        <v/>
      </c>
      <c r="J236" s="4" t="str">
        <f>IF(IFERROR(VLOOKUP(M236,illustrative_procedures!$A$1:$O$1000,13,FALSE),"")=0,"",IFERROR(VLOOKUP(M236,illustrative_procedures!$A$1:$O$1000,13,FALSE),""))</f>
        <v/>
      </c>
      <c r="K236" s="4" t="str">
        <f>IF(IFERROR(VLOOKUP(M236,illustrative_procedures!$A$1:$O$1000,14,FALSE),"")=0,"",IFERROR(VLOOKUP(M236,illustrative_procedures!$A$1:$O$1000,14,FALSE),""))</f>
        <v/>
      </c>
      <c r="L236" s="4" t="str">
        <f>IF(IFERROR(VLOOKUP(M236,illustrative_procedures!$A$1:$O$1000,15,FALSE),"")=0,"",IFERROR(VLOOKUP(M236,illustrative_procedures!$A$1:$O$1000,15,FALSE),""))</f>
        <v/>
      </c>
      <c r="M236" s="4" t="str">
        <f t="shared" si="3"/>
        <v/>
      </c>
      <c r="N236" s="4" t="str">
        <f>IF(assessment_report_column!K236=0,"",assessment_report_column!K236)</f>
        <v/>
      </c>
    </row>
    <row r="237" spans="1:14" s="6" customFormat="1" x14ac:dyDescent="0.45">
      <c r="A237" s="4" t="str">
        <f>IF(assessment_report_column!L237=0,"",assessment_report_column!L237)</f>
        <v/>
      </c>
      <c r="B237" s="4" t="str">
        <f>IF(IFERROR(VLOOKUP(N237,'Domain Names'!$A$2:$C$20,2,FALSE),"")=0,"",IFERROR(VLOOKUP(N237,'Domain Names'!$A$2:$C$20,2,FALSE),""))</f>
        <v/>
      </c>
      <c r="C237" s="4" t="str">
        <f>IF(IFERROR(VLOOKUP(N237,'Domain Names'!$A$2:$C$20,3,FALSE),"")=0,"",IFERROR(VLOOKUP(N237,'Domain Names'!$A$2:$C$20,3,FALSE),""))</f>
        <v/>
      </c>
      <c r="D237" s="4" t="str">
        <f>IF(assessment_report_column!P237=0,"",assessment_report_column!P237)</f>
        <v/>
      </c>
      <c r="E237" s="4" t="str">
        <f>IF(assessment_report_column!N237=0,"",assessment_report_column!N237)</f>
        <v/>
      </c>
      <c r="F237" s="4" t="str">
        <f>IF(assessment_report_column!O237=0,"",assessment_report_column!O237)</f>
        <v/>
      </c>
      <c r="G237" s="4" t="str">
        <f>IF(assessment_report_column!S237=0,"",assessment_report_column!S237)</f>
        <v/>
      </c>
      <c r="H237" s="4" t="str">
        <f>IF(IFERROR(VLOOKUP(M237,illustrative_procedures!$A$1:$O$1000,11,FALSE),"")=0,"",IFERROR(VLOOKUP(M237,illustrative_procedures!$A$1:$O$1000,11,FALSE),""))</f>
        <v/>
      </c>
      <c r="I237" s="4" t="str">
        <f>IF(IFERROR(VLOOKUP(M237,illustrative_procedures!$A$1:$O$1000,12,FALSE),"")=0,"",IFERROR(VLOOKUP(M237,illustrative_procedures!$A$1:$O$1000,12,FALSE),""))</f>
        <v/>
      </c>
      <c r="J237" s="4" t="str">
        <f>IF(IFERROR(VLOOKUP(M237,illustrative_procedures!$A$1:$O$1000,13,FALSE),"")=0,"",IFERROR(VLOOKUP(M237,illustrative_procedures!$A$1:$O$1000,13,FALSE),""))</f>
        <v/>
      </c>
      <c r="K237" s="4" t="str">
        <f>IF(IFERROR(VLOOKUP(M237,illustrative_procedures!$A$1:$O$1000,14,FALSE),"")=0,"",IFERROR(VLOOKUP(M237,illustrative_procedures!$A$1:$O$1000,14,FALSE),""))</f>
        <v/>
      </c>
      <c r="L237" s="4" t="str">
        <f>IF(IFERROR(VLOOKUP(M237,illustrative_procedures!$A$1:$O$1000,15,FALSE),"")=0,"",IFERROR(VLOOKUP(M237,illustrative_procedures!$A$1:$O$1000,15,FALSE),""))</f>
        <v/>
      </c>
      <c r="M237" s="4" t="str">
        <f t="shared" si="3"/>
        <v/>
      </c>
      <c r="N237" s="4" t="str">
        <f>IF(assessment_report_column!K237=0,"",assessment_report_column!K237)</f>
        <v/>
      </c>
    </row>
    <row r="238" spans="1:14" s="6" customFormat="1" x14ac:dyDescent="0.45">
      <c r="A238" s="4" t="str">
        <f>IF(assessment_report_column!L238=0,"",assessment_report_column!L238)</f>
        <v/>
      </c>
      <c r="B238" s="4" t="str">
        <f>IF(IFERROR(VLOOKUP(N238,'Domain Names'!$A$2:$C$20,2,FALSE),"")=0,"",IFERROR(VLOOKUP(N238,'Domain Names'!$A$2:$C$20,2,FALSE),""))</f>
        <v/>
      </c>
      <c r="C238" s="4" t="str">
        <f>IF(IFERROR(VLOOKUP(N238,'Domain Names'!$A$2:$C$20,3,FALSE),"")=0,"",IFERROR(VLOOKUP(N238,'Domain Names'!$A$2:$C$20,3,FALSE),""))</f>
        <v/>
      </c>
      <c r="D238" s="4" t="str">
        <f>IF(assessment_report_column!P238=0,"",assessment_report_column!P238)</f>
        <v/>
      </c>
      <c r="E238" s="4" t="str">
        <f>IF(assessment_report_column!N238=0,"",assessment_report_column!N238)</f>
        <v/>
      </c>
      <c r="F238" s="4" t="str">
        <f>IF(assessment_report_column!O238=0,"",assessment_report_column!O238)</f>
        <v/>
      </c>
      <c r="G238" s="4" t="str">
        <f>IF(assessment_report_column!S238=0,"",assessment_report_column!S238)</f>
        <v/>
      </c>
      <c r="H238" s="4" t="str">
        <f>IF(IFERROR(VLOOKUP(M238,illustrative_procedures!$A$1:$O$1000,11,FALSE),"")=0,"",IFERROR(VLOOKUP(M238,illustrative_procedures!$A$1:$O$1000,11,FALSE),""))</f>
        <v/>
      </c>
      <c r="I238" s="4" t="str">
        <f>IF(IFERROR(VLOOKUP(M238,illustrative_procedures!$A$1:$O$1000,12,FALSE),"")=0,"",IFERROR(VLOOKUP(M238,illustrative_procedures!$A$1:$O$1000,12,FALSE),""))</f>
        <v/>
      </c>
      <c r="J238" s="4" t="str">
        <f>IF(IFERROR(VLOOKUP(M238,illustrative_procedures!$A$1:$O$1000,13,FALSE),"")=0,"",IFERROR(VLOOKUP(M238,illustrative_procedures!$A$1:$O$1000,13,FALSE),""))</f>
        <v/>
      </c>
      <c r="K238" s="4" t="str">
        <f>IF(IFERROR(VLOOKUP(M238,illustrative_procedures!$A$1:$O$1000,14,FALSE),"")=0,"",IFERROR(VLOOKUP(M238,illustrative_procedures!$A$1:$O$1000,14,FALSE),""))</f>
        <v/>
      </c>
      <c r="L238" s="4" t="str">
        <f>IF(IFERROR(VLOOKUP(M238,illustrative_procedures!$A$1:$O$1000,15,FALSE),"")=0,"",IFERROR(VLOOKUP(M238,illustrative_procedures!$A$1:$O$1000,15,FALSE),""))</f>
        <v/>
      </c>
      <c r="M238" s="4" t="str">
        <f t="shared" si="3"/>
        <v/>
      </c>
      <c r="N238" s="4" t="str">
        <f>IF(assessment_report_column!K238=0,"",assessment_report_column!K238)</f>
        <v/>
      </c>
    </row>
    <row r="239" spans="1:14" s="6" customFormat="1" x14ac:dyDescent="0.45">
      <c r="A239" s="4" t="str">
        <f>IF(assessment_report_column!L239=0,"",assessment_report_column!L239)</f>
        <v/>
      </c>
      <c r="B239" s="4" t="str">
        <f>IF(IFERROR(VLOOKUP(N239,'Domain Names'!$A$2:$C$20,2,FALSE),"")=0,"",IFERROR(VLOOKUP(N239,'Domain Names'!$A$2:$C$20,2,FALSE),""))</f>
        <v/>
      </c>
      <c r="C239" s="4" t="str">
        <f>IF(IFERROR(VLOOKUP(N239,'Domain Names'!$A$2:$C$20,3,FALSE),"")=0,"",IFERROR(VLOOKUP(N239,'Domain Names'!$A$2:$C$20,3,FALSE),""))</f>
        <v/>
      </c>
      <c r="D239" s="4" t="str">
        <f>IF(assessment_report_column!P239=0,"",assessment_report_column!P239)</f>
        <v/>
      </c>
      <c r="E239" s="4" t="str">
        <f>IF(assessment_report_column!N239=0,"",assessment_report_column!N239)</f>
        <v/>
      </c>
      <c r="F239" s="4" t="str">
        <f>IF(assessment_report_column!O239=0,"",assessment_report_column!O239)</f>
        <v/>
      </c>
      <c r="G239" s="4" t="str">
        <f>IF(assessment_report_column!S239=0,"",assessment_report_column!S239)</f>
        <v/>
      </c>
      <c r="H239" s="4" t="str">
        <f>IF(IFERROR(VLOOKUP(M239,illustrative_procedures!$A$1:$O$1000,11,FALSE),"")=0,"",IFERROR(VLOOKUP(M239,illustrative_procedures!$A$1:$O$1000,11,FALSE),""))</f>
        <v/>
      </c>
      <c r="I239" s="4" t="str">
        <f>IF(IFERROR(VLOOKUP(M239,illustrative_procedures!$A$1:$O$1000,12,FALSE),"")=0,"",IFERROR(VLOOKUP(M239,illustrative_procedures!$A$1:$O$1000,12,FALSE),""))</f>
        <v/>
      </c>
      <c r="J239" s="4" t="str">
        <f>IF(IFERROR(VLOOKUP(M239,illustrative_procedures!$A$1:$O$1000,13,FALSE),"")=0,"",IFERROR(VLOOKUP(M239,illustrative_procedures!$A$1:$O$1000,13,FALSE),""))</f>
        <v/>
      </c>
      <c r="K239" s="4" t="str">
        <f>IF(IFERROR(VLOOKUP(M239,illustrative_procedures!$A$1:$O$1000,14,FALSE),"")=0,"",IFERROR(VLOOKUP(M239,illustrative_procedures!$A$1:$O$1000,14,FALSE),""))</f>
        <v/>
      </c>
      <c r="L239" s="4" t="str">
        <f>IF(IFERROR(VLOOKUP(M239,illustrative_procedures!$A$1:$O$1000,15,FALSE),"")=0,"",IFERROR(VLOOKUP(M239,illustrative_procedures!$A$1:$O$1000,15,FALSE),""))</f>
        <v/>
      </c>
      <c r="M239" s="4" t="str">
        <f t="shared" si="3"/>
        <v/>
      </c>
      <c r="N239" s="4" t="str">
        <f>IF(assessment_report_column!K239=0,"",assessment_report_column!K239)</f>
        <v/>
      </c>
    </row>
    <row r="240" spans="1:14" s="6" customFormat="1" x14ac:dyDescent="0.45">
      <c r="A240" s="4" t="str">
        <f>IF(assessment_report_column!L240=0,"",assessment_report_column!L240)</f>
        <v/>
      </c>
      <c r="B240" s="4" t="str">
        <f>IF(IFERROR(VLOOKUP(N240,'Domain Names'!$A$2:$C$20,2,FALSE),"")=0,"",IFERROR(VLOOKUP(N240,'Domain Names'!$A$2:$C$20,2,FALSE),""))</f>
        <v/>
      </c>
      <c r="C240" s="4" t="str">
        <f>IF(IFERROR(VLOOKUP(N240,'Domain Names'!$A$2:$C$20,3,FALSE),"")=0,"",IFERROR(VLOOKUP(N240,'Domain Names'!$A$2:$C$20,3,FALSE),""))</f>
        <v/>
      </c>
      <c r="D240" s="4" t="str">
        <f>IF(assessment_report_column!P240=0,"",assessment_report_column!P240)</f>
        <v/>
      </c>
      <c r="E240" s="4" t="str">
        <f>IF(assessment_report_column!N240=0,"",assessment_report_column!N240)</f>
        <v/>
      </c>
      <c r="F240" s="4" t="str">
        <f>IF(assessment_report_column!O240=0,"",assessment_report_column!O240)</f>
        <v/>
      </c>
      <c r="G240" s="4" t="str">
        <f>IF(assessment_report_column!S240=0,"",assessment_report_column!S240)</f>
        <v/>
      </c>
      <c r="H240" s="4" t="str">
        <f>IF(IFERROR(VLOOKUP(M240,illustrative_procedures!$A$1:$O$1000,11,FALSE),"")=0,"",IFERROR(VLOOKUP(M240,illustrative_procedures!$A$1:$O$1000,11,FALSE),""))</f>
        <v/>
      </c>
      <c r="I240" s="4" t="str">
        <f>IF(IFERROR(VLOOKUP(M240,illustrative_procedures!$A$1:$O$1000,12,FALSE),"")=0,"",IFERROR(VLOOKUP(M240,illustrative_procedures!$A$1:$O$1000,12,FALSE),""))</f>
        <v/>
      </c>
      <c r="J240" s="4" t="str">
        <f>IF(IFERROR(VLOOKUP(M240,illustrative_procedures!$A$1:$O$1000,13,FALSE),"")=0,"",IFERROR(VLOOKUP(M240,illustrative_procedures!$A$1:$O$1000,13,FALSE),""))</f>
        <v/>
      </c>
      <c r="K240" s="4" t="str">
        <f>IF(IFERROR(VLOOKUP(M240,illustrative_procedures!$A$1:$O$1000,14,FALSE),"")=0,"",IFERROR(VLOOKUP(M240,illustrative_procedures!$A$1:$O$1000,14,FALSE),""))</f>
        <v/>
      </c>
      <c r="L240" s="4" t="str">
        <f>IF(IFERROR(VLOOKUP(M240,illustrative_procedures!$A$1:$O$1000,15,FALSE),"")=0,"",IFERROR(VLOOKUP(M240,illustrative_procedures!$A$1:$O$1000,15,FALSE),""))</f>
        <v/>
      </c>
      <c r="M240" s="4" t="str">
        <f t="shared" si="3"/>
        <v/>
      </c>
      <c r="N240" s="4" t="str">
        <f>IF(assessment_report_column!K240=0,"",assessment_report_column!K240)</f>
        <v/>
      </c>
    </row>
    <row r="241" spans="1:14" s="6" customFormat="1" x14ac:dyDescent="0.45">
      <c r="A241" s="4" t="str">
        <f>IF(assessment_report_column!L241=0,"",assessment_report_column!L241)</f>
        <v/>
      </c>
      <c r="B241" s="4" t="str">
        <f>IF(IFERROR(VLOOKUP(N241,'Domain Names'!$A$2:$C$20,2,FALSE),"")=0,"",IFERROR(VLOOKUP(N241,'Domain Names'!$A$2:$C$20,2,FALSE),""))</f>
        <v/>
      </c>
      <c r="C241" s="4" t="str">
        <f>IF(IFERROR(VLOOKUP(N241,'Domain Names'!$A$2:$C$20,3,FALSE),"")=0,"",IFERROR(VLOOKUP(N241,'Domain Names'!$A$2:$C$20,3,FALSE),""))</f>
        <v/>
      </c>
      <c r="D241" s="4" t="str">
        <f>IF(assessment_report_column!P241=0,"",assessment_report_column!P241)</f>
        <v/>
      </c>
      <c r="E241" s="4" t="str">
        <f>IF(assessment_report_column!N241=0,"",assessment_report_column!N241)</f>
        <v/>
      </c>
      <c r="F241" s="4" t="str">
        <f>IF(assessment_report_column!O241=0,"",assessment_report_column!O241)</f>
        <v/>
      </c>
      <c r="G241" s="4" t="str">
        <f>IF(assessment_report_column!S241=0,"",assessment_report_column!S241)</f>
        <v/>
      </c>
      <c r="H241" s="4" t="str">
        <f>IF(IFERROR(VLOOKUP(M241,illustrative_procedures!$A$1:$O$1000,11,FALSE),"")=0,"",IFERROR(VLOOKUP(M241,illustrative_procedures!$A$1:$O$1000,11,FALSE),""))</f>
        <v/>
      </c>
      <c r="I241" s="4" t="str">
        <f>IF(IFERROR(VLOOKUP(M241,illustrative_procedures!$A$1:$O$1000,12,FALSE),"")=0,"",IFERROR(VLOOKUP(M241,illustrative_procedures!$A$1:$O$1000,12,FALSE),""))</f>
        <v/>
      </c>
      <c r="J241" s="4" t="str">
        <f>IF(IFERROR(VLOOKUP(M241,illustrative_procedures!$A$1:$O$1000,13,FALSE),"")=0,"",IFERROR(VLOOKUP(M241,illustrative_procedures!$A$1:$O$1000,13,FALSE),""))</f>
        <v/>
      </c>
      <c r="K241" s="4" t="str">
        <f>IF(IFERROR(VLOOKUP(M241,illustrative_procedures!$A$1:$O$1000,14,FALSE),"")=0,"",IFERROR(VLOOKUP(M241,illustrative_procedures!$A$1:$O$1000,14,FALSE),""))</f>
        <v/>
      </c>
      <c r="L241" s="4" t="str">
        <f>IF(IFERROR(VLOOKUP(M241,illustrative_procedures!$A$1:$O$1000,15,FALSE),"")=0,"",IFERROR(VLOOKUP(M241,illustrative_procedures!$A$1:$O$1000,15,FALSE),""))</f>
        <v/>
      </c>
      <c r="M241" s="4" t="str">
        <f t="shared" si="3"/>
        <v/>
      </c>
      <c r="N241" s="4" t="str">
        <f>IF(assessment_report_column!K241=0,"",assessment_report_column!K241)</f>
        <v/>
      </c>
    </row>
    <row r="242" spans="1:14" s="6" customFormat="1" x14ac:dyDescent="0.45">
      <c r="A242" s="4" t="str">
        <f>IF(assessment_report_column!L242=0,"",assessment_report_column!L242)</f>
        <v/>
      </c>
      <c r="B242" s="4" t="str">
        <f>IF(IFERROR(VLOOKUP(N242,'Domain Names'!$A$2:$C$20,2,FALSE),"")=0,"",IFERROR(VLOOKUP(N242,'Domain Names'!$A$2:$C$20,2,FALSE),""))</f>
        <v/>
      </c>
      <c r="C242" s="4" t="str">
        <f>IF(IFERROR(VLOOKUP(N242,'Domain Names'!$A$2:$C$20,3,FALSE),"")=0,"",IFERROR(VLOOKUP(N242,'Domain Names'!$A$2:$C$20,3,FALSE),""))</f>
        <v/>
      </c>
      <c r="D242" s="4" t="str">
        <f>IF(assessment_report_column!P242=0,"",assessment_report_column!P242)</f>
        <v/>
      </c>
      <c r="E242" s="4" t="str">
        <f>IF(assessment_report_column!N242=0,"",assessment_report_column!N242)</f>
        <v/>
      </c>
      <c r="F242" s="4" t="str">
        <f>IF(assessment_report_column!O242=0,"",assessment_report_column!O242)</f>
        <v/>
      </c>
      <c r="G242" s="4" t="str">
        <f>IF(assessment_report_column!S242=0,"",assessment_report_column!S242)</f>
        <v/>
      </c>
      <c r="H242" s="4" t="str">
        <f>IF(IFERROR(VLOOKUP(M242,illustrative_procedures!$A$1:$O$1000,11,FALSE),"")=0,"",IFERROR(VLOOKUP(M242,illustrative_procedures!$A$1:$O$1000,11,FALSE),""))</f>
        <v/>
      </c>
      <c r="I242" s="4" t="str">
        <f>IF(IFERROR(VLOOKUP(M242,illustrative_procedures!$A$1:$O$1000,12,FALSE),"")=0,"",IFERROR(VLOOKUP(M242,illustrative_procedures!$A$1:$O$1000,12,FALSE),""))</f>
        <v/>
      </c>
      <c r="J242" s="4" t="str">
        <f>IF(IFERROR(VLOOKUP(M242,illustrative_procedures!$A$1:$O$1000,13,FALSE),"")=0,"",IFERROR(VLOOKUP(M242,illustrative_procedures!$A$1:$O$1000,13,FALSE),""))</f>
        <v/>
      </c>
      <c r="K242" s="4" t="str">
        <f>IF(IFERROR(VLOOKUP(M242,illustrative_procedures!$A$1:$O$1000,14,FALSE),"")=0,"",IFERROR(VLOOKUP(M242,illustrative_procedures!$A$1:$O$1000,14,FALSE),""))</f>
        <v/>
      </c>
      <c r="L242" s="4" t="str">
        <f>IF(IFERROR(VLOOKUP(M242,illustrative_procedures!$A$1:$O$1000,15,FALSE),"")=0,"",IFERROR(VLOOKUP(M242,illustrative_procedures!$A$1:$O$1000,15,FALSE),""))</f>
        <v/>
      </c>
      <c r="M242" s="4" t="str">
        <f t="shared" si="3"/>
        <v/>
      </c>
      <c r="N242" s="4" t="str">
        <f>IF(assessment_report_column!K242=0,"",assessment_report_column!K242)</f>
        <v/>
      </c>
    </row>
    <row r="243" spans="1:14" s="6" customFormat="1" x14ac:dyDescent="0.45">
      <c r="A243" s="4" t="str">
        <f>IF(assessment_report_column!L243=0,"",assessment_report_column!L243)</f>
        <v/>
      </c>
      <c r="B243" s="4" t="str">
        <f>IF(IFERROR(VLOOKUP(N243,'Domain Names'!$A$2:$C$20,2,FALSE),"")=0,"",IFERROR(VLOOKUP(N243,'Domain Names'!$A$2:$C$20,2,FALSE),""))</f>
        <v/>
      </c>
      <c r="C243" s="4" t="str">
        <f>IF(IFERROR(VLOOKUP(N243,'Domain Names'!$A$2:$C$20,3,FALSE),"")=0,"",IFERROR(VLOOKUP(N243,'Domain Names'!$A$2:$C$20,3,FALSE),""))</f>
        <v/>
      </c>
      <c r="D243" s="4" t="str">
        <f>IF(assessment_report_column!P243=0,"",assessment_report_column!P243)</f>
        <v/>
      </c>
      <c r="E243" s="4" t="str">
        <f>IF(assessment_report_column!N243=0,"",assessment_report_column!N243)</f>
        <v/>
      </c>
      <c r="F243" s="4" t="str">
        <f>IF(assessment_report_column!O243=0,"",assessment_report_column!O243)</f>
        <v/>
      </c>
      <c r="G243" s="4" t="str">
        <f>IF(assessment_report_column!S243=0,"",assessment_report_column!S243)</f>
        <v/>
      </c>
      <c r="H243" s="4" t="str">
        <f>IF(IFERROR(VLOOKUP(M243,illustrative_procedures!$A$1:$O$1000,11,FALSE),"")=0,"",IFERROR(VLOOKUP(M243,illustrative_procedures!$A$1:$O$1000,11,FALSE),""))</f>
        <v/>
      </c>
      <c r="I243" s="4" t="str">
        <f>IF(IFERROR(VLOOKUP(M243,illustrative_procedures!$A$1:$O$1000,12,FALSE),"")=0,"",IFERROR(VLOOKUP(M243,illustrative_procedures!$A$1:$O$1000,12,FALSE),""))</f>
        <v/>
      </c>
      <c r="J243" s="4" t="str">
        <f>IF(IFERROR(VLOOKUP(M243,illustrative_procedures!$A$1:$O$1000,13,FALSE),"")=0,"",IFERROR(VLOOKUP(M243,illustrative_procedures!$A$1:$O$1000,13,FALSE),""))</f>
        <v/>
      </c>
      <c r="K243" s="4" t="str">
        <f>IF(IFERROR(VLOOKUP(M243,illustrative_procedures!$A$1:$O$1000,14,FALSE),"")=0,"",IFERROR(VLOOKUP(M243,illustrative_procedures!$A$1:$O$1000,14,FALSE),""))</f>
        <v/>
      </c>
      <c r="L243" s="4" t="str">
        <f>IF(IFERROR(VLOOKUP(M243,illustrative_procedures!$A$1:$O$1000,15,FALSE),"")=0,"",IFERROR(VLOOKUP(M243,illustrative_procedures!$A$1:$O$1000,15,FALSE),""))</f>
        <v/>
      </c>
      <c r="M243" s="4" t="str">
        <f t="shared" si="3"/>
        <v/>
      </c>
      <c r="N243" s="4" t="str">
        <f>IF(assessment_report_column!K243=0,"",assessment_report_column!K243)</f>
        <v/>
      </c>
    </row>
    <row r="244" spans="1:14" s="6" customFormat="1" x14ac:dyDescent="0.45">
      <c r="A244" s="4" t="str">
        <f>IF(assessment_report_column!L244=0,"",assessment_report_column!L244)</f>
        <v/>
      </c>
      <c r="B244" s="4" t="str">
        <f>IF(IFERROR(VLOOKUP(N244,'Domain Names'!$A$2:$C$20,2,FALSE),"")=0,"",IFERROR(VLOOKUP(N244,'Domain Names'!$A$2:$C$20,2,FALSE),""))</f>
        <v/>
      </c>
      <c r="C244" s="4" t="str">
        <f>IF(IFERROR(VLOOKUP(N244,'Domain Names'!$A$2:$C$20,3,FALSE),"")=0,"",IFERROR(VLOOKUP(N244,'Domain Names'!$A$2:$C$20,3,FALSE),""))</f>
        <v/>
      </c>
      <c r="D244" s="4" t="str">
        <f>IF(assessment_report_column!P244=0,"",assessment_report_column!P244)</f>
        <v/>
      </c>
      <c r="E244" s="4" t="str">
        <f>IF(assessment_report_column!N244=0,"",assessment_report_column!N244)</f>
        <v/>
      </c>
      <c r="F244" s="4" t="str">
        <f>IF(assessment_report_column!O244=0,"",assessment_report_column!O244)</f>
        <v/>
      </c>
      <c r="G244" s="4" t="str">
        <f>IF(assessment_report_column!S244=0,"",assessment_report_column!S244)</f>
        <v/>
      </c>
      <c r="H244" s="4" t="str">
        <f>IF(IFERROR(VLOOKUP(M244,illustrative_procedures!$A$1:$O$1000,11,FALSE),"")=0,"",IFERROR(VLOOKUP(M244,illustrative_procedures!$A$1:$O$1000,11,FALSE),""))</f>
        <v/>
      </c>
      <c r="I244" s="4" t="str">
        <f>IF(IFERROR(VLOOKUP(M244,illustrative_procedures!$A$1:$O$1000,12,FALSE),"")=0,"",IFERROR(VLOOKUP(M244,illustrative_procedures!$A$1:$O$1000,12,FALSE),""))</f>
        <v/>
      </c>
      <c r="J244" s="4" t="str">
        <f>IF(IFERROR(VLOOKUP(M244,illustrative_procedures!$A$1:$O$1000,13,FALSE),"")=0,"",IFERROR(VLOOKUP(M244,illustrative_procedures!$A$1:$O$1000,13,FALSE),""))</f>
        <v/>
      </c>
      <c r="K244" s="4" t="str">
        <f>IF(IFERROR(VLOOKUP(M244,illustrative_procedures!$A$1:$O$1000,14,FALSE),"")=0,"",IFERROR(VLOOKUP(M244,illustrative_procedures!$A$1:$O$1000,14,FALSE),""))</f>
        <v/>
      </c>
      <c r="L244" s="4" t="str">
        <f>IF(IFERROR(VLOOKUP(M244,illustrative_procedures!$A$1:$O$1000,15,FALSE),"")=0,"",IFERROR(VLOOKUP(M244,illustrative_procedures!$A$1:$O$1000,15,FALSE),""))</f>
        <v/>
      </c>
      <c r="M244" s="4" t="str">
        <f t="shared" si="3"/>
        <v/>
      </c>
      <c r="N244" s="4" t="str">
        <f>IF(assessment_report_column!K244=0,"",assessment_report_column!K244)</f>
        <v/>
      </c>
    </row>
    <row r="245" spans="1:14" s="6" customFormat="1" x14ac:dyDescent="0.45">
      <c r="A245" s="4" t="str">
        <f>IF(assessment_report_column!L245=0,"",assessment_report_column!L245)</f>
        <v/>
      </c>
      <c r="B245" s="4" t="str">
        <f>IF(IFERROR(VLOOKUP(N245,'Domain Names'!$A$2:$C$20,2,FALSE),"")=0,"",IFERROR(VLOOKUP(N245,'Domain Names'!$A$2:$C$20,2,FALSE),""))</f>
        <v/>
      </c>
      <c r="C245" s="4" t="str">
        <f>IF(IFERROR(VLOOKUP(N245,'Domain Names'!$A$2:$C$20,3,FALSE),"")=0,"",IFERROR(VLOOKUP(N245,'Domain Names'!$A$2:$C$20,3,FALSE),""))</f>
        <v/>
      </c>
      <c r="D245" s="4" t="str">
        <f>IF(assessment_report_column!P245=0,"",assessment_report_column!P245)</f>
        <v/>
      </c>
      <c r="E245" s="4" t="str">
        <f>IF(assessment_report_column!N245=0,"",assessment_report_column!N245)</f>
        <v/>
      </c>
      <c r="F245" s="4" t="str">
        <f>IF(assessment_report_column!O245=0,"",assessment_report_column!O245)</f>
        <v/>
      </c>
      <c r="G245" s="4" t="str">
        <f>IF(assessment_report_column!S245=0,"",assessment_report_column!S245)</f>
        <v/>
      </c>
      <c r="H245" s="4" t="str">
        <f>IF(IFERROR(VLOOKUP(M245,illustrative_procedures!$A$1:$O$1000,11,FALSE),"")=0,"",IFERROR(VLOOKUP(M245,illustrative_procedures!$A$1:$O$1000,11,FALSE),""))</f>
        <v/>
      </c>
      <c r="I245" s="4" t="str">
        <f>IF(IFERROR(VLOOKUP(M245,illustrative_procedures!$A$1:$O$1000,12,FALSE),"")=0,"",IFERROR(VLOOKUP(M245,illustrative_procedures!$A$1:$O$1000,12,FALSE),""))</f>
        <v/>
      </c>
      <c r="J245" s="4" t="str">
        <f>IF(IFERROR(VLOOKUP(M245,illustrative_procedures!$A$1:$O$1000,13,FALSE),"")=0,"",IFERROR(VLOOKUP(M245,illustrative_procedures!$A$1:$O$1000,13,FALSE),""))</f>
        <v/>
      </c>
      <c r="K245" s="4" t="str">
        <f>IF(IFERROR(VLOOKUP(M245,illustrative_procedures!$A$1:$O$1000,14,FALSE),"")=0,"",IFERROR(VLOOKUP(M245,illustrative_procedures!$A$1:$O$1000,14,FALSE),""))</f>
        <v/>
      </c>
      <c r="L245" s="4" t="str">
        <f>IF(IFERROR(VLOOKUP(M245,illustrative_procedures!$A$1:$O$1000,15,FALSE),"")=0,"",IFERROR(VLOOKUP(M245,illustrative_procedures!$A$1:$O$1000,15,FALSE),""))</f>
        <v/>
      </c>
      <c r="M245" s="4" t="str">
        <f t="shared" si="3"/>
        <v/>
      </c>
      <c r="N245" s="4" t="str">
        <f>IF(assessment_report_column!K245=0,"",assessment_report_column!K245)</f>
        <v/>
      </c>
    </row>
    <row r="246" spans="1:14" s="6" customFormat="1" x14ac:dyDescent="0.45">
      <c r="A246" s="4" t="str">
        <f>IF(assessment_report_column!L246=0,"",assessment_report_column!L246)</f>
        <v/>
      </c>
      <c r="B246" s="4" t="str">
        <f>IF(IFERROR(VLOOKUP(N246,'Domain Names'!$A$2:$C$20,2,FALSE),"")=0,"",IFERROR(VLOOKUP(N246,'Domain Names'!$A$2:$C$20,2,FALSE),""))</f>
        <v/>
      </c>
      <c r="C246" s="4" t="str">
        <f>IF(IFERROR(VLOOKUP(N246,'Domain Names'!$A$2:$C$20,3,FALSE),"")=0,"",IFERROR(VLOOKUP(N246,'Domain Names'!$A$2:$C$20,3,FALSE),""))</f>
        <v/>
      </c>
      <c r="D246" s="4" t="str">
        <f>IF(assessment_report_column!P246=0,"",assessment_report_column!P246)</f>
        <v/>
      </c>
      <c r="E246" s="4" t="str">
        <f>IF(assessment_report_column!N246=0,"",assessment_report_column!N246)</f>
        <v/>
      </c>
      <c r="F246" s="4" t="str">
        <f>IF(assessment_report_column!O246=0,"",assessment_report_column!O246)</f>
        <v/>
      </c>
      <c r="G246" s="4" t="str">
        <f>IF(assessment_report_column!S246=0,"",assessment_report_column!S246)</f>
        <v/>
      </c>
      <c r="H246" s="4" t="str">
        <f>IF(IFERROR(VLOOKUP(M246,illustrative_procedures!$A$1:$O$1000,11,FALSE),"")=0,"",IFERROR(VLOOKUP(M246,illustrative_procedures!$A$1:$O$1000,11,FALSE),""))</f>
        <v/>
      </c>
      <c r="I246" s="4" t="str">
        <f>IF(IFERROR(VLOOKUP(M246,illustrative_procedures!$A$1:$O$1000,12,FALSE),"")=0,"",IFERROR(VLOOKUP(M246,illustrative_procedures!$A$1:$O$1000,12,FALSE),""))</f>
        <v/>
      </c>
      <c r="J246" s="4" t="str">
        <f>IF(IFERROR(VLOOKUP(M246,illustrative_procedures!$A$1:$O$1000,13,FALSE),"")=0,"",IFERROR(VLOOKUP(M246,illustrative_procedures!$A$1:$O$1000,13,FALSE),""))</f>
        <v/>
      </c>
      <c r="K246" s="4" t="str">
        <f>IF(IFERROR(VLOOKUP(M246,illustrative_procedures!$A$1:$O$1000,14,FALSE),"")=0,"",IFERROR(VLOOKUP(M246,illustrative_procedures!$A$1:$O$1000,14,FALSE),""))</f>
        <v/>
      </c>
      <c r="L246" s="4" t="str">
        <f>IF(IFERROR(VLOOKUP(M246,illustrative_procedures!$A$1:$O$1000,15,FALSE),"")=0,"",IFERROR(VLOOKUP(M246,illustrative_procedures!$A$1:$O$1000,15,FALSE),""))</f>
        <v/>
      </c>
      <c r="M246" s="4" t="str">
        <f t="shared" si="3"/>
        <v/>
      </c>
      <c r="N246" s="4" t="str">
        <f>IF(assessment_report_column!K246=0,"",assessment_report_column!K246)</f>
        <v/>
      </c>
    </row>
    <row r="247" spans="1:14" s="6" customFormat="1" x14ac:dyDescent="0.45">
      <c r="A247" s="4" t="str">
        <f>IF(assessment_report_column!L247=0,"",assessment_report_column!L247)</f>
        <v/>
      </c>
      <c r="B247" s="4" t="str">
        <f>IF(IFERROR(VLOOKUP(N247,'Domain Names'!$A$2:$C$20,2,FALSE),"")=0,"",IFERROR(VLOOKUP(N247,'Domain Names'!$A$2:$C$20,2,FALSE),""))</f>
        <v/>
      </c>
      <c r="C247" s="4" t="str">
        <f>IF(IFERROR(VLOOKUP(N247,'Domain Names'!$A$2:$C$20,3,FALSE),"")=0,"",IFERROR(VLOOKUP(N247,'Domain Names'!$A$2:$C$20,3,FALSE),""))</f>
        <v/>
      </c>
      <c r="D247" s="4" t="str">
        <f>IF(assessment_report_column!P247=0,"",assessment_report_column!P247)</f>
        <v/>
      </c>
      <c r="E247" s="4" t="str">
        <f>IF(assessment_report_column!N247=0,"",assessment_report_column!N247)</f>
        <v/>
      </c>
      <c r="F247" s="4" t="str">
        <f>IF(assessment_report_column!O247=0,"",assessment_report_column!O247)</f>
        <v/>
      </c>
      <c r="G247" s="4" t="str">
        <f>IF(assessment_report_column!S247=0,"",assessment_report_column!S247)</f>
        <v/>
      </c>
      <c r="H247" s="4" t="str">
        <f>IF(IFERROR(VLOOKUP(M247,illustrative_procedures!$A$1:$O$1000,11,FALSE),"")=0,"",IFERROR(VLOOKUP(M247,illustrative_procedures!$A$1:$O$1000,11,FALSE),""))</f>
        <v/>
      </c>
      <c r="I247" s="4" t="str">
        <f>IF(IFERROR(VLOOKUP(M247,illustrative_procedures!$A$1:$O$1000,12,FALSE),"")=0,"",IFERROR(VLOOKUP(M247,illustrative_procedures!$A$1:$O$1000,12,FALSE),""))</f>
        <v/>
      </c>
      <c r="J247" s="4" t="str">
        <f>IF(IFERROR(VLOOKUP(M247,illustrative_procedures!$A$1:$O$1000,13,FALSE),"")=0,"",IFERROR(VLOOKUP(M247,illustrative_procedures!$A$1:$O$1000,13,FALSE),""))</f>
        <v/>
      </c>
      <c r="K247" s="4" t="str">
        <f>IF(IFERROR(VLOOKUP(M247,illustrative_procedures!$A$1:$O$1000,14,FALSE),"")=0,"",IFERROR(VLOOKUP(M247,illustrative_procedures!$A$1:$O$1000,14,FALSE),""))</f>
        <v/>
      </c>
      <c r="L247" s="4" t="str">
        <f>IF(IFERROR(VLOOKUP(M247,illustrative_procedures!$A$1:$O$1000,15,FALSE),"")=0,"",IFERROR(VLOOKUP(M247,illustrative_procedures!$A$1:$O$1000,15,FALSE),""))</f>
        <v/>
      </c>
      <c r="M247" s="4" t="str">
        <f t="shared" si="3"/>
        <v/>
      </c>
      <c r="N247" s="4" t="str">
        <f>IF(assessment_report_column!K247=0,"",assessment_report_column!K247)</f>
        <v/>
      </c>
    </row>
    <row r="248" spans="1:14" s="6" customFormat="1" x14ac:dyDescent="0.45">
      <c r="A248" s="4" t="str">
        <f>IF(assessment_report_column!L248=0,"",assessment_report_column!L248)</f>
        <v/>
      </c>
      <c r="B248" s="4" t="str">
        <f>IF(IFERROR(VLOOKUP(N248,'Domain Names'!$A$2:$C$20,2,FALSE),"")=0,"",IFERROR(VLOOKUP(N248,'Domain Names'!$A$2:$C$20,2,FALSE),""))</f>
        <v/>
      </c>
      <c r="C248" s="4" t="str">
        <f>IF(IFERROR(VLOOKUP(N248,'Domain Names'!$A$2:$C$20,3,FALSE),"")=0,"",IFERROR(VLOOKUP(N248,'Domain Names'!$A$2:$C$20,3,FALSE),""))</f>
        <v/>
      </c>
      <c r="D248" s="4" t="str">
        <f>IF(assessment_report_column!P248=0,"",assessment_report_column!P248)</f>
        <v/>
      </c>
      <c r="E248" s="4" t="str">
        <f>IF(assessment_report_column!N248=0,"",assessment_report_column!N248)</f>
        <v/>
      </c>
      <c r="F248" s="4" t="str">
        <f>IF(assessment_report_column!O248=0,"",assessment_report_column!O248)</f>
        <v/>
      </c>
      <c r="G248" s="4" t="str">
        <f>IF(assessment_report_column!S248=0,"",assessment_report_column!S248)</f>
        <v/>
      </c>
      <c r="H248" s="4" t="str">
        <f>IF(IFERROR(VLOOKUP(M248,illustrative_procedures!$A$1:$O$1000,11,FALSE),"")=0,"",IFERROR(VLOOKUP(M248,illustrative_procedures!$A$1:$O$1000,11,FALSE),""))</f>
        <v/>
      </c>
      <c r="I248" s="4" t="str">
        <f>IF(IFERROR(VLOOKUP(M248,illustrative_procedures!$A$1:$O$1000,12,FALSE),"")=0,"",IFERROR(VLOOKUP(M248,illustrative_procedures!$A$1:$O$1000,12,FALSE),""))</f>
        <v/>
      </c>
      <c r="J248" s="4" t="str">
        <f>IF(IFERROR(VLOOKUP(M248,illustrative_procedures!$A$1:$O$1000,13,FALSE),"")=0,"",IFERROR(VLOOKUP(M248,illustrative_procedures!$A$1:$O$1000,13,FALSE),""))</f>
        <v/>
      </c>
      <c r="K248" s="4" t="str">
        <f>IF(IFERROR(VLOOKUP(M248,illustrative_procedures!$A$1:$O$1000,14,FALSE),"")=0,"",IFERROR(VLOOKUP(M248,illustrative_procedures!$A$1:$O$1000,14,FALSE),""))</f>
        <v/>
      </c>
      <c r="L248" s="4" t="str">
        <f>IF(IFERROR(VLOOKUP(M248,illustrative_procedures!$A$1:$O$1000,15,FALSE),"")=0,"",IFERROR(VLOOKUP(M248,illustrative_procedures!$A$1:$O$1000,15,FALSE),""))</f>
        <v/>
      </c>
      <c r="M248" s="4" t="str">
        <f t="shared" si="3"/>
        <v/>
      </c>
      <c r="N248" s="4" t="str">
        <f>IF(assessment_report_column!K248=0,"",assessment_report_column!K248)</f>
        <v/>
      </c>
    </row>
    <row r="249" spans="1:14" s="6" customFormat="1" x14ac:dyDescent="0.45">
      <c r="A249" s="4" t="str">
        <f>IF(assessment_report_column!L249=0,"",assessment_report_column!L249)</f>
        <v/>
      </c>
      <c r="B249" s="4" t="str">
        <f>IF(IFERROR(VLOOKUP(N249,'Domain Names'!$A$2:$C$20,2,FALSE),"")=0,"",IFERROR(VLOOKUP(N249,'Domain Names'!$A$2:$C$20,2,FALSE),""))</f>
        <v/>
      </c>
      <c r="C249" s="4" t="str">
        <f>IF(IFERROR(VLOOKUP(N249,'Domain Names'!$A$2:$C$20,3,FALSE),"")=0,"",IFERROR(VLOOKUP(N249,'Domain Names'!$A$2:$C$20,3,FALSE),""))</f>
        <v/>
      </c>
      <c r="D249" s="4" t="str">
        <f>IF(assessment_report_column!P249=0,"",assessment_report_column!P249)</f>
        <v/>
      </c>
      <c r="E249" s="4" t="str">
        <f>IF(assessment_report_column!N249=0,"",assessment_report_column!N249)</f>
        <v/>
      </c>
      <c r="F249" s="4" t="str">
        <f>IF(assessment_report_column!O249=0,"",assessment_report_column!O249)</f>
        <v/>
      </c>
      <c r="G249" s="4" t="str">
        <f>IF(assessment_report_column!S249=0,"",assessment_report_column!S249)</f>
        <v/>
      </c>
      <c r="H249" s="4" t="str">
        <f>IF(IFERROR(VLOOKUP(M249,illustrative_procedures!$A$1:$O$1000,11,FALSE),"")=0,"",IFERROR(VLOOKUP(M249,illustrative_procedures!$A$1:$O$1000,11,FALSE),""))</f>
        <v/>
      </c>
      <c r="I249" s="4" t="str">
        <f>IF(IFERROR(VLOOKUP(M249,illustrative_procedures!$A$1:$O$1000,12,FALSE),"")=0,"",IFERROR(VLOOKUP(M249,illustrative_procedures!$A$1:$O$1000,12,FALSE),""))</f>
        <v/>
      </c>
      <c r="J249" s="4" t="str">
        <f>IF(IFERROR(VLOOKUP(M249,illustrative_procedures!$A$1:$O$1000,13,FALSE),"")=0,"",IFERROR(VLOOKUP(M249,illustrative_procedures!$A$1:$O$1000,13,FALSE),""))</f>
        <v/>
      </c>
      <c r="K249" s="4" t="str">
        <f>IF(IFERROR(VLOOKUP(M249,illustrative_procedures!$A$1:$O$1000,14,FALSE),"")=0,"",IFERROR(VLOOKUP(M249,illustrative_procedures!$A$1:$O$1000,14,FALSE),""))</f>
        <v/>
      </c>
      <c r="L249" s="4" t="str">
        <f>IF(IFERROR(VLOOKUP(M249,illustrative_procedures!$A$1:$O$1000,15,FALSE),"")=0,"",IFERROR(VLOOKUP(M249,illustrative_procedures!$A$1:$O$1000,15,FALSE),""))</f>
        <v/>
      </c>
      <c r="M249" s="4" t="str">
        <f t="shared" si="3"/>
        <v/>
      </c>
      <c r="N249" s="4" t="str">
        <f>IF(assessment_report_column!K249=0,"",assessment_report_column!K249)</f>
        <v/>
      </c>
    </row>
    <row r="250" spans="1:14" s="6" customFormat="1" x14ac:dyDescent="0.45">
      <c r="A250" s="4" t="str">
        <f>IF(assessment_report_column!L250=0,"",assessment_report_column!L250)</f>
        <v/>
      </c>
      <c r="B250" s="4" t="str">
        <f>IF(IFERROR(VLOOKUP(N250,'Domain Names'!$A$2:$C$20,2,FALSE),"")=0,"",IFERROR(VLOOKUP(N250,'Domain Names'!$A$2:$C$20,2,FALSE),""))</f>
        <v/>
      </c>
      <c r="C250" s="4" t="str">
        <f>IF(IFERROR(VLOOKUP(N250,'Domain Names'!$A$2:$C$20,3,FALSE),"")=0,"",IFERROR(VLOOKUP(N250,'Domain Names'!$A$2:$C$20,3,FALSE),""))</f>
        <v/>
      </c>
      <c r="D250" s="4" t="str">
        <f>IF(assessment_report_column!P250=0,"",assessment_report_column!P250)</f>
        <v/>
      </c>
      <c r="E250" s="4" t="str">
        <f>IF(assessment_report_column!N250=0,"",assessment_report_column!N250)</f>
        <v/>
      </c>
      <c r="F250" s="4" t="str">
        <f>IF(assessment_report_column!O250=0,"",assessment_report_column!O250)</f>
        <v/>
      </c>
      <c r="G250" s="4" t="str">
        <f>IF(assessment_report_column!S250=0,"",assessment_report_column!S250)</f>
        <v/>
      </c>
      <c r="H250" s="4" t="str">
        <f>IF(IFERROR(VLOOKUP(M250,illustrative_procedures!$A$1:$O$1000,11,FALSE),"")=0,"",IFERROR(VLOOKUP(M250,illustrative_procedures!$A$1:$O$1000,11,FALSE),""))</f>
        <v/>
      </c>
      <c r="I250" s="4" t="str">
        <f>IF(IFERROR(VLOOKUP(M250,illustrative_procedures!$A$1:$O$1000,12,FALSE),"")=0,"",IFERROR(VLOOKUP(M250,illustrative_procedures!$A$1:$O$1000,12,FALSE),""))</f>
        <v/>
      </c>
      <c r="J250" s="4" t="str">
        <f>IF(IFERROR(VLOOKUP(M250,illustrative_procedures!$A$1:$O$1000,13,FALSE),"")=0,"",IFERROR(VLOOKUP(M250,illustrative_procedures!$A$1:$O$1000,13,FALSE),""))</f>
        <v/>
      </c>
      <c r="K250" s="4" t="str">
        <f>IF(IFERROR(VLOOKUP(M250,illustrative_procedures!$A$1:$O$1000,14,FALSE),"")=0,"",IFERROR(VLOOKUP(M250,illustrative_procedures!$A$1:$O$1000,14,FALSE),""))</f>
        <v/>
      </c>
      <c r="L250" s="4" t="str">
        <f>IF(IFERROR(VLOOKUP(M250,illustrative_procedures!$A$1:$O$1000,15,FALSE),"")=0,"",IFERROR(VLOOKUP(M250,illustrative_procedures!$A$1:$O$1000,15,FALSE),""))</f>
        <v/>
      </c>
      <c r="M250" s="4" t="str">
        <f t="shared" si="3"/>
        <v/>
      </c>
      <c r="N250" s="4" t="str">
        <f>IF(assessment_report_column!K250=0,"",assessment_report_column!K250)</f>
        <v/>
      </c>
    </row>
    <row r="251" spans="1:14" s="6" customFormat="1" x14ac:dyDescent="0.45">
      <c r="A251" s="4" t="str">
        <f>IF(assessment_report_column!L251=0,"",assessment_report_column!L251)</f>
        <v/>
      </c>
      <c r="B251" s="4" t="str">
        <f>IF(IFERROR(VLOOKUP(N251,'Domain Names'!$A$2:$C$20,2,FALSE),"")=0,"",IFERROR(VLOOKUP(N251,'Domain Names'!$A$2:$C$20,2,FALSE),""))</f>
        <v/>
      </c>
      <c r="C251" s="4" t="str">
        <f>IF(IFERROR(VLOOKUP(N251,'Domain Names'!$A$2:$C$20,3,FALSE),"")=0,"",IFERROR(VLOOKUP(N251,'Domain Names'!$A$2:$C$20,3,FALSE),""))</f>
        <v/>
      </c>
      <c r="D251" s="4" t="str">
        <f>IF(assessment_report_column!P251=0,"",assessment_report_column!P251)</f>
        <v/>
      </c>
      <c r="E251" s="4" t="str">
        <f>IF(assessment_report_column!N251=0,"",assessment_report_column!N251)</f>
        <v/>
      </c>
      <c r="F251" s="4" t="str">
        <f>IF(assessment_report_column!O251=0,"",assessment_report_column!O251)</f>
        <v/>
      </c>
      <c r="G251" s="4" t="str">
        <f>IF(assessment_report_column!S251=0,"",assessment_report_column!S251)</f>
        <v/>
      </c>
      <c r="H251" s="4" t="str">
        <f>IF(IFERROR(VLOOKUP(M251,illustrative_procedures!$A$1:$O$1000,11,FALSE),"")=0,"",IFERROR(VLOOKUP(M251,illustrative_procedures!$A$1:$O$1000,11,FALSE),""))</f>
        <v/>
      </c>
      <c r="I251" s="4" t="str">
        <f>IF(IFERROR(VLOOKUP(M251,illustrative_procedures!$A$1:$O$1000,12,FALSE),"")=0,"",IFERROR(VLOOKUP(M251,illustrative_procedures!$A$1:$O$1000,12,FALSE),""))</f>
        <v/>
      </c>
      <c r="J251" s="4" t="str">
        <f>IF(IFERROR(VLOOKUP(M251,illustrative_procedures!$A$1:$O$1000,13,FALSE),"")=0,"",IFERROR(VLOOKUP(M251,illustrative_procedures!$A$1:$O$1000,13,FALSE),""))</f>
        <v/>
      </c>
      <c r="K251" s="4" t="str">
        <f>IF(IFERROR(VLOOKUP(M251,illustrative_procedures!$A$1:$O$1000,14,FALSE),"")=0,"",IFERROR(VLOOKUP(M251,illustrative_procedures!$A$1:$O$1000,14,FALSE),""))</f>
        <v/>
      </c>
      <c r="L251" s="4" t="str">
        <f>IF(IFERROR(VLOOKUP(M251,illustrative_procedures!$A$1:$O$1000,15,FALSE),"")=0,"",IFERROR(VLOOKUP(M251,illustrative_procedures!$A$1:$O$1000,15,FALSE),""))</f>
        <v/>
      </c>
      <c r="M251" s="4" t="str">
        <f t="shared" si="3"/>
        <v/>
      </c>
      <c r="N251" s="4" t="str">
        <f>IF(assessment_report_column!K251=0,"",assessment_report_column!K251)</f>
        <v/>
      </c>
    </row>
    <row r="252" spans="1:14" s="6" customFormat="1" x14ac:dyDescent="0.45">
      <c r="A252" s="4" t="str">
        <f>IF(assessment_report_column!L252=0,"",assessment_report_column!L252)</f>
        <v/>
      </c>
      <c r="B252" s="4" t="str">
        <f>IF(IFERROR(VLOOKUP(N252,'Domain Names'!$A$2:$C$20,2,FALSE),"")=0,"",IFERROR(VLOOKUP(N252,'Domain Names'!$A$2:$C$20,2,FALSE),""))</f>
        <v/>
      </c>
      <c r="C252" s="4" t="str">
        <f>IF(IFERROR(VLOOKUP(N252,'Domain Names'!$A$2:$C$20,3,FALSE),"")=0,"",IFERROR(VLOOKUP(N252,'Domain Names'!$A$2:$C$20,3,FALSE),""))</f>
        <v/>
      </c>
      <c r="D252" s="4" t="str">
        <f>IF(assessment_report_column!P252=0,"",assessment_report_column!P252)</f>
        <v/>
      </c>
      <c r="E252" s="4" t="str">
        <f>IF(assessment_report_column!N252=0,"",assessment_report_column!N252)</f>
        <v/>
      </c>
      <c r="F252" s="4" t="str">
        <f>IF(assessment_report_column!O252=0,"",assessment_report_column!O252)</f>
        <v/>
      </c>
      <c r="G252" s="4" t="str">
        <f>IF(assessment_report_column!S252=0,"",assessment_report_column!S252)</f>
        <v/>
      </c>
      <c r="H252" s="4" t="str">
        <f>IF(IFERROR(VLOOKUP(M252,illustrative_procedures!$A$1:$O$1000,11,FALSE),"")=0,"",IFERROR(VLOOKUP(M252,illustrative_procedures!$A$1:$O$1000,11,FALSE),""))</f>
        <v/>
      </c>
      <c r="I252" s="4" t="str">
        <f>IF(IFERROR(VLOOKUP(M252,illustrative_procedures!$A$1:$O$1000,12,FALSE),"")=0,"",IFERROR(VLOOKUP(M252,illustrative_procedures!$A$1:$O$1000,12,FALSE),""))</f>
        <v/>
      </c>
      <c r="J252" s="4" t="str">
        <f>IF(IFERROR(VLOOKUP(M252,illustrative_procedures!$A$1:$O$1000,13,FALSE),"")=0,"",IFERROR(VLOOKUP(M252,illustrative_procedures!$A$1:$O$1000,13,FALSE),""))</f>
        <v/>
      </c>
      <c r="K252" s="4" t="str">
        <f>IF(IFERROR(VLOOKUP(M252,illustrative_procedures!$A$1:$O$1000,14,FALSE),"")=0,"",IFERROR(VLOOKUP(M252,illustrative_procedures!$A$1:$O$1000,14,FALSE),""))</f>
        <v/>
      </c>
      <c r="L252" s="4" t="str">
        <f>IF(IFERROR(VLOOKUP(M252,illustrative_procedures!$A$1:$O$1000,15,FALSE),"")=0,"",IFERROR(VLOOKUP(M252,illustrative_procedures!$A$1:$O$1000,15,FALSE),""))</f>
        <v/>
      </c>
      <c r="M252" s="4" t="str">
        <f t="shared" si="3"/>
        <v/>
      </c>
      <c r="N252" s="4" t="str">
        <f>IF(assessment_report_column!K252=0,"",assessment_report_column!K252)</f>
        <v/>
      </c>
    </row>
    <row r="253" spans="1:14" s="6" customFormat="1" x14ac:dyDescent="0.45">
      <c r="A253" s="4" t="str">
        <f>IF(assessment_report_column!L253=0,"",assessment_report_column!L253)</f>
        <v/>
      </c>
      <c r="B253" s="4" t="str">
        <f>IF(IFERROR(VLOOKUP(N253,'Domain Names'!$A$2:$C$20,2,FALSE),"")=0,"",IFERROR(VLOOKUP(N253,'Domain Names'!$A$2:$C$20,2,FALSE),""))</f>
        <v/>
      </c>
      <c r="C253" s="4" t="str">
        <f>IF(IFERROR(VLOOKUP(N253,'Domain Names'!$A$2:$C$20,3,FALSE),"")=0,"",IFERROR(VLOOKUP(N253,'Domain Names'!$A$2:$C$20,3,FALSE),""))</f>
        <v/>
      </c>
      <c r="D253" s="4" t="str">
        <f>IF(assessment_report_column!P253=0,"",assessment_report_column!P253)</f>
        <v/>
      </c>
      <c r="E253" s="4" t="str">
        <f>IF(assessment_report_column!N253=0,"",assessment_report_column!N253)</f>
        <v/>
      </c>
      <c r="F253" s="4" t="str">
        <f>IF(assessment_report_column!O253=0,"",assessment_report_column!O253)</f>
        <v/>
      </c>
      <c r="G253" s="4" t="str">
        <f>IF(assessment_report_column!S253=0,"",assessment_report_column!S253)</f>
        <v/>
      </c>
      <c r="H253" s="4" t="str">
        <f>IF(IFERROR(VLOOKUP(M253,illustrative_procedures!$A$1:$O$1000,11,FALSE),"")=0,"",IFERROR(VLOOKUP(M253,illustrative_procedures!$A$1:$O$1000,11,FALSE),""))</f>
        <v/>
      </c>
      <c r="I253" s="4" t="str">
        <f>IF(IFERROR(VLOOKUP(M253,illustrative_procedures!$A$1:$O$1000,12,FALSE),"")=0,"",IFERROR(VLOOKUP(M253,illustrative_procedures!$A$1:$O$1000,12,FALSE),""))</f>
        <v/>
      </c>
      <c r="J253" s="4" t="str">
        <f>IF(IFERROR(VLOOKUP(M253,illustrative_procedures!$A$1:$O$1000,13,FALSE),"")=0,"",IFERROR(VLOOKUP(M253,illustrative_procedures!$A$1:$O$1000,13,FALSE),""))</f>
        <v/>
      </c>
      <c r="K253" s="4" t="str">
        <f>IF(IFERROR(VLOOKUP(M253,illustrative_procedures!$A$1:$O$1000,14,FALSE),"")=0,"",IFERROR(VLOOKUP(M253,illustrative_procedures!$A$1:$O$1000,14,FALSE),""))</f>
        <v/>
      </c>
      <c r="L253" s="4" t="str">
        <f>IF(IFERROR(VLOOKUP(M253,illustrative_procedures!$A$1:$O$1000,15,FALSE),"")=0,"",IFERROR(VLOOKUP(M253,illustrative_procedures!$A$1:$O$1000,15,FALSE),""))</f>
        <v/>
      </c>
      <c r="M253" s="4" t="str">
        <f t="shared" si="3"/>
        <v/>
      </c>
      <c r="N253" s="4" t="str">
        <f>IF(assessment_report_column!K253=0,"",assessment_report_column!K253)</f>
        <v/>
      </c>
    </row>
    <row r="254" spans="1:14" s="6" customFormat="1" x14ac:dyDescent="0.45">
      <c r="A254" s="4" t="str">
        <f>IF(assessment_report_column!L254=0,"",assessment_report_column!L254)</f>
        <v/>
      </c>
      <c r="B254" s="4" t="str">
        <f>IF(IFERROR(VLOOKUP(N254,'Domain Names'!$A$2:$C$20,2,FALSE),"")=0,"",IFERROR(VLOOKUP(N254,'Domain Names'!$A$2:$C$20,2,FALSE),""))</f>
        <v/>
      </c>
      <c r="C254" s="4" t="str">
        <f>IF(IFERROR(VLOOKUP(N254,'Domain Names'!$A$2:$C$20,3,FALSE),"")=0,"",IFERROR(VLOOKUP(N254,'Domain Names'!$A$2:$C$20,3,FALSE),""))</f>
        <v/>
      </c>
      <c r="D254" s="4" t="str">
        <f>IF(assessment_report_column!P254=0,"",assessment_report_column!P254)</f>
        <v/>
      </c>
      <c r="E254" s="4" t="str">
        <f>IF(assessment_report_column!N254=0,"",assessment_report_column!N254)</f>
        <v/>
      </c>
      <c r="F254" s="4" t="str">
        <f>IF(assessment_report_column!O254=0,"",assessment_report_column!O254)</f>
        <v/>
      </c>
      <c r="G254" s="4" t="str">
        <f>IF(assessment_report_column!S254=0,"",assessment_report_column!S254)</f>
        <v/>
      </c>
      <c r="H254" s="4" t="str">
        <f>IF(IFERROR(VLOOKUP(M254,illustrative_procedures!$A$1:$O$1000,11,FALSE),"")=0,"",IFERROR(VLOOKUP(M254,illustrative_procedures!$A$1:$O$1000,11,FALSE),""))</f>
        <v/>
      </c>
      <c r="I254" s="4" t="str">
        <f>IF(IFERROR(VLOOKUP(M254,illustrative_procedures!$A$1:$O$1000,12,FALSE),"")=0,"",IFERROR(VLOOKUP(M254,illustrative_procedures!$A$1:$O$1000,12,FALSE),""))</f>
        <v/>
      </c>
      <c r="J254" s="4" t="str">
        <f>IF(IFERROR(VLOOKUP(M254,illustrative_procedures!$A$1:$O$1000,13,FALSE),"")=0,"",IFERROR(VLOOKUP(M254,illustrative_procedures!$A$1:$O$1000,13,FALSE),""))</f>
        <v/>
      </c>
      <c r="K254" s="4" t="str">
        <f>IF(IFERROR(VLOOKUP(M254,illustrative_procedures!$A$1:$O$1000,14,FALSE),"")=0,"",IFERROR(VLOOKUP(M254,illustrative_procedures!$A$1:$O$1000,14,FALSE),""))</f>
        <v/>
      </c>
      <c r="L254" s="4" t="str">
        <f>IF(IFERROR(VLOOKUP(M254,illustrative_procedures!$A$1:$O$1000,15,FALSE),"")=0,"",IFERROR(VLOOKUP(M254,illustrative_procedures!$A$1:$O$1000,15,FALSE),""))</f>
        <v/>
      </c>
      <c r="M254" s="4" t="str">
        <f t="shared" si="3"/>
        <v/>
      </c>
      <c r="N254" s="4" t="str">
        <f>IF(assessment_report_column!K254=0,"",assessment_report_column!K254)</f>
        <v/>
      </c>
    </row>
    <row r="255" spans="1:14" s="6" customFormat="1" x14ac:dyDescent="0.45">
      <c r="A255" s="4" t="str">
        <f>IF(assessment_report_column!L255=0,"",assessment_report_column!L255)</f>
        <v/>
      </c>
      <c r="B255" s="4" t="str">
        <f>IF(IFERROR(VLOOKUP(N255,'Domain Names'!$A$2:$C$20,2,FALSE),"")=0,"",IFERROR(VLOOKUP(N255,'Domain Names'!$A$2:$C$20,2,FALSE),""))</f>
        <v/>
      </c>
      <c r="C255" s="4" t="str">
        <f>IF(IFERROR(VLOOKUP(N255,'Domain Names'!$A$2:$C$20,3,FALSE),"")=0,"",IFERROR(VLOOKUP(N255,'Domain Names'!$A$2:$C$20,3,FALSE),""))</f>
        <v/>
      </c>
      <c r="D255" s="4" t="str">
        <f>IF(assessment_report_column!P255=0,"",assessment_report_column!P255)</f>
        <v/>
      </c>
      <c r="E255" s="4" t="str">
        <f>IF(assessment_report_column!N255=0,"",assessment_report_column!N255)</f>
        <v/>
      </c>
      <c r="F255" s="4" t="str">
        <f>IF(assessment_report_column!O255=0,"",assessment_report_column!O255)</f>
        <v/>
      </c>
      <c r="G255" s="4" t="str">
        <f>IF(assessment_report_column!S255=0,"",assessment_report_column!S255)</f>
        <v/>
      </c>
      <c r="H255" s="4" t="str">
        <f>IF(IFERROR(VLOOKUP(M255,illustrative_procedures!$A$1:$O$1000,11,FALSE),"")=0,"",IFERROR(VLOOKUP(M255,illustrative_procedures!$A$1:$O$1000,11,FALSE),""))</f>
        <v/>
      </c>
      <c r="I255" s="4" t="str">
        <f>IF(IFERROR(VLOOKUP(M255,illustrative_procedures!$A$1:$O$1000,12,FALSE),"")=0,"",IFERROR(VLOOKUP(M255,illustrative_procedures!$A$1:$O$1000,12,FALSE),""))</f>
        <v/>
      </c>
      <c r="J255" s="4" t="str">
        <f>IF(IFERROR(VLOOKUP(M255,illustrative_procedures!$A$1:$O$1000,13,FALSE),"")=0,"",IFERROR(VLOOKUP(M255,illustrative_procedures!$A$1:$O$1000,13,FALSE),""))</f>
        <v/>
      </c>
      <c r="K255" s="4" t="str">
        <f>IF(IFERROR(VLOOKUP(M255,illustrative_procedures!$A$1:$O$1000,14,FALSE),"")=0,"",IFERROR(VLOOKUP(M255,illustrative_procedures!$A$1:$O$1000,14,FALSE),""))</f>
        <v/>
      </c>
      <c r="L255" s="4" t="str">
        <f>IF(IFERROR(VLOOKUP(M255,illustrative_procedures!$A$1:$O$1000,15,FALSE),"")=0,"",IFERROR(VLOOKUP(M255,illustrative_procedures!$A$1:$O$1000,15,FALSE),""))</f>
        <v/>
      </c>
      <c r="M255" s="4" t="str">
        <f t="shared" si="3"/>
        <v/>
      </c>
      <c r="N255" s="4" t="str">
        <f>IF(assessment_report_column!K255=0,"",assessment_report_column!K255)</f>
        <v/>
      </c>
    </row>
    <row r="256" spans="1:14" s="6" customFormat="1" x14ac:dyDescent="0.45">
      <c r="A256" s="4" t="str">
        <f>IF(assessment_report_column!L256=0,"",assessment_report_column!L256)</f>
        <v/>
      </c>
      <c r="B256" s="4" t="str">
        <f>IF(IFERROR(VLOOKUP(N256,'Domain Names'!$A$2:$C$20,2,FALSE),"")=0,"",IFERROR(VLOOKUP(N256,'Domain Names'!$A$2:$C$20,2,FALSE),""))</f>
        <v/>
      </c>
      <c r="C256" s="4" t="str">
        <f>IF(IFERROR(VLOOKUP(N256,'Domain Names'!$A$2:$C$20,3,FALSE),"")=0,"",IFERROR(VLOOKUP(N256,'Domain Names'!$A$2:$C$20,3,FALSE),""))</f>
        <v/>
      </c>
      <c r="D256" s="4" t="str">
        <f>IF(assessment_report_column!P256=0,"",assessment_report_column!P256)</f>
        <v/>
      </c>
      <c r="E256" s="4" t="str">
        <f>IF(assessment_report_column!N256=0,"",assessment_report_column!N256)</f>
        <v/>
      </c>
      <c r="F256" s="4" t="str">
        <f>IF(assessment_report_column!O256=0,"",assessment_report_column!O256)</f>
        <v/>
      </c>
      <c r="G256" s="4" t="str">
        <f>IF(assessment_report_column!S256=0,"",assessment_report_column!S256)</f>
        <v/>
      </c>
      <c r="H256" s="4" t="str">
        <f>IF(IFERROR(VLOOKUP(M256,illustrative_procedures!$A$1:$O$1000,11,FALSE),"")=0,"",IFERROR(VLOOKUP(M256,illustrative_procedures!$A$1:$O$1000,11,FALSE),""))</f>
        <v/>
      </c>
      <c r="I256" s="4" t="str">
        <f>IF(IFERROR(VLOOKUP(M256,illustrative_procedures!$A$1:$O$1000,12,FALSE),"")=0,"",IFERROR(VLOOKUP(M256,illustrative_procedures!$A$1:$O$1000,12,FALSE),""))</f>
        <v/>
      </c>
      <c r="J256" s="4" t="str">
        <f>IF(IFERROR(VLOOKUP(M256,illustrative_procedures!$A$1:$O$1000,13,FALSE),"")=0,"",IFERROR(VLOOKUP(M256,illustrative_procedures!$A$1:$O$1000,13,FALSE),""))</f>
        <v/>
      </c>
      <c r="K256" s="4" t="str">
        <f>IF(IFERROR(VLOOKUP(M256,illustrative_procedures!$A$1:$O$1000,14,FALSE),"")=0,"",IFERROR(VLOOKUP(M256,illustrative_procedures!$A$1:$O$1000,14,FALSE),""))</f>
        <v/>
      </c>
      <c r="L256" s="4" t="str">
        <f>IF(IFERROR(VLOOKUP(M256,illustrative_procedures!$A$1:$O$1000,15,FALSE),"")=0,"",IFERROR(VLOOKUP(M256,illustrative_procedures!$A$1:$O$1000,15,FALSE),""))</f>
        <v/>
      </c>
      <c r="M256" s="4" t="str">
        <f t="shared" si="3"/>
        <v/>
      </c>
      <c r="N256" s="4" t="str">
        <f>IF(assessment_report_column!K256=0,"",assessment_report_column!K256)</f>
        <v/>
      </c>
    </row>
    <row r="257" spans="1:14" s="6" customFormat="1" x14ac:dyDescent="0.45">
      <c r="A257" s="4" t="str">
        <f>IF(assessment_report_column!L257=0,"",assessment_report_column!L257)</f>
        <v/>
      </c>
      <c r="B257" s="4" t="str">
        <f>IF(IFERROR(VLOOKUP(N257,'Domain Names'!$A$2:$C$20,2,FALSE),"")=0,"",IFERROR(VLOOKUP(N257,'Domain Names'!$A$2:$C$20,2,FALSE),""))</f>
        <v/>
      </c>
      <c r="C257" s="4" t="str">
        <f>IF(IFERROR(VLOOKUP(N257,'Domain Names'!$A$2:$C$20,3,FALSE),"")=0,"",IFERROR(VLOOKUP(N257,'Domain Names'!$A$2:$C$20,3,FALSE),""))</f>
        <v/>
      </c>
      <c r="D257" s="4" t="str">
        <f>IF(assessment_report_column!P257=0,"",assessment_report_column!P257)</f>
        <v/>
      </c>
      <c r="E257" s="4" t="str">
        <f>IF(assessment_report_column!N257=0,"",assessment_report_column!N257)</f>
        <v/>
      </c>
      <c r="F257" s="4" t="str">
        <f>IF(assessment_report_column!O257=0,"",assessment_report_column!O257)</f>
        <v/>
      </c>
      <c r="G257" s="4" t="str">
        <f>IF(assessment_report_column!S257=0,"",assessment_report_column!S257)</f>
        <v/>
      </c>
      <c r="H257" s="4" t="str">
        <f>IF(IFERROR(VLOOKUP(M257,illustrative_procedures!$A$1:$O$1000,11,FALSE),"")=0,"",IFERROR(VLOOKUP(M257,illustrative_procedures!$A$1:$O$1000,11,FALSE),""))</f>
        <v/>
      </c>
      <c r="I257" s="4" t="str">
        <f>IF(IFERROR(VLOOKUP(M257,illustrative_procedures!$A$1:$O$1000,12,FALSE),"")=0,"",IFERROR(VLOOKUP(M257,illustrative_procedures!$A$1:$O$1000,12,FALSE),""))</f>
        <v/>
      </c>
      <c r="J257" s="4" t="str">
        <f>IF(IFERROR(VLOOKUP(M257,illustrative_procedures!$A$1:$O$1000,13,FALSE),"")=0,"",IFERROR(VLOOKUP(M257,illustrative_procedures!$A$1:$O$1000,13,FALSE),""))</f>
        <v/>
      </c>
      <c r="K257" s="4" t="str">
        <f>IF(IFERROR(VLOOKUP(M257,illustrative_procedures!$A$1:$O$1000,14,FALSE),"")=0,"",IFERROR(VLOOKUP(M257,illustrative_procedures!$A$1:$O$1000,14,FALSE),""))</f>
        <v/>
      </c>
      <c r="L257" s="4" t="str">
        <f>IF(IFERROR(VLOOKUP(M257,illustrative_procedures!$A$1:$O$1000,15,FALSE),"")=0,"",IFERROR(VLOOKUP(M257,illustrative_procedures!$A$1:$O$1000,15,FALSE),""))</f>
        <v/>
      </c>
      <c r="M257" s="4" t="str">
        <f t="shared" si="3"/>
        <v/>
      </c>
      <c r="N257" s="4" t="str">
        <f>IF(assessment_report_column!K257=0,"",assessment_report_column!K257)</f>
        <v/>
      </c>
    </row>
    <row r="258" spans="1:14" s="6" customFormat="1" x14ac:dyDescent="0.45">
      <c r="A258" s="4" t="str">
        <f>IF(assessment_report_column!L258=0,"",assessment_report_column!L258)</f>
        <v/>
      </c>
      <c r="B258" s="4" t="str">
        <f>IF(IFERROR(VLOOKUP(N258,'Domain Names'!$A$2:$C$20,2,FALSE),"")=0,"",IFERROR(VLOOKUP(N258,'Domain Names'!$A$2:$C$20,2,FALSE),""))</f>
        <v/>
      </c>
      <c r="C258" s="4" t="str">
        <f>IF(IFERROR(VLOOKUP(N258,'Domain Names'!$A$2:$C$20,3,FALSE),"")=0,"",IFERROR(VLOOKUP(N258,'Domain Names'!$A$2:$C$20,3,FALSE),""))</f>
        <v/>
      </c>
      <c r="D258" s="4" t="str">
        <f>IF(assessment_report_column!P258=0,"",assessment_report_column!P258)</f>
        <v/>
      </c>
      <c r="E258" s="4" t="str">
        <f>IF(assessment_report_column!N258=0,"",assessment_report_column!N258)</f>
        <v/>
      </c>
      <c r="F258" s="4" t="str">
        <f>IF(assessment_report_column!O258=0,"",assessment_report_column!O258)</f>
        <v/>
      </c>
      <c r="G258" s="4" t="str">
        <f>IF(assessment_report_column!S258=0,"",assessment_report_column!S258)</f>
        <v/>
      </c>
      <c r="H258" s="4" t="str">
        <f>IF(IFERROR(VLOOKUP(M258,illustrative_procedures!$A$1:$O$1000,11,FALSE),"")=0,"",IFERROR(VLOOKUP(M258,illustrative_procedures!$A$1:$O$1000,11,FALSE),""))</f>
        <v/>
      </c>
      <c r="I258" s="4" t="str">
        <f>IF(IFERROR(VLOOKUP(M258,illustrative_procedures!$A$1:$O$1000,12,FALSE),"")=0,"",IFERROR(VLOOKUP(M258,illustrative_procedures!$A$1:$O$1000,12,FALSE),""))</f>
        <v/>
      </c>
      <c r="J258" s="4" t="str">
        <f>IF(IFERROR(VLOOKUP(M258,illustrative_procedures!$A$1:$O$1000,13,FALSE),"")=0,"",IFERROR(VLOOKUP(M258,illustrative_procedures!$A$1:$O$1000,13,FALSE),""))</f>
        <v/>
      </c>
      <c r="K258" s="4" t="str">
        <f>IF(IFERROR(VLOOKUP(M258,illustrative_procedures!$A$1:$O$1000,14,FALSE),"")=0,"",IFERROR(VLOOKUP(M258,illustrative_procedures!$A$1:$O$1000,14,FALSE),""))</f>
        <v/>
      </c>
      <c r="L258" s="4" t="str">
        <f>IF(IFERROR(VLOOKUP(M258,illustrative_procedures!$A$1:$O$1000,15,FALSE),"")=0,"",IFERROR(VLOOKUP(M258,illustrative_procedures!$A$1:$O$1000,15,FALSE),""))</f>
        <v/>
      </c>
      <c r="M258" s="4" t="str">
        <f t="shared" si="3"/>
        <v/>
      </c>
      <c r="N258" s="4" t="str">
        <f>IF(assessment_report_column!K258=0,"",assessment_report_column!K258)</f>
        <v/>
      </c>
    </row>
    <row r="259" spans="1:14" s="6" customFormat="1" x14ac:dyDescent="0.45">
      <c r="A259" s="4" t="str">
        <f>IF(assessment_report_column!L259=0,"",assessment_report_column!L259)</f>
        <v/>
      </c>
      <c r="B259" s="4" t="str">
        <f>IF(IFERROR(VLOOKUP(N259,'Domain Names'!$A$2:$C$20,2,FALSE),"")=0,"",IFERROR(VLOOKUP(N259,'Domain Names'!$A$2:$C$20,2,FALSE),""))</f>
        <v/>
      </c>
      <c r="C259" s="4" t="str">
        <f>IF(IFERROR(VLOOKUP(N259,'Domain Names'!$A$2:$C$20,3,FALSE),"")=0,"",IFERROR(VLOOKUP(N259,'Domain Names'!$A$2:$C$20,3,FALSE),""))</f>
        <v/>
      </c>
      <c r="D259" s="4" t="str">
        <f>IF(assessment_report_column!P259=0,"",assessment_report_column!P259)</f>
        <v/>
      </c>
      <c r="E259" s="4" t="str">
        <f>IF(assessment_report_column!N259=0,"",assessment_report_column!N259)</f>
        <v/>
      </c>
      <c r="F259" s="4" t="str">
        <f>IF(assessment_report_column!O259=0,"",assessment_report_column!O259)</f>
        <v/>
      </c>
      <c r="G259" s="4" t="str">
        <f>IF(assessment_report_column!S259=0,"",assessment_report_column!S259)</f>
        <v/>
      </c>
      <c r="H259" s="4" t="str">
        <f>IF(IFERROR(VLOOKUP(M259,illustrative_procedures!$A$1:$O$1000,11,FALSE),"")=0,"",IFERROR(VLOOKUP(M259,illustrative_procedures!$A$1:$O$1000,11,FALSE),""))</f>
        <v/>
      </c>
      <c r="I259" s="4" t="str">
        <f>IF(IFERROR(VLOOKUP(M259,illustrative_procedures!$A$1:$O$1000,12,FALSE),"")=0,"",IFERROR(VLOOKUP(M259,illustrative_procedures!$A$1:$O$1000,12,FALSE),""))</f>
        <v/>
      </c>
      <c r="J259" s="4" t="str">
        <f>IF(IFERROR(VLOOKUP(M259,illustrative_procedures!$A$1:$O$1000,13,FALSE),"")=0,"",IFERROR(VLOOKUP(M259,illustrative_procedures!$A$1:$O$1000,13,FALSE),""))</f>
        <v/>
      </c>
      <c r="K259" s="4" t="str">
        <f>IF(IFERROR(VLOOKUP(M259,illustrative_procedures!$A$1:$O$1000,14,FALSE),"")=0,"",IFERROR(VLOOKUP(M259,illustrative_procedures!$A$1:$O$1000,14,FALSE),""))</f>
        <v/>
      </c>
      <c r="L259" s="4" t="str">
        <f>IF(IFERROR(VLOOKUP(M259,illustrative_procedures!$A$1:$O$1000,15,FALSE),"")=0,"",IFERROR(VLOOKUP(M259,illustrative_procedures!$A$1:$O$1000,15,FALSE),""))</f>
        <v/>
      </c>
      <c r="M259" s="4" t="str">
        <f t="shared" ref="M259:M322" si="4">LEFT(G259,140)</f>
        <v/>
      </c>
      <c r="N259" s="4" t="str">
        <f>IF(assessment_report_column!K259=0,"",assessment_report_column!K259)</f>
        <v/>
      </c>
    </row>
    <row r="260" spans="1:14" s="6" customFormat="1" x14ac:dyDescent="0.45">
      <c r="A260" s="4" t="str">
        <f>IF(assessment_report_column!L260=0,"",assessment_report_column!L260)</f>
        <v/>
      </c>
      <c r="B260" s="4" t="str">
        <f>IF(IFERROR(VLOOKUP(N260,'Domain Names'!$A$2:$C$20,2,FALSE),"")=0,"",IFERROR(VLOOKUP(N260,'Domain Names'!$A$2:$C$20,2,FALSE),""))</f>
        <v/>
      </c>
      <c r="C260" s="4" t="str">
        <f>IF(IFERROR(VLOOKUP(N260,'Domain Names'!$A$2:$C$20,3,FALSE),"")=0,"",IFERROR(VLOOKUP(N260,'Domain Names'!$A$2:$C$20,3,FALSE),""))</f>
        <v/>
      </c>
      <c r="D260" s="4" t="str">
        <f>IF(assessment_report_column!P260=0,"",assessment_report_column!P260)</f>
        <v/>
      </c>
      <c r="E260" s="4" t="str">
        <f>IF(assessment_report_column!N260=0,"",assessment_report_column!N260)</f>
        <v/>
      </c>
      <c r="F260" s="4" t="str">
        <f>IF(assessment_report_column!O260=0,"",assessment_report_column!O260)</f>
        <v/>
      </c>
      <c r="G260" s="4" t="str">
        <f>IF(assessment_report_column!S260=0,"",assessment_report_column!S260)</f>
        <v/>
      </c>
      <c r="H260" s="4" t="str">
        <f>IF(IFERROR(VLOOKUP(M260,illustrative_procedures!$A$1:$O$1000,11,FALSE),"")=0,"",IFERROR(VLOOKUP(M260,illustrative_procedures!$A$1:$O$1000,11,FALSE),""))</f>
        <v/>
      </c>
      <c r="I260" s="4" t="str">
        <f>IF(IFERROR(VLOOKUP(M260,illustrative_procedures!$A$1:$O$1000,12,FALSE),"")=0,"",IFERROR(VLOOKUP(M260,illustrative_procedures!$A$1:$O$1000,12,FALSE),""))</f>
        <v/>
      </c>
      <c r="J260" s="4" t="str">
        <f>IF(IFERROR(VLOOKUP(M260,illustrative_procedures!$A$1:$O$1000,13,FALSE),"")=0,"",IFERROR(VLOOKUP(M260,illustrative_procedures!$A$1:$O$1000,13,FALSE),""))</f>
        <v/>
      </c>
      <c r="K260" s="4" t="str">
        <f>IF(IFERROR(VLOOKUP(M260,illustrative_procedures!$A$1:$O$1000,14,FALSE),"")=0,"",IFERROR(VLOOKUP(M260,illustrative_procedures!$A$1:$O$1000,14,FALSE),""))</f>
        <v/>
      </c>
      <c r="L260" s="4" t="str">
        <f>IF(IFERROR(VLOOKUP(M260,illustrative_procedures!$A$1:$O$1000,15,FALSE),"")=0,"",IFERROR(VLOOKUP(M260,illustrative_procedures!$A$1:$O$1000,15,FALSE),""))</f>
        <v/>
      </c>
      <c r="M260" s="4" t="str">
        <f t="shared" si="4"/>
        <v/>
      </c>
      <c r="N260" s="4" t="str">
        <f>IF(assessment_report_column!K260=0,"",assessment_report_column!K260)</f>
        <v/>
      </c>
    </row>
    <row r="261" spans="1:14" s="6" customFormat="1" x14ac:dyDescent="0.45">
      <c r="A261" s="4" t="str">
        <f>IF(assessment_report_column!L261=0,"",assessment_report_column!L261)</f>
        <v/>
      </c>
      <c r="B261" s="4" t="str">
        <f>IF(IFERROR(VLOOKUP(N261,'Domain Names'!$A$2:$C$20,2,FALSE),"")=0,"",IFERROR(VLOOKUP(N261,'Domain Names'!$A$2:$C$20,2,FALSE),""))</f>
        <v/>
      </c>
      <c r="C261" s="4" t="str">
        <f>IF(IFERROR(VLOOKUP(N261,'Domain Names'!$A$2:$C$20,3,FALSE),"")=0,"",IFERROR(VLOOKUP(N261,'Domain Names'!$A$2:$C$20,3,FALSE),""))</f>
        <v/>
      </c>
      <c r="D261" s="4" t="str">
        <f>IF(assessment_report_column!P261=0,"",assessment_report_column!P261)</f>
        <v/>
      </c>
      <c r="E261" s="4" t="str">
        <f>IF(assessment_report_column!N261=0,"",assessment_report_column!N261)</f>
        <v/>
      </c>
      <c r="F261" s="4" t="str">
        <f>IF(assessment_report_column!O261=0,"",assessment_report_column!O261)</f>
        <v/>
      </c>
      <c r="G261" s="4" t="str">
        <f>IF(assessment_report_column!S261=0,"",assessment_report_column!S261)</f>
        <v/>
      </c>
      <c r="H261" s="4" t="str">
        <f>IF(IFERROR(VLOOKUP(M261,illustrative_procedures!$A$1:$O$1000,11,FALSE),"")=0,"",IFERROR(VLOOKUP(M261,illustrative_procedures!$A$1:$O$1000,11,FALSE),""))</f>
        <v/>
      </c>
      <c r="I261" s="4" t="str">
        <f>IF(IFERROR(VLOOKUP(M261,illustrative_procedures!$A$1:$O$1000,12,FALSE),"")=0,"",IFERROR(VLOOKUP(M261,illustrative_procedures!$A$1:$O$1000,12,FALSE),""))</f>
        <v/>
      </c>
      <c r="J261" s="4" t="str">
        <f>IF(IFERROR(VLOOKUP(M261,illustrative_procedures!$A$1:$O$1000,13,FALSE),"")=0,"",IFERROR(VLOOKUP(M261,illustrative_procedures!$A$1:$O$1000,13,FALSE),""))</f>
        <v/>
      </c>
      <c r="K261" s="4" t="str">
        <f>IF(IFERROR(VLOOKUP(M261,illustrative_procedures!$A$1:$O$1000,14,FALSE),"")=0,"",IFERROR(VLOOKUP(M261,illustrative_procedures!$A$1:$O$1000,14,FALSE),""))</f>
        <v/>
      </c>
      <c r="L261" s="4" t="str">
        <f>IF(IFERROR(VLOOKUP(M261,illustrative_procedures!$A$1:$O$1000,15,FALSE),"")=0,"",IFERROR(VLOOKUP(M261,illustrative_procedures!$A$1:$O$1000,15,FALSE),""))</f>
        <v/>
      </c>
      <c r="M261" s="4" t="str">
        <f t="shared" si="4"/>
        <v/>
      </c>
      <c r="N261" s="4" t="str">
        <f>IF(assessment_report_column!K261=0,"",assessment_report_column!K261)</f>
        <v/>
      </c>
    </row>
    <row r="262" spans="1:14" s="6" customFormat="1" x14ac:dyDescent="0.45">
      <c r="A262" s="4" t="str">
        <f>IF(assessment_report_column!L262=0,"",assessment_report_column!L262)</f>
        <v/>
      </c>
      <c r="B262" s="4" t="str">
        <f>IF(IFERROR(VLOOKUP(N262,'Domain Names'!$A$2:$C$20,2,FALSE),"")=0,"",IFERROR(VLOOKUP(N262,'Domain Names'!$A$2:$C$20,2,FALSE),""))</f>
        <v/>
      </c>
      <c r="C262" s="4" t="str">
        <f>IF(IFERROR(VLOOKUP(N262,'Domain Names'!$A$2:$C$20,3,FALSE),"")=0,"",IFERROR(VLOOKUP(N262,'Domain Names'!$A$2:$C$20,3,FALSE),""))</f>
        <v/>
      </c>
      <c r="D262" s="4" t="str">
        <f>IF(assessment_report_column!P262=0,"",assessment_report_column!P262)</f>
        <v/>
      </c>
      <c r="E262" s="4" t="str">
        <f>IF(assessment_report_column!N262=0,"",assessment_report_column!N262)</f>
        <v/>
      </c>
      <c r="F262" s="4" t="str">
        <f>IF(assessment_report_column!O262=0,"",assessment_report_column!O262)</f>
        <v/>
      </c>
      <c r="G262" s="4" t="str">
        <f>IF(assessment_report_column!S262=0,"",assessment_report_column!S262)</f>
        <v/>
      </c>
      <c r="H262" s="4" t="str">
        <f>IF(IFERROR(VLOOKUP(M262,illustrative_procedures!$A$1:$O$1000,11,FALSE),"")=0,"",IFERROR(VLOOKUP(M262,illustrative_procedures!$A$1:$O$1000,11,FALSE),""))</f>
        <v/>
      </c>
      <c r="I262" s="4" t="str">
        <f>IF(IFERROR(VLOOKUP(M262,illustrative_procedures!$A$1:$O$1000,12,FALSE),"")=0,"",IFERROR(VLOOKUP(M262,illustrative_procedures!$A$1:$O$1000,12,FALSE),""))</f>
        <v/>
      </c>
      <c r="J262" s="4" t="str">
        <f>IF(IFERROR(VLOOKUP(M262,illustrative_procedures!$A$1:$O$1000,13,FALSE),"")=0,"",IFERROR(VLOOKUP(M262,illustrative_procedures!$A$1:$O$1000,13,FALSE),""))</f>
        <v/>
      </c>
      <c r="K262" s="4" t="str">
        <f>IF(IFERROR(VLOOKUP(M262,illustrative_procedures!$A$1:$O$1000,14,FALSE),"")=0,"",IFERROR(VLOOKUP(M262,illustrative_procedures!$A$1:$O$1000,14,FALSE),""))</f>
        <v/>
      </c>
      <c r="L262" s="4" t="str">
        <f>IF(IFERROR(VLOOKUP(M262,illustrative_procedures!$A$1:$O$1000,15,FALSE),"")=0,"",IFERROR(VLOOKUP(M262,illustrative_procedures!$A$1:$O$1000,15,FALSE),""))</f>
        <v/>
      </c>
      <c r="M262" s="4" t="str">
        <f t="shared" si="4"/>
        <v/>
      </c>
      <c r="N262" s="4" t="str">
        <f>IF(assessment_report_column!K262=0,"",assessment_report_column!K262)</f>
        <v/>
      </c>
    </row>
    <row r="263" spans="1:14" s="6" customFormat="1" x14ac:dyDescent="0.45">
      <c r="A263" s="4" t="str">
        <f>IF(assessment_report_column!L263=0,"",assessment_report_column!L263)</f>
        <v/>
      </c>
      <c r="B263" s="4" t="str">
        <f>IF(IFERROR(VLOOKUP(N263,'Domain Names'!$A$2:$C$20,2,FALSE),"")=0,"",IFERROR(VLOOKUP(N263,'Domain Names'!$A$2:$C$20,2,FALSE),""))</f>
        <v/>
      </c>
      <c r="C263" s="4" t="str">
        <f>IF(IFERROR(VLOOKUP(N263,'Domain Names'!$A$2:$C$20,3,FALSE),"")=0,"",IFERROR(VLOOKUP(N263,'Domain Names'!$A$2:$C$20,3,FALSE),""))</f>
        <v/>
      </c>
      <c r="D263" s="4" t="str">
        <f>IF(assessment_report_column!P263=0,"",assessment_report_column!P263)</f>
        <v/>
      </c>
      <c r="E263" s="4" t="str">
        <f>IF(assessment_report_column!N263=0,"",assessment_report_column!N263)</f>
        <v/>
      </c>
      <c r="F263" s="4" t="str">
        <f>IF(assessment_report_column!O263=0,"",assessment_report_column!O263)</f>
        <v/>
      </c>
      <c r="G263" s="4" t="str">
        <f>IF(assessment_report_column!S263=0,"",assessment_report_column!S263)</f>
        <v/>
      </c>
      <c r="H263" s="4" t="str">
        <f>IF(IFERROR(VLOOKUP(M263,illustrative_procedures!$A$1:$O$1000,11,FALSE),"")=0,"",IFERROR(VLOOKUP(M263,illustrative_procedures!$A$1:$O$1000,11,FALSE),""))</f>
        <v/>
      </c>
      <c r="I263" s="4" t="str">
        <f>IF(IFERROR(VLOOKUP(M263,illustrative_procedures!$A$1:$O$1000,12,FALSE),"")=0,"",IFERROR(VLOOKUP(M263,illustrative_procedures!$A$1:$O$1000,12,FALSE),""))</f>
        <v/>
      </c>
      <c r="J263" s="4" t="str">
        <f>IF(IFERROR(VLOOKUP(M263,illustrative_procedures!$A$1:$O$1000,13,FALSE),"")=0,"",IFERROR(VLOOKUP(M263,illustrative_procedures!$A$1:$O$1000,13,FALSE),""))</f>
        <v/>
      </c>
      <c r="K263" s="4" t="str">
        <f>IF(IFERROR(VLOOKUP(M263,illustrative_procedures!$A$1:$O$1000,14,FALSE),"")=0,"",IFERROR(VLOOKUP(M263,illustrative_procedures!$A$1:$O$1000,14,FALSE),""))</f>
        <v/>
      </c>
      <c r="L263" s="4" t="str">
        <f>IF(IFERROR(VLOOKUP(M263,illustrative_procedures!$A$1:$O$1000,15,FALSE),"")=0,"",IFERROR(VLOOKUP(M263,illustrative_procedures!$A$1:$O$1000,15,FALSE),""))</f>
        <v/>
      </c>
      <c r="M263" s="4" t="str">
        <f t="shared" si="4"/>
        <v/>
      </c>
      <c r="N263" s="4" t="str">
        <f>IF(assessment_report_column!K263=0,"",assessment_report_column!K263)</f>
        <v/>
      </c>
    </row>
    <row r="264" spans="1:14" s="6" customFormat="1" x14ac:dyDescent="0.45">
      <c r="A264" s="4" t="str">
        <f>IF(assessment_report_column!L264=0,"",assessment_report_column!L264)</f>
        <v/>
      </c>
      <c r="B264" s="4" t="str">
        <f>IF(IFERROR(VLOOKUP(N264,'Domain Names'!$A$2:$C$20,2,FALSE),"")=0,"",IFERROR(VLOOKUP(N264,'Domain Names'!$A$2:$C$20,2,FALSE),""))</f>
        <v/>
      </c>
      <c r="C264" s="4" t="str">
        <f>IF(IFERROR(VLOOKUP(N264,'Domain Names'!$A$2:$C$20,3,FALSE),"")=0,"",IFERROR(VLOOKUP(N264,'Domain Names'!$A$2:$C$20,3,FALSE),""))</f>
        <v/>
      </c>
      <c r="D264" s="4" t="str">
        <f>IF(assessment_report_column!P264=0,"",assessment_report_column!P264)</f>
        <v/>
      </c>
      <c r="E264" s="4" t="str">
        <f>IF(assessment_report_column!N264=0,"",assessment_report_column!N264)</f>
        <v/>
      </c>
      <c r="F264" s="4" t="str">
        <f>IF(assessment_report_column!O264=0,"",assessment_report_column!O264)</f>
        <v/>
      </c>
      <c r="G264" s="4" t="str">
        <f>IF(assessment_report_column!S264=0,"",assessment_report_column!S264)</f>
        <v/>
      </c>
      <c r="H264" s="4" t="str">
        <f>IF(IFERROR(VLOOKUP(M264,illustrative_procedures!$A$1:$O$1000,11,FALSE),"")=0,"",IFERROR(VLOOKUP(M264,illustrative_procedures!$A$1:$O$1000,11,FALSE),""))</f>
        <v/>
      </c>
      <c r="I264" s="4" t="str">
        <f>IF(IFERROR(VLOOKUP(M264,illustrative_procedures!$A$1:$O$1000,12,FALSE),"")=0,"",IFERROR(VLOOKUP(M264,illustrative_procedures!$A$1:$O$1000,12,FALSE),""))</f>
        <v/>
      </c>
      <c r="J264" s="4" t="str">
        <f>IF(IFERROR(VLOOKUP(M264,illustrative_procedures!$A$1:$O$1000,13,FALSE),"")=0,"",IFERROR(VLOOKUP(M264,illustrative_procedures!$A$1:$O$1000,13,FALSE),""))</f>
        <v/>
      </c>
      <c r="K264" s="4" t="str">
        <f>IF(IFERROR(VLOOKUP(M264,illustrative_procedures!$A$1:$O$1000,14,FALSE),"")=0,"",IFERROR(VLOOKUP(M264,illustrative_procedures!$A$1:$O$1000,14,FALSE),""))</f>
        <v/>
      </c>
      <c r="L264" s="4" t="str">
        <f>IF(IFERROR(VLOOKUP(M264,illustrative_procedures!$A$1:$O$1000,15,FALSE),"")=0,"",IFERROR(VLOOKUP(M264,illustrative_procedures!$A$1:$O$1000,15,FALSE),""))</f>
        <v/>
      </c>
      <c r="M264" s="4" t="str">
        <f t="shared" si="4"/>
        <v/>
      </c>
      <c r="N264" s="4" t="str">
        <f>IF(assessment_report_column!K264=0,"",assessment_report_column!K264)</f>
        <v/>
      </c>
    </row>
    <row r="265" spans="1:14" s="6" customFormat="1" x14ac:dyDescent="0.45">
      <c r="A265" s="4" t="str">
        <f>IF(assessment_report_column!L265=0,"",assessment_report_column!L265)</f>
        <v/>
      </c>
      <c r="B265" s="4" t="str">
        <f>IF(IFERROR(VLOOKUP(N265,'Domain Names'!$A$2:$C$20,2,FALSE),"")=0,"",IFERROR(VLOOKUP(N265,'Domain Names'!$A$2:$C$20,2,FALSE),""))</f>
        <v/>
      </c>
      <c r="C265" s="4" t="str">
        <f>IF(IFERROR(VLOOKUP(N265,'Domain Names'!$A$2:$C$20,3,FALSE),"")=0,"",IFERROR(VLOOKUP(N265,'Domain Names'!$A$2:$C$20,3,FALSE),""))</f>
        <v/>
      </c>
      <c r="D265" s="4" t="str">
        <f>IF(assessment_report_column!P265=0,"",assessment_report_column!P265)</f>
        <v/>
      </c>
      <c r="E265" s="4" t="str">
        <f>IF(assessment_report_column!N265=0,"",assessment_report_column!N265)</f>
        <v/>
      </c>
      <c r="F265" s="4" t="str">
        <f>IF(assessment_report_column!O265=0,"",assessment_report_column!O265)</f>
        <v/>
      </c>
      <c r="G265" s="4" t="str">
        <f>IF(assessment_report_column!S265=0,"",assessment_report_column!S265)</f>
        <v/>
      </c>
      <c r="H265" s="4" t="str">
        <f>IF(IFERROR(VLOOKUP(M265,illustrative_procedures!$A$1:$O$1000,11,FALSE),"")=0,"",IFERROR(VLOOKUP(M265,illustrative_procedures!$A$1:$O$1000,11,FALSE),""))</f>
        <v/>
      </c>
      <c r="I265" s="4" t="str">
        <f>IF(IFERROR(VLOOKUP(M265,illustrative_procedures!$A$1:$O$1000,12,FALSE),"")=0,"",IFERROR(VLOOKUP(M265,illustrative_procedures!$A$1:$O$1000,12,FALSE),""))</f>
        <v/>
      </c>
      <c r="J265" s="4" t="str">
        <f>IF(IFERROR(VLOOKUP(M265,illustrative_procedures!$A$1:$O$1000,13,FALSE),"")=0,"",IFERROR(VLOOKUP(M265,illustrative_procedures!$A$1:$O$1000,13,FALSE),""))</f>
        <v/>
      </c>
      <c r="K265" s="4" t="str">
        <f>IF(IFERROR(VLOOKUP(M265,illustrative_procedures!$A$1:$O$1000,14,FALSE),"")=0,"",IFERROR(VLOOKUP(M265,illustrative_procedures!$A$1:$O$1000,14,FALSE),""))</f>
        <v/>
      </c>
      <c r="L265" s="4" t="str">
        <f>IF(IFERROR(VLOOKUP(M265,illustrative_procedures!$A$1:$O$1000,15,FALSE),"")=0,"",IFERROR(VLOOKUP(M265,illustrative_procedures!$A$1:$O$1000,15,FALSE),""))</f>
        <v/>
      </c>
      <c r="M265" s="4" t="str">
        <f t="shared" si="4"/>
        <v/>
      </c>
      <c r="N265" s="4" t="str">
        <f>IF(assessment_report_column!K265=0,"",assessment_report_column!K265)</f>
        <v/>
      </c>
    </row>
    <row r="266" spans="1:14" s="6" customFormat="1" x14ac:dyDescent="0.45">
      <c r="A266" s="4" t="str">
        <f>IF(assessment_report_column!L266=0,"",assessment_report_column!L266)</f>
        <v/>
      </c>
      <c r="B266" s="4" t="str">
        <f>IF(IFERROR(VLOOKUP(N266,'Domain Names'!$A$2:$C$20,2,FALSE),"")=0,"",IFERROR(VLOOKUP(N266,'Domain Names'!$A$2:$C$20,2,FALSE),""))</f>
        <v/>
      </c>
      <c r="C266" s="4" t="str">
        <f>IF(IFERROR(VLOOKUP(N266,'Domain Names'!$A$2:$C$20,3,FALSE),"")=0,"",IFERROR(VLOOKUP(N266,'Domain Names'!$A$2:$C$20,3,FALSE),""))</f>
        <v/>
      </c>
      <c r="D266" s="4" t="str">
        <f>IF(assessment_report_column!P266=0,"",assessment_report_column!P266)</f>
        <v/>
      </c>
      <c r="E266" s="4" t="str">
        <f>IF(assessment_report_column!N266=0,"",assessment_report_column!N266)</f>
        <v/>
      </c>
      <c r="F266" s="4" t="str">
        <f>IF(assessment_report_column!O266=0,"",assessment_report_column!O266)</f>
        <v/>
      </c>
      <c r="G266" s="4" t="str">
        <f>IF(assessment_report_column!S266=0,"",assessment_report_column!S266)</f>
        <v/>
      </c>
      <c r="H266" s="4" t="str">
        <f>IF(IFERROR(VLOOKUP(M266,illustrative_procedures!$A$1:$O$1000,11,FALSE),"")=0,"",IFERROR(VLOOKUP(M266,illustrative_procedures!$A$1:$O$1000,11,FALSE),""))</f>
        <v/>
      </c>
      <c r="I266" s="4" t="str">
        <f>IF(IFERROR(VLOOKUP(M266,illustrative_procedures!$A$1:$O$1000,12,FALSE),"")=0,"",IFERROR(VLOOKUP(M266,illustrative_procedures!$A$1:$O$1000,12,FALSE),""))</f>
        <v/>
      </c>
      <c r="J266" s="4" t="str">
        <f>IF(IFERROR(VLOOKUP(M266,illustrative_procedures!$A$1:$O$1000,13,FALSE),"")=0,"",IFERROR(VLOOKUP(M266,illustrative_procedures!$A$1:$O$1000,13,FALSE),""))</f>
        <v/>
      </c>
      <c r="K266" s="4" t="str">
        <f>IF(IFERROR(VLOOKUP(M266,illustrative_procedures!$A$1:$O$1000,14,FALSE),"")=0,"",IFERROR(VLOOKUP(M266,illustrative_procedures!$A$1:$O$1000,14,FALSE),""))</f>
        <v/>
      </c>
      <c r="L266" s="4" t="str">
        <f>IF(IFERROR(VLOOKUP(M266,illustrative_procedures!$A$1:$O$1000,15,FALSE),"")=0,"",IFERROR(VLOOKUP(M266,illustrative_procedures!$A$1:$O$1000,15,FALSE),""))</f>
        <v/>
      </c>
      <c r="M266" s="4" t="str">
        <f t="shared" si="4"/>
        <v/>
      </c>
      <c r="N266" s="4" t="str">
        <f>IF(assessment_report_column!K266=0,"",assessment_report_column!K266)</f>
        <v/>
      </c>
    </row>
    <row r="267" spans="1:14" s="6" customFormat="1" x14ac:dyDescent="0.45">
      <c r="A267" s="4" t="str">
        <f>IF(assessment_report_column!L267=0,"",assessment_report_column!L267)</f>
        <v/>
      </c>
      <c r="B267" s="4" t="str">
        <f>IF(IFERROR(VLOOKUP(N267,'Domain Names'!$A$2:$C$20,2,FALSE),"")=0,"",IFERROR(VLOOKUP(N267,'Domain Names'!$A$2:$C$20,2,FALSE),""))</f>
        <v/>
      </c>
      <c r="C267" s="4" t="str">
        <f>IF(IFERROR(VLOOKUP(N267,'Domain Names'!$A$2:$C$20,3,FALSE),"")=0,"",IFERROR(VLOOKUP(N267,'Domain Names'!$A$2:$C$20,3,FALSE),""))</f>
        <v/>
      </c>
      <c r="D267" s="4" t="str">
        <f>IF(assessment_report_column!P267=0,"",assessment_report_column!P267)</f>
        <v/>
      </c>
      <c r="E267" s="4" t="str">
        <f>IF(assessment_report_column!N267=0,"",assessment_report_column!N267)</f>
        <v/>
      </c>
      <c r="F267" s="4" t="str">
        <f>IF(assessment_report_column!O267=0,"",assessment_report_column!O267)</f>
        <v/>
      </c>
      <c r="G267" s="4" t="str">
        <f>IF(assessment_report_column!S267=0,"",assessment_report_column!S267)</f>
        <v/>
      </c>
      <c r="H267" s="4" t="str">
        <f>IF(IFERROR(VLOOKUP(M267,illustrative_procedures!$A$1:$O$1000,11,FALSE),"")=0,"",IFERROR(VLOOKUP(M267,illustrative_procedures!$A$1:$O$1000,11,FALSE),""))</f>
        <v/>
      </c>
      <c r="I267" s="4" t="str">
        <f>IF(IFERROR(VLOOKUP(M267,illustrative_procedures!$A$1:$O$1000,12,FALSE),"")=0,"",IFERROR(VLOOKUP(M267,illustrative_procedures!$A$1:$O$1000,12,FALSE),""))</f>
        <v/>
      </c>
      <c r="J267" s="4" t="str">
        <f>IF(IFERROR(VLOOKUP(M267,illustrative_procedures!$A$1:$O$1000,13,FALSE),"")=0,"",IFERROR(VLOOKUP(M267,illustrative_procedures!$A$1:$O$1000,13,FALSE),""))</f>
        <v/>
      </c>
      <c r="K267" s="4" t="str">
        <f>IF(IFERROR(VLOOKUP(M267,illustrative_procedures!$A$1:$O$1000,14,FALSE),"")=0,"",IFERROR(VLOOKUP(M267,illustrative_procedures!$A$1:$O$1000,14,FALSE),""))</f>
        <v/>
      </c>
      <c r="L267" s="4" t="str">
        <f>IF(IFERROR(VLOOKUP(M267,illustrative_procedures!$A$1:$O$1000,15,FALSE),"")=0,"",IFERROR(VLOOKUP(M267,illustrative_procedures!$A$1:$O$1000,15,FALSE),""))</f>
        <v/>
      </c>
      <c r="M267" s="4" t="str">
        <f t="shared" si="4"/>
        <v/>
      </c>
      <c r="N267" s="4" t="str">
        <f>IF(assessment_report_column!K267=0,"",assessment_report_column!K267)</f>
        <v/>
      </c>
    </row>
    <row r="268" spans="1:14" s="6" customFormat="1" x14ac:dyDescent="0.45">
      <c r="A268" s="4" t="str">
        <f>IF(assessment_report_column!L268=0,"",assessment_report_column!L268)</f>
        <v/>
      </c>
      <c r="B268" s="4" t="str">
        <f>IF(IFERROR(VLOOKUP(N268,'Domain Names'!$A$2:$C$20,2,FALSE),"")=0,"",IFERROR(VLOOKUP(N268,'Domain Names'!$A$2:$C$20,2,FALSE),""))</f>
        <v/>
      </c>
      <c r="C268" s="4" t="str">
        <f>IF(IFERROR(VLOOKUP(N268,'Domain Names'!$A$2:$C$20,3,FALSE),"")=0,"",IFERROR(VLOOKUP(N268,'Domain Names'!$A$2:$C$20,3,FALSE),""))</f>
        <v/>
      </c>
      <c r="D268" s="4" t="str">
        <f>IF(assessment_report_column!P268=0,"",assessment_report_column!P268)</f>
        <v/>
      </c>
      <c r="E268" s="4" t="str">
        <f>IF(assessment_report_column!N268=0,"",assessment_report_column!N268)</f>
        <v/>
      </c>
      <c r="F268" s="4" t="str">
        <f>IF(assessment_report_column!O268=0,"",assessment_report_column!O268)</f>
        <v/>
      </c>
      <c r="G268" s="4" t="str">
        <f>IF(assessment_report_column!S268=0,"",assessment_report_column!S268)</f>
        <v/>
      </c>
      <c r="H268" s="4" t="str">
        <f>IF(IFERROR(VLOOKUP(M268,illustrative_procedures!$A$1:$O$1000,11,FALSE),"")=0,"",IFERROR(VLOOKUP(M268,illustrative_procedures!$A$1:$O$1000,11,FALSE),""))</f>
        <v/>
      </c>
      <c r="I268" s="4" t="str">
        <f>IF(IFERROR(VLOOKUP(M268,illustrative_procedures!$A$1:$O$1000,12,FALSE),"")=0,"",IFERROR(VLOOKUP(M268,illustrative_procedures!$A$1:$O$1000,12,FALSE),""))</f>
        <v/>
      </c>
      <c r="J268" s="4" t="str">
        <f>IF(IFERROR(VLOOKUP(M268,illustrative_procedures!$A$1:$O$1000,13,FALSE),"")=0,"",IFERROR(VLOOKUP(M268,illustrative_procedures!$A$1:$O$1000,13,FALSE),""))</f>
        <v/>
      </c>
      <c r="K268" s="4" t="str">
        <f>IF(IFERROR(VLOOKUP(M268,illustrative_procedures!$A$1:$O$1000,14,FALSE),"")=0,"",IFERROR(VLOOKUP(M268,illustrative_procedures!$A$1:$O$1000,14,FALSE),""))</f>
        <v/>
      </c>
      <c r="L268" s="4" t="str">
        <f>IF(IFERROR(VLOOKUP(M268,illustrative_procedures!$A$1:$O$1000,15,FALSE),"")=0,"",IFERROR(VLOOKUP(M268,illustrative_procedures!$A$1:$O$1000,15,FALSE),""))</f>
        <v/>
      </c>
      <c r="M268" s="4" t="str">
        <f t="shared" si="4"/>
        <v/>
      </c>
      <c r="N268" s="4" t="str">
        <f>IF(assessment_report_column!K268=0,"",assessment_report_column!K268)</f>
        <v/>
      </c>
    </row>
    <row r="269" spans="1:14" s="6" customFormat="1" x14ac:dyDescent="0.45">
      <c r="A269" s="4" t="str">
        <f>IF(assessment_report_column!L269=0,"",assessment_report_column!L269)</f>
        <v/>
      </c>
      <c r="B269" s="4" t="str">
        <f>IF(IFERROR(VLOOKUP(N269,'Domain Names'!$A$2:$C$20,2,FALSE),"")=0,"",IFERROR(VLOOKUP(N269,'Domain Names'!$A$2:$C$20,2,FALSE),""))</f>
        <v/>
      </c>
      <c r="C269" s="4" t="str">
        <f>IF(IFERROR(VLOOKUP(N269,'Domain Names'!$A$2:$C$20,3,FALSE),"")=0,"",IFERROR(VLOOKUP(N269,'Domain Names'!$A$2:$C$20,3,FALSE),""))</f>
        <v/>
      </c>
      <c r="D269" s="4" t="str">
        <f>IF(assessment_report_column!P269=0,"",assessment_report_column!P269)</f>
        <v/>
      </c>
      <c r="E269" s="4" t="str">
        <f>IF(assessment_report_column!N269=0,"",assessment_report_column!N269)</f>
        <v/>
      </c>
      <c r="F269" s="4" t="str">
        <f>IF(assessment_report_column!O269=0,"",assessment_report_column!O269)</f>
        <v/>
      </c>
      <c r="G269" s="4" t="str">
        <f>IF(assessment_report_column!S269=0,"",assessment_report_column!S269)</f>
        <v/>
      </c>
      <c r="H269" s="4" t="str">
        <f>IF(IFERROR(VLOOKUP(M269,illustrative_procedures!$A$1:$O$1000,11,FALSE),"")=0,"",IFERROR(VLOOKUP(M269,illustrative_procedures!$A$1:$O$1000,11,FALSE),""))</f>
        <v/>
      </c>
      <c r="I269" s="4" t="str">
        <f>IF(IFERROR(VLOOKUP(M269,illustrative_procedures!$A$1:$O$1000,12,FALSE),"")=0,"",IFERROR(VLOOKUP(M269,illustrative_procedures!$A$1:$O$1000,12,FALSE),""))</f>
        <v/>
      </c>
      <c r="J269" s="4" t="str">
        <f>IF(IFERROR(VLOOKUP(M269,illustrative_procedures!$A$1:$O$1000,13,FALSE),"")=0,"",IFERROR(VLOOKUP(M269,illustrative_procedures!$A$1:$O$1000,13,FALSE),""))</f>
        <v/>
      </c>
      <c r="K269" s="4" t="str">
        <f>IF(IFERROR(VLOOKUP(M269,illustrative_procedures!$A$1:$O$1000,14,FALSE),"")=0,"",IFERROR(VLOOKUP(M269,illustrative_procedures!$A$1:$O$1000,14,FALSE),""))</f>
        <v/>
      </c>
      <c r="L269" s="4" t="str">
        <f>IF(IFERROR(VLOOKUP(M269,illustrative_procedures!$A$1:$O$1000,15,FALSE),"")=0,"",IFERROR(VLOOKUP(M269,illustrative_procedures!$A$1:$O$1000,15,FALSE),""))</f>
        <v/>
      </c>
      <c r="M269" s="4" t="str">
        <f t="shared" si="4"/>
        <v/>
      </c>
      <c r="N269" s="4" t="str">
        <f>IF(assessment_report_column!K269=0,"",assessment_report_column!K269)</f>
        <v/>
      </c>
    </row>
    <row r="270" spans="1:14" s="6" customFormat="1" x14ac:dyDescent="0.45">
      <c r="A270" s="4" t="str">
        <f>IF(assessment_report_column!L270=0,"",assessment_report_column!L270)</f>
        <v/>
      </c>
      <c r="B270" s="4" t="str">
        <f>IF(IFERROR(VLOOKUP(N270,'Domain Names'!$A$2:$C$20,2,FALSE),"")=0,"",IFERROR(VLOOKUP(N270,'Domain Names'!$A$2:$C$20,2,FALSE),""))</f>
        <v/>
      </c>
      <c r="C270" s="4" t="str">
        <f>IF(IFERROR(VLOOKUP(N270,'Domain Names'!$A$2:$C$20,3,FALSE),"")=0,"",IFERROR(VLOOKUP(N270,'Domain Names'!$A$2:$C$20,3,FALSE),""))</f>
        <v/>
      </c>
      <c r="D270" s="4" t="str">
        <f>IF(assessment_report_column!P270=0,"",assessment_report_column!P270)</f>
        <v/>
      </c>
      <c r="E270" s="4" t="str">
        <f>IF(assessment_report_column!N270=0,"",assessment_report_column!N270)</f>
        <v/>
      </c>
      <c r="F270" s="4" t="str">
        <f>IF(assessment_report_column!O270=0,"",assessment_report_column!O270)</f>
        <v/>
      </c>
      <c r="G270" s="4" t="str">
        <f>IF(assessment_report_column!S270=0,"",assessment_report_column!S270)</f>
        <v/>
      </c>
      <c r="H270" s="4" t="str">
        <f>IF(IFERROR(VLOOKUP(M270,illustrative_procedures!$A$1:$O$1000,11,FALSE),"")=0,"",IFERROR(VLOOKUP(M270,illustrative_procedures!$A$1:$O$1000,11,FALSE),""))</f>
        <v/>
      </c>
      <c r="I270" s="4" t="str">
        <f>IF(IFERROR(VLOOKUP(M270,illustrative_procedures!$A$1:$O$1000,12,FALSE),"")=0,"",IFERROR(VLOOKUP(M270,illustrative_procedures!$A$1:$O$1000,12,FALSE),""))</f>
        <v/>
      </c>
      <c r="J270" s="4" t="str">
        <f>IF(IFERROR(VLOOKUP(M270,illustrative_procedures!$A$1:$O$1000,13,FALSE),"")=0,"",IFERROR(VLOOKUP(M270,illustrative_procedures!$A$1:$O$1000,13,FALSE),""))</f>
        <v/>
      </c>
      <c r="K270" s="4" t="str">
        <f>IF(IFERROR(VLOOKUP(M270,illustrative_procedures!$A$1:$O$1000,14,FALSE),"")=0,"",IFERROR(VLOOKUP(M270,illustrative_procedures!$A$1:$O$1000,14,FALSE),""))</f>
        <v/>
      </c>
      <c r="L270" s="4" t="str">
        <f>IF(IFERROR(VLOOKUP(M270,illustrative_procedures!$A$1:$O$1000,15,FALSE),"")=0,"",IFERROR(VLOOKUP(M270,illustrative_procedures!$A$1:$O$1000,15,FALSE),""))</f>
        <v/>
      </c>
      <c r="M270" s="4" t="str">
        <f t="shared" si="4"/>
        <v/>
      </c>
      <c r="N270" s="4" t="str">
        <f>IF(assessment_report_column!K270=0,"",assessment_report_column!K270)</f>
        <v/>
      </c>
    </row>
    <row r="271" spans="1:14" s="6" customFormat="1" x14ac:dyDescent="0.45">
      <c r="A271" s="4" t="str">
        <f>IF(assessment_report_column!L271=0,"",assessment_report_column!L271)</f>
        <v/>
      </c>
      <c r="B271" s="4" t="str">
        <f>IF(IFERROR(VLOOKUP(N271,'Domain Names'!$A$2:$C$20,2,FALSE),"")=0,"",IFERROR(VLOOKUP(N271,'Domain Names'!$A$2:$C$20,2,FALSE),""))</f>
        <v/>
      </c>
      <c r="C271" s="4" t="str">
        <f>IF(IFERROR(VLOOKUP(N271,'Domain Names'!$A$2:$C$20,3,FALSE),"")=0,"",IFERROR(VLOOKUP(N271,'Domain Names'!$A$2:$C$20,3,FALSE),""))</f>
        <v/>
      </c>
      <c r="D271" s="4" t="str">
        <f>IF(assessment_report_column!P271=0,"",assessment_report_column!P271)</f>
        <v/>
      </c>
      <c r="E271" s="4" t="str">
        <f>IF(assessment_report_column!N271=0,"",assessment_report_column!N271)</f>
        <v/>
      </c>
      <c r="F271" s="4" t="str">
        <f>IF(assessment_report_column!O271=0,"",assessment_report_column!O271)</f>
        <v/>
      </c>
      <c r="G271" s="4" t="str">
        <f>IF(assessment_report_column!S271=0,"",assessment_report_column!S271)</f>
        <v/>
      </c>
      <c r="H271" s="4" t="str">
        <f>IF(IFERROR(VLOOKUP(M271,illustrative_procedures!$A$1:$O$1000,11,FALSE),"")=0,"",IFERROR(VLOOKUP(M271,illustrative_procedures!$A$1:$O$1000,11,FALSE),""))</f>
        <v/>
      </c>
      <c r="I271" s="4" t="str">
        <f>IF(IFERROR(VLOOKUP(M271,illustrative_procedures!$A$1:$O$1000,12,FALSE),"")=0,"",IFERROR(VLOOKUP(M271,illustrative_procedures!$A$1:$O$1000,12,FALSE),""))</f>
        <v/>
      </c>
      <c r="J271" s="4" t="str">
        <f>IF(IFERROR(VLOOKUP(M271,illustrative_procedures!$A$1:$O$1000,13,FALSE),"")=0,"",IFERROR(VLOOKUP(M271,illustrative_procedures!$A$1:$O$1000,13,FALSE),""))</f>
        <v/>
      </c>
      <c r="K271" s="4" t="str">
        <f>IF(IFERROR(VLOOKUP(M271,illustrative_procedures!$A$1:$O$1000,14,FALSE),"")=0,"",IFERROR(VLOOKUP(M271,illustrative_procedures!$A$1:$O$1000,14,FALSE),""))</f>
        <v/>
      </c>
      <c r="L271" s="4" t="str">
        <f>IF(IFERROR(VLOOKUP(M271,illustrative_procedures!$A$1:$O$1000,15,FALSE),"")=0,"",IFERROR(VLOOKUP(M271,illustrative_procedures!$A$1:$O$1000,15,FALSE),""))</f>
        <v/>
      </c>
      <c r="M271" s="4" t="str">
        <f t="shared" si="4"/>
        <v/>
      </c>
      <c r="N271" s="4" t="str">
        <f>IF(assessment_report_column!K271=0,"",assessment_report_column!K271)</f>
        <v/>
      </c>
    </row>
    <row r="272" spans="1:14" s="6" customFormat="1" x14ac:dyDescent="0.45">
      <c r="A272" s="4" t="str">
        <f>IF(assessment_report_column!L272=0,"",assessment_report_column!L272)</f>
        <v/>
      </c>
      <c r="B272" s="4" t="str">
        <f>IF(IFERROR(VLOOKUP(N272,'Domain Names'!$A$2:$C$20,2,FALSE),"")=0,"",IFERROR(VLOOKUP(N272,'Domain Names'!$A$2:$C$20,2,FALSE),""))</f>
        <v/>
      </c>
      <c r="C272" s="4" t="str">
        <f>IF(IFERROR(VLOOKUP(N272,'Domain Names'!$A$2:$C$20,3,FALSE),"")=0,"",IFERROR(VLOOKUP(N272,'Domain Names'!$A$2:$C$20,3,FALSE),""))</f>
        <v/>
      </c>
      <c r="D272" s="4" t="str">
        <f>IF(assessment_report_column!P272=0,"",assessment_report_column!P272)</f>
        <v/>
      </c>
      <c r="E272" s="4" t="str">
        <f>IF(assessment_report_column!N272=0,"",assessment_report_column!N272)</f>
        <v/>
      </c>
      <c r="F272" s="4" t="str">
        <f>IF(assessment_report_column!O272=0,"",assessment_report_column!O272)</f>
        <v/>
      </c>
      <c r="G272" s="4" t="str">
        <f>IF(assessment_report_column!S272=0,"",assessment_report_column!S272)</f>
        <v/>
      </c>
      <c r="H272" s="4" t="str">
        <f>IF(IFERROR(VLOOKUP(M272,illustrative_procedures!$A$1:$O$1000,11,FALSE),"")=0,"",IFERROR(VLOOKUP(M272,illustrative_procedures!$A$1:$O$1000,11,FALSE),""))</f>
        <v/>
      </c>
      <c r="I272" s="4" t="str">
        <f>IF(IFERROR(VLOOKUP(M272,illustrative_procedures!$A$1:$O$1000,12,FALSE),"")=0,"",IFERROR(VLOOKUP(M272,illustrative_procedures!$A$1:$O$1000,12,FALSE),""))</f>
        <v/>
      </c>
      <c r="J272" s="4" t="str">
        <f>IF(IFERROR(VLOOKUP(M272,illustrative_procedures!$A$1:$O$1000,13,FALSE),"")=0,"",IFERROR(VLOOKUP(M272,illustrative_procedures!$A$1:$O$1000,13,FALSE),""))</f>
        <v/>
      </c>
      <c r="K272" s="4" t="str">
        <f>IF(IFERROR(VLOOKUP(M272,illustrative_procedures!$A$1:$O$1000,14,FALSE),"")=0,"",IFERROR(VLOOKUP(M272,illustrative_procedures!$A$1:$O$1000,14,FALSE),""))</f>
        <v/>
      </c>
      <c r="L272" s="4" t="str">
        <f>IF(IFERROR(VLOOKUP(M272,illustrative_procedures!$A$1:$O$1000,15,FALSE),"")=0,"",IFERROR(VLOOKUP(M272,illustrative_procedures!$A$1:$O$1000,15,FALSE),""))</f>
        <v/>
      </c>
      <c r="M272" s="4" t="str">
        <f t="shared" si="4"/>
        <v/>
      </c>
      <c r="N272" s="4" t="str">
        <f>IF(assessment_report_column!K272=0,"",assessment_report_column!K272)</f>
        <v/>
      </c>
    </row>
    <row r="273" spans="1:14" s="6" customFormat="1" x14ac:dyDescent="0.45">
      <c r="A273" s="4" t="str">
        <f>IF(assessment_report_column!L273=0,"",assessment_report_column!L273)</f>
        <v/>
      </c>
      <c r="B273" s="4" t="str">
        <f>IF(IFERROR(VLOOKUP(N273,'Domain Names'!$A$2:$C$20,2,FALSE),"")=0,"",IFERROR(VLOOKUP(N273,'Domain Names'!$A$2:$C$20,2,FALSE),""))</f>
        <v/>
      </c>
      <c r="C273" s="4" t="str">
        <f>IF(IFERROR(VLOOKUP(N273,'Domain Names'!$A$2:$C$20,3,FALSE),"")=0,"",IFERROR(VLOOKUP(N273,'Domain Names'!$A$2:$C$20,3,FALSE),""))</f>
        <v/>
      </c>
      <c r="D273" s="4" t="str">
        <f>IF(assessment_report_column!P273=0,"",assessment_report_column!P273)</f>
        <v/>
      </c>
      <c r="E273" s="4" t="str">
        <f>IF(assessment_report_column!N273=0,"",assessment_report_column!N273)</f>
        <v/>
      </c>
      <c r="F273" s="4" t="str">
        <f>IF(assessment_report_column!O273=0,"",assessment_report_column!O273)</f>
        <v/>
      </c>
      <c r="G273" s="4" t="str">
        <f>IF(assessment_report_column!S273=0,"",assessment_report_column!S273)</f>
        <v/>
      </c>
      <c r="H273" s="4" t="str">
        <f>IF(IFERROR(VLOOKUP(M273,illustrative_procedures!$A$1:$O$1000,11,FALSE),"")=0,"",IFERROR(VLOOKUP(M273,illustrative_procedures!$A$1:$O$1000,11,FALSE),""))</f>
        <v/>
      </c>
      <c r="I273" s="4" t="str">
        <f>IF(IFERROR(VLOOKUP(M273,illustrative_procedures!$A$1:$O$1000,12,FALSE),"")=0,"",IFERROR(VLOOKUP(M273,illustrative_procedures!$A$1:$O$1000,12,FALSE),""))</f>
        <v/>
      </c>
      <c r="J273" s="4" t="str">
        <f>IF(IFERROR(VLOOKUP(M273,illustrative_procedures!$A$1:$O$1000,13,FALSE),"")=0,"",IFERROR(VLOOKUP(M273,illustrative_procedures!$A$1:$O$1000,13,FALSE),""))</f>
        <v/>
      </c>
      <c r="K273" s="4" t="str">
        <f>IF(IFERROR(VLOOKUP(M273,illustrative_procedures!$A$1:$O$1000,14,FALSE),"")=0,"",IFERROR(VLOOKUP(M273,illustrative_procedures!$A$1:$O$1000,14,FALSE),""))</f>
        <v/>
      </c>
      <c r="L273" s="4" t="str">
        <f>IF(IFERROR(VLOOKUP(M273,illustrative_procedures!$A$1:$O$1000,15,FALSE),"")=0,"",IFERROR(VLOOKUP(M273,illustrative_procedures!$A$1:$O$1000,15,FALSE),""))</f>
        <v/>
      </c>
      <c r="M273" s="4" t="str">
        <f t="shared" si="4"/>
        <v/>
      </c>
      <c r="N273" s="4" t="str">
        <f>IF(assessment_report_column!K273=0,"",assessment_report_column!K273)</f>
        <v/>
      </c>
    </row>
    <row r="274" spans="1:14" s="6" customFormat="1" x14ac:dyDescent="0.45">
      <c r="A274" s="4" t="str">
        <f>IF(assessment_report_column!L274=0,"",assessment_report_column!L274)</f>
        <v/>
      </c>
      <c r="B274" s="4" t="str">
        <f>IF(IFERROR(VLOOKUP(N274,'Domain Names'!$A$2:$C$20,2,FALSE),"")=0,"",IFERROR(VLOOKUP(N274,'Domain Names'!$A$2:$C$20,2,FALSE),""))</f>
        <v/>
      </c>
      <c r="C274" s="4" t="str">
        <f>IF(IFERROR(VLOOKUP(N274,'Domain Names'!$A$2:$C$20,3,FALSE),"")=0,"",IFERROR(VLOOKUP(N274,'Domain Names'!$A$2:$C$20,3,FALSE),""))</f>
        <v/>
      </c>
      <c r="D274" s="4" t="str">
        <f>IF(assessment_report_column!P274=0,"",assessment_report_column!P274)</f>
        <v/>
      </c>
      <c r="E274" s="4" t="str">
        <f>IF(assessment_report_column!N274=0,"",assessment_report_column!N274)</f>
        <v/>
      </c>
      <c r="F274" s="4" t="str">
        <f>IF(assessment_report_column!O274=0,"",assessment_report_column!O274)</f>
        <v/>
      </c>
      <c r="G274" s="4" t="str">
        <f>IF(assessment_report_column!S274=0,"",assessment_report_column!S274)</f>
        <v/>
      </c>
      <c r="H274" s="4" t="str">
        <f>IF(IFERROR(VLOOKUP(M274,illustrative_procedures!$A$1:$O$1000,11,FALSE),"")=0,"",IFERROR(VLOOKUP(M274,illustrative_procedures!$A$1:$O$1000,11,FALSE),""))</f>
        <v/>
      </c>
      <c r="I274" s="4" t="str">
        <f>IF(IFERROR(VLOOKUP(M274,illustrative_procedures!$A$1:$O$1000,12,FALSE),"")=0,"",IFERROR(VLOOKUP(M274,illustrative_procedures!$A$1:$O$1000,12,FALSE),""))</f>
        <v/>
      </c>
      <c r="J274" s="4" t="str">
        <f>IF(IFERROR(VLOOKUP(M274,illustrative_procedures!$A$1:$O$1000,13,FALSE),"")=0,"",IFERROR(VLOOKUP(M274,illustrative_procedures!$A$1:$O$1000,13,FALSE),""))</f>
        <v/>
      </c>
      <c r="K274" s="4" t="str">
        <f>IF(IFERROR(VLOOKUP(M274,illustrative_procedures!$A$1:$O$1000,14,FALSE),"")=0,"",IFERROR(VLOOKUP(M274,illustrative_procedures!$A$1:$O$1000,14,FALSE),""))</f>
        <v/>
      </c>
      <c r="L274" s="4" t="str">
        <f>IF(IFERROR(VLOOKUP(M274,illustrative_procedures!$A$1:$O$1000,15,FALSE),"")=0,"",IFERROR(VLOOKUP(M274,illustrative_procedures!$A$1:$O$1000,15,FALSE),""))</f>
        <v/>
      </c>
      <c r="M274" s="4" t="str">
        <f t="shared" si="4"/>
        <v/>
      </c>
      <c r="N274" s="4" t="str">
        <f>IF(assessment_report_column!K274=0,"",assessment_report_column!K274)</f>
        <v/>
      </c>
    </row>
    <row r="275" spans="1:14" s="6" customFormat="1" x14ac:dyDescent="0.45">
      <c r="A275" s="4" t="str">
        <f>IF(assessment_report_column!L275=0,"",assessment_report_column!L275)</f>
        <v/>
      </c>
      <c r="B275" s="4" t="str">
        <f>IF(IFERROR(VLOOKUP(N275,'Domain Names'!$A$2:$C$20,2,FALSE),"")=0,"",IFERROR(VLOOKUP(N275,'Domain Names'!$A$2:$C$20,2,FALSE),""))</f>
        <v/>
      </c>
      <c r="C275" s="4" t="str">
        <f>IF(IFERROR(VLOOKUP(N275,'Domain Names'!$A$2:$C$20,3,FALSE),"")=0,"",IFERROR(VLOOKUP(N275,'Domain Names'!$A$2:$C$20,3,FALSE),""))</f>
        <v/>
      </c>
      <c r="D275" s="4" t="str">
        <f>IF(assessment_report_column!P275=0,"",assessment_report_column!P275)</f>
        <v/>
      </c>
      <c r="E275" s="4" t="str">
        <f>IF(assessment_report_column!N275=0,"",assessment_report_column!N275)</f>
        <v/>
      </c>
      <c r="F275" s="4" t="str">
        <f>IF(assessment_report_column!O275=0,"",assessment_report_column!O275)</f>
        <v/>
      </c>
      <c r="G275" s="4" t="str">
        <f>IF(assessment_report_column!S275=0,"",assessment_report_column!S275)</f>
        <v/>
      </c>
      <c r="H275" s="4" t="str">
        <f>IF(IFERROR(VLOOKUP(M275,illustrative_procedures!$A$1:$O$1000,11,FALSE),"")=0,"",IFERROR(VLOOKUP(M275,illustrative_procedures!$A$1:$O$1000,11,FALSE),""))</f>
        <v/>
      </c>
      <c r="I275" s="4" t="str">
        <f>IF(IFERROR(VLOOKUP(M275,illustrative_procedures!$A$1:$O$1000,12,FALSE),"")=0,"",IFERROR(VLOOKUP(M275,illustrative_procedures!$A$1:$O$1000,12,FALSE),""))</f>
        <v/>
      </c>
      <c r="J275" s="4" t="str">
        <f>IF(IFERROR(VLOOKUP(M275,illustrative_procedures!$A$1:$O$1000,13,FALSE),"")=0,"",IFERROR(VLOOKUP(M275,illustrative_procedures!$A$1:$O$1000,13,FALSE),""))</f>
        <v/>
      </c>
      <c r="K275" s="4" t="str">
        <f>IF(IFERROR(VLOOKUP(M275,illustrative_procedures!$A$1:$O$1000,14,FALSE),"")=0,"",IFERROR(VLOOKUP(M275,illustrative_procedures!$A$1:$O$1000,14,FALSE),""))</f>
        <v/>
      </c>
      <c r="L275" s="4" t="str">
        <f>IF(IFERROR(VLOOKUP(M275,illustrative_procedures!$A$1:$O$1000,15,FALSE),"")=0,"",IFERROR(VLOOKUP(M275,illustrative_procedures!$A$1:$O$1000,15,FALSE),""))</f>
        <v/>
      </c>
      <c r="M275" s="4" t="str">
        <f t="shared" si="4"/>
        <v/>
      </c>
      <c r="N275" s="4" t="str">
        <f>IF(assessment_report_column!K275=0,"",assessment_report_column!K275)</f>
        <v/>
      </c>
    </row>
    <row r="276" spans="1:14" s="6" customFormat="1" x14ac:dyDescent="0.45">
      <c r="A276" s="4" t="str">
        <f>IF(assessment_report_column!L276=0,"",assessment_report_column!L276)</f>
        <v/>
      </c>
      <c r="B276" s="4" t="str">
        <f>IF(IFERROR(VLOOKUP(N276,'Domain Names'!$A$2:$C$20,2,FALSE),"")=0,"",IFERROR(VLOOKUP(N276,'Domain Names'!$A$2:$C$20,2,FALSE),""))</f>
        <v/>
      </c>
      <c r="C276" s="4" t="str">
        <f>IF(IFERROR(VLOOKUP(N276,'Domain Names'!$A$2:$C$20,3,FALSE),"")=0,"",IFERROR(VLOOKUP(N276,'Domain Names'!$A$2:$C$20,3,FALSE),""))</f>
        <v/>
      </c>
      <c r="D276" s="4" t="str">
        <f>IF(assessment_report_column!P276=0,"",assessment_report_column!P276)</f>
        <v/>
      </c>
      <c r="E276" s="4" t="str">
        <f>IF(assessment_report_column!N276=0,"",assessment_report_column!N276)</f>
        <v/>
      </c>
      <c r="F276" s="4" t="str">
        <f>IF(assessment_report_column!O276=0,"",assessment_report_column!O276)</f>
        <v/>
      </c>
      <c r="G276" s="4" t="str">
        <f>IF(assessment_report_column!S276=0,"",assessment_report_column!S276)</f>
        <v/>
      </c>
      <c r="H276" s="4" t="str">
        <f>IF(IFERROR(VLOOKUP(M276,illustrative_procedures!$A$1:$O$1000,11,FALSE),"")=0,"",IFERROR(VLOOKUP(M276,illustrative_procedures!$A$1:$O$1000,11,FALSE),""))</f>
        <v/>
      </c>
      <c r="I276" s="4" t="str">
        <f>IF(IFERROR(VLOOKUP(M276,illustrative_procedures!$A$1:$O$1000,12,FALSE),"")=0,"",IFERROR(VLOOKUP(M276,illustrative_procedures!$A$1:$O$1000,12,FALSE),""))</f>
        <v/>
      </c>
      <c r="J276" s="4" t="str">
        <f>IF(IFERROR(VLOOKUP(M276,illustrative_procedures!$A$1:$O$1000,13,FALSE),"")=0,"",IFERROR(VLOOKUP(M276,illustrative_procedures!$A$1:$O$1000,13,FALSE),""))</f>
        <v/>
      </c>
      <c r="K276" s="4" t="str">
        <f>IF(IFERROR(VLOOKUP(M276,illustrative_procedures!$A$1:$O$1000,14,FALSE),"")=0,"",IFERROR(VLOOKUP(M276,illustrative_procedures!$A$1:$O$1000,14,FALSE),""))</f>
        <v/>
      </c>
      <c r="L276" s="4" t="str">
        <f>IF(IFERROR(VLOOKUP(M276,illustrative_procedures!$A$1:$O$1000,15,FALSE),"")=0,"",IFERROR(VLOOKUP(M276,illustrative_procedures!$A$1:$O$1000,15,FALSE),""))</f>
        <v/>
      </c>
      <c r="M276" s="4" t="str">
        <f t="shared" si="4"/>
        <v/>
      </c>
      <c r="N276" s="4" t="str">
        <f>IF(assessment_report_column!K276=0,"",assessment_report_column!K276)</f>
        <v/>
      </c>
    </row>
    <row r="277" spans="1:14" s="6" customFormat="1" x14ac:dyDescent="0.45">
      <c r="A277" s="4" t="str">
        <f>IF(assessment_report_column!L277=0,"",assessment_report_column!L277)</f>
        <v/>
      </c>
      <c r="B277" s="4" t="str">
        <f>IF(IFERROR(VLOOKUP(N277,'Domain Names'!$A$2:$C$20,2,FALSE),"")=0,"",IFERROR(VLOOKUP(N277,'Domain Names'!$A$2:$C$20,2,FALSE),""))</f>
        <v/>
      </c>
      <c r="C277" s="4" t="str">
        <f>IF(IFERROR(VLOOKUP(N277,'Domain Names'!$A$2:$C$20,3,FALSE),"")=0,"",IFERROR(VLOOKUP(N277,'Domain Names'!$A$2:$C$20,3,FALSE),""))</f>
        <v/>
      </c>
      <c r="D277" s="4" t="str">
        <f>IF(assessment_report_column!P277=0,"",assessment_report_column!P277)</f>
        <v/>
      </c>
      <c r="E277" s="4" t="str">
        <f>IF(assessment_report_column!N277=0,"",assessment_report_column!N277)</f>
        <v/>
      </c>
      <c r="F277" s="4" t="str">
        <f>IF(assessment_report_column!O277=0,"",assessment_report_column!O277)</f>
        <v/>
      </c>
      <c r="G277" s="4" t="str">
        <f>IF(assessment_report_column!S277=0,"",assessment_report_column!S277)</f>
        <v/>
      </c>
      <c r="H277" s="4" t="str">
        <f>IF(IFERROR(VLOOKUP(M277,illustrative_procedures!$A$1:$O$1000,11,FALSE),"")=0,"",IFERROR(VLOOKUP(M277,illustrative_procedures!$A$1:$O$1000,11,FALSE),""))</f>
        <v/>
      </c>
      <c r="I277" s="4" t="str">
        <f>IF(IFERROR(VLOOKUP(M277,illustrative_procedures!$A$1:$O$1000,12,FALSE),"")=0,"",IFERROR(VLOOKUP(M277,illustrative_procedures!$A$1:$O$1000,12,FALSE),""))</f>
        <v/>
      </c>
      <c r="J277" s="4" t="str">
        <f>IF(IFERROR(VLOOKUP(M277,illustrative_procedures!$A$1:$O$1000,13,FALSE),"")=0,"",IFERROR(VLOOKUP(M277,illustrative_procedures!$A$1:$O$1000,13,FALSE),""))</f>
        <v/>
      </c>
      <c r="K277" s="4" t="str">
        <f>IF(IFERROR(VLOOKUP(M277,illustrative_procedures!$A$1:$O$1000,14,FALSE),"")=0,"",IFERROR(VLOOKUP(M277,illustrative_procedures!$A$1:$O$1000,14,FALSE),""))</f>
        <v/>
      </c>
      <c r="L277" s="4" t="str">
        <f>IF(IFERROR(VLOOKUP(M277,illustrative_procedures!$A$1:$O$1000,15,FALSE),"")=0,"",IFERROR(VLOOKUP(M277,illustrative_procedures!$A$1:$O$1000,15,FALSE),""))</f>
        <v/>
      </c>
      <c r="M277" s="4" t="str">
        <f t="shared" si="4"/>
        <v/>
      </c>
      <c r="N277" s="4" t="str">
        <f>IF(assessment_report_column!K277=0,"",assessment_report_column!K277)</f>
        <v/>
      </c>
    </row>
    <row r="278" spans="1:14" s="6" customFormat="1" x14ac:dyDescent="0.45">
      <c r="A278" s="4" t="str">
        <f>IF(assessment_report_column!L278=0,"",assessment_report_column!L278)</f>
        <v/>
      </c>
      <c r="B278" s="4" t="str">
        <f>IF(IFERROR(VLOOKUP(N278,'Domain Names'!$A$2:$C$20,2,FALSE),"")=0,"",IFERROR(VLOOKUP(N278,'Domain Names'!$A$2:$C$20,2,FALSE),""))</f>
        <v/>
      </c>
      <c r="C278" s="4" t="str">
        <f>IF(IFERROR(VLOOKUP(N278,'Domain Names'!$A$2:$C$20,3,FALSE),"")=0,"",IFERROR(VLOOKUP(N278,'Domain Names'!$A$2:$C$20,3,FALSE),""))</f>
        <v/>
      </c>
      <c r="D278" s="4" t="str">
        <f>IF(assessment_report_column!P278=0,"",assessment_report_column!P278)</f>
        <v/>
      </c>
      <c r="E278" s="4" t="str">
        <f>IF(assessment_report_column!N278=0,"",assessment_report_column!N278)</f>
        <v/>
      </c>
      <c r="F278" s="4" t="str">
        <f>IF(assessment_report_column!O278=0,"",assessment_report_column!O278)</f>
        <v/>
      </c>
      <c r="G278" s="4" t="str">
        <f>IF(assessment_report_column!S278=0,"",assessment_report_column!S278)</f>
        <v/>
      </c>
      <c r="H278" s="4" t="str">
        <f>IF(IFERROR(VLOOKUP(M278,illustrative_procedures!$A$1:$O$1000,11,FALSE),"")=0,"",IFERROR(VLOOKUP(M278,illustrative_procedures!$A$1:$O$1000,11,FALSE),""))</f>
        <v/>
      </c>
      <c r="I278" s="4" t="str">
        <f>IF(IFERROR(VLOOKUP(M278,illustrative_procedures!$A$1:$O$1000,12,FALSE),"")=0,"",IFERROR(VLOOKUP(M278,illustrative_procedures!$A$1:$O$1000,12,FALSE),""))</f>
        <v/>
      </c>
      <c r="J278" s="4" t="str">
        <f>IF(IFERROR(VLOOKUP(M278,illustrative_procedures!$A$1:$O$1000,13,FALSE),"")=0,"",IFERROR(VLOOKUP(M278,illustrative_procedures!$A$1:$O$1000,13,FALSE),""))</f>
        <v/>
      </c>
      <c r="K278" s="4" t="str">
        <f>IF(IFERROR(VLOOKUP(M278,illustrative_procedures!$A$1:$O$1000,14,FALSE),"")=0,"",IFERROR(VLOOKUP(M278,illustrative_procedures!$A$1:$O$1000,14,FALSE),""))</f>
        <v/>
      </c>
      <c r="L278" s="4" t="str">
        <f>IF(IFERROR(VLOOKUP(M278,illustrative_procedures!$A$1:$O$1000,15,FALSE),"")=0,"",IFERROR(VLOOKUP(M278,illustrative_procedures!$A$1:$O$1000,15,FALSE),""))</f>
        <v/>
      </c>
      <c r="M278" s="4" t="str">
        <f t="shared" si="4"/>
        <v/>
      </c>
      <c r="N278" s="4" t="str">
        <f>IF(assessment_report_column!K278=0,"",assessment_report_column!K278)</f>
        <v/>
      </c>
    </row>
    <row r="279" spans="1:14" s="6" customFormat="1" x14ac:dyDescent="0.45">
      <c r="A279" s="4" t="str">
        <f>IF(assessment_report_column!L279=0,"",assessment_report_column!L279)</f>
        <v/>
      </c>
      <c r="B279" s="4" t="str">
        <f>IF(IFERROR(VLOOKUP(N279,'Domain Names'!$A$2:$C$20,2,FALSE),"")=0,"",IFERROR(VLOOKUP(N279,'Domain Names'!$A$2:$C$20,2,FALSE),""))</f>
        <v/>
      </c>
      <c r="C279" s="4" t="str">
        <f>IF(IFERROR(VLOOKUP(N279,'Domain Names'!$A$2:$C$20,3,FALSE),"")=0,"",IFERROR(VLOOKUP(N279,'Domain Names'!$A$2:$C$20,3,FALSE),""))</f>
        <v/>
      </c>
      <c r="D279" s="4" t="str">
        <f>IF(assessment_report_column!P279=0,"",assessment_report_column!P279)</f>
        <v/>
      </c>
      <c r="E279" s="4" t="str">
        <f>IF(assessment_report_column!N279=0,"",assessment_report_column!N279)</f>
        <v/>
      </c>
      <c r="F279" s="4" t="str">
        <f>IF(assessment_report_column!O279=0,"",assessment_report_column!O279)</f>
        <v/>
      </c>
      <c r="G279" s="4" t="str">
        <f>IF(assessment_report_column!S279=0,"",assessment_report_column!S279)</f>
        <v/>
      </c>
      <c r="H279" s="4" t="str">
        <f>IF(IFERROR(VLOOKUP(M279,illustrative_procedures!$A$1:$O$1000,11,FALSE),"")=0,"",IFERROR(VLOOKUP(M279,illustrative_procedures!$A$1:$O$1000,11,FALSE),""))</f>
        <v/>
      </c>
      <c r="I279" s="4" t="str">
        <f>IF(IFERROR(VLOOKUP(M279,illustrative_procedures!$A$1:$O$1000,12,FALSE),"")=0,"",IFERROR(VLOOKUP(M279,illustrative_procedures!$A$1:$O$1000,12,FALSE),""))</f>
        <v/>
      </c>
      <c r="J279" s="4" t="str">
        <f>IF(IFERROR(VLOOKUP(M279,illustrative_procedures!$A$1:$O$1000,13,FALSE),"")=0,"",IFERROR(VLOOKUP(M279,illustrative_procedures!$A$1:$O$1000,13,FALSE),""))</f>
        <v/>
      </c>
      <c r="K279" s="4" t="str">
        <f>IF(IFERROR(VLOOKUP(M279,illustrative_procedures!$A$1:$O$1000,14,FALSE),"")=0,"",IFERROR(VLOOKUP(M279,illustrative_procedures!$A$1:$O$1000,14,FALSE),""))</f>
        <v/>
      </c>
      <c r="L279" s="4" t="str">
        <f>IF(IFERROR(VLOOKUP(M279,illustrative_procedures!$A$1:$O$1000,15,FALSE),"")=0,"",IFERROR(VLOOKUP(M279,illustrative_procedures!$A$1:$O$1000,15,FALSE),""))</f>
        <v/>
      </c>
      <c r="M279" s="4" t="str">
        <f t="shared" si="4"/>
        <v/>
      </c>
      <c r="N279" s="4" t="str">
        <f>IF(assessment_report_column!K279=0,"",assessment_report_column!K279)</f>
        <v/>
      </c>
    </row>
    <row r="280" spans="1:14" s="6" customFormat="1" x14ac:dyDescent="0.45">
      <c r="A280" s="4" t="str">
        <f>IF(assessment_report_column!L280=0,"",assessment_report_column!L280)</f>
        <v/>
      </c>
      <c r="B280" s="4" t="str">
        <f>IF(IFERROR(VLOOKUP(N280,'Domain Names'!$A$2:$C$20,2,FALSE),"")=0,"",IFERROR(VLOOKUP(N280,'Domain Names'!$A$2:$C$20,2,FALSE),""))</f>
        <v/>
      </c>
      <c r="C280" s="4" t="str">
        <f>IF(IFERROR(VLOOKUP(N280,'Domain Names'!$A$2:$C$20,3,FALSE),"")=0,"",IFERROR(VLOOKUP(N280,'Domain Names'!$A$2:$C$20,3,FALSE),""))</f>
        <v/>
      </c>
      <c r="D280" s="4" t="str">
        <f>IF(assessment_report_column!P280=0,"",assessment_report_column!P280)</f>
        <v/>
      </c>
      <c r="E280" s="4" t="str">
        <f>IF(assessment_report_column!N280=0,"",assessment_report_column!N280)</f>
        <v/>
      </c>
      <c r="F280" s="4" t="str">
        <f>IF(assessment_report_column!O280=0,"",assessment_report_column!O280)</f>
        <v/>
      </c>
      <c r="G280" s="4" t="str">
        <f>IF(assessment_report_column!S280=0,"",assessment_report_column!S280)</f>
        <v/>
      </c>
      <c r="H280" s="4" t="str">
        <f>IF(IFERROR(VLOOKUP(M280,illustrative_procedures!$A$1:$O$1000,11,FALSE),"")=0,"",IFERROR(VLOOKUP(M280,illustrative_procedures!$A$1:$O$1000,11,FALSE),""))</f>
        <v/>
      </c>
      <c r="I280" s="4" t="str">
        <f>IF(IFERROR(VLOOKUP(M280,illustrative_procedures!$A$1:$O$1000,12,FALSE),"")=0,"",IFERROR(VLOOKUP(M280,illustrative_procedures!$A$1:$O$1000,12,FALSE),""))</f>
        <v/>
      </c>
      <c r="J280" s="4" t="str">
        <f>IF(IFERROR(VLOOKUP(M280,illustrative_procedures!$A$1:$O$1000,13,FALSE),"")=0,"",IFERROR(VLOOKUP(M280,illustrative_procedures!$A$1:$O$1000,13,FALSE),""))</f>
        <v/>
      </c>
      <c r="K280" s="4" t="str">
        <f>IF(IFERROR(VLOOKUP(M280,illustrative_procedures!$A$1:$O$1000,14,FALSE),"")=0,"",IFERROR(VLOOKUP(M280,illustrative_procedures!$A$1:$O$1000,14,FALSE),""))</f>
        <v/>
      </c>
      <c r="L280" s="4" t="str">
        <f>IF(IFERROR(VLOOKUP(M280,illustrative_procedures!$A$1:$O$1000,15,FALSE),"")=0,"",IFERROR(VLOOKUP(M280,illustrative_procedures!$A$1:$O$1000,15,FALSE),""))</f>
        <v/>
      </c>
      <c r="M280" s="4" t="str">
        <f t="shared" si="4"/>
        <v/>
      </c>
      <c r="N280" s="4" t="str">
        <f>IF(assessment_report_column!K280=0,"",assessment_report_column!K280)</f>
        <v/>
      </c>
    </row>
    <row r="281" spans="1:14" s="6" customFormat="1" x14ac:dyDescent="0.45">
      <c r="A281" s="4" t="str">
        <f>IF(assessment_report_column!L281=0,"",assessment_report_column!L281)</f>
        <v/>
      </c>
      <c r="B281" s="4" t="str">
        <f>IF(IFERROR(VLOOKUP(N281,'Domain Names'!$A$2:$C$20,2,FALSE),"")=0,"",IFERROR(VLOOKUP(N281,'Domain Names'!$A$2:$C$20,2,FALSE),""))</f>
        <v/>
      </c>
      <c r="C281" s="4" t="str">
        <f>IF(IFERROR(VLOOKUP(N281,'Domain Names'!$A$2:$C$20,3,FALSE),"")=0,"",IFERROR(VLOOKUP(N281,'Domain Names'!$A$2:$C$20,3,FALSE),""))</f>
        <v/>
      </c>
      <c r="D281" s="4" t="str">
        <f>IF(assessment_report_column!P281=0,"",assessment_report_column!P281)</f>
        <v/>
      </c>
      <c r="E281" s="4" t="str">
        <f>IF(assessment_report_column!N281=0,"",assessment_report_column!N281)</f>
        <v/>
      </c>
      <c r="F281" s="4" t="str">
        <f>IF(assessment_report_column!O281=0,"",assessment_report_column!O281)</f>
        <v/>
      </c>
      <c r="G281" s="4" t="str">
        <f>IF(assessment_report_column!S281=0,"",assessment_report_column!S281)</f>
        <v/>
      </c>
      <c r="H281" s="4" t="str">
        <f>IF(IFERROR(VLOOKUP(M281,illustrative_procedures!$A$1:$O$1000,11,FALSE),"")=0,"",IFERROR(VLOOKUP(M281,illustrative_procedures!$A$1:$O$1000,11,FALSE),""))</f>
        <v/>
      </c>
      <c r="I281" s="4" t="str">
        <f>IF(IFERROR(VLOOKUP(M281,illustrative_procedures!$A$1:$O$1000,12,FALSE),"")=0,"",IFERROR(VLOOKUP(M281,illustrative_procedures!$A$1:$O$1000,12,FALSE),""))</f>
        <v/>
      </c>
      <c r="J281" s="4" t="str">
        <f>IF(IFERROR(VLOOKUP(M281,illustrative_procedures!$A$1:$O$1000,13,FALSE),"")=0,"",IFERROR(VLOOKUP(M281,illustrative_procedures!$A$1:$O$1000,13,FALSE),""))</f>
        <v/>
      </c>
      <c r="K281" s="4" t="str">
        <f>IF(IFERROR(VLOOKUP(M281,illustrative_procedures!$A$1:$O$1000,14,FALSE),"")=0,"",IFERROR(VLOOKUP(M281,illustrative_procedures!$A$1:$O$1000,14,FALSE),""))</f>
        <v/>
      </c>
      <c r="L281" s="4" t="str">
        <f>IF(IFERROR(VLOOKUP(M281,illustrative_procedures!$A$1:$O$1000,15,FALSE),"")=0,"",IFERROR(VLOOKUP(M281,illustrative_procedures!$A$1:$O$1000,15,FALSE),""))</f>
        <v/>
      </c>
      <c r="M281" s="4" t="str">
        <f t="shared" si="4"/>
        <v/>
      </c>
      <c r="N281" s="4" t="str">
        <f>IF(assessment_report_column!K281=0,"",assessment_report_column!K281)</f>
        <v/>
      </c>
    </row>
    <row r="282" spans="1:14" s="6" customFormat="1" x14ac:dyDescent="0.45">
      <c r="A282" s="4" t="str">
        <f>IF(assessment_report_column!L282=0,"",assessment_report_column!L282)</f>
        <v/>
      </c>
      <c r="B282" s="4" t="str">
        <f>IF(IFERROR(VLOOKUP(N282,'Domain Names'!$A$2:$C$20,2,FALSE),"")=0,"",IFERROR(VLOOKUP(N282,'Domain Names'!$A$2:$C$20,2,FALSE),""))</f>
        <v/>
      </c>
      <c r="C282" s="4" t="str">
        <f>IF(IFERROR(VLOOKUP(N282,'Domain Names'!$A$2:$C$20,3,FALSE),"")=0,"",IFERROR(VLOOKUP(N282,'Domain Names'!$A$2:$C$20,3,FALSE),""))</f>
        <v/>
      </c>
      <c r="D282" s="4" t="str">
        <f>IF(assessment_report_column!P282=0,"",assessment_report_column!P282)</f>
        <v/>
      </c>
      <c r="E282" s="4" t="str">
        <f>IF(assessment_report_column!N282=0,"",assessment_report_column!N282)</f>
        <v/>
      </c>
      <c r="F282" s="4" t="str">
        <f>IF(assessment_report_column!O282=0,"",assessment_report_column!O282)</f>
        <v/>
      </c>
      <c r="G282" s="4" t="str">
        <f>IF(assessment_report_column!S282=0,"",assessment_report_column!S282)</f>
        <v/>
      </c>
      <c r="H282" s="4" t="str">
        <f>IF(IFERROR(VLOOKUP(M282,illustrative_procedures!$A$1:$O$1000,11,FALSE),"")=0,"",IFERROR(VLOOKUP(M282,illustrative_procedures!$A$1:$O$1000,11,FALSE),""))</f>
        <v/>
      </c>
      <c r="I282" s="4" t="str">
        <f>IF(IFERROR(VLOOKUP(M282,illustrative_procedures!$A$1:$O$1000,12,FALSE),"")=0,"",IFERROR(VLOOKUP(M282,illustrative_procedures!$A$1:$O$1000,12,FALSE),""))</f>
        <v/>
      </c>
      <c r="J282" s="4" t="str">
        <f>IF(IFERROR(VLOOKUP(M282,illustrative_procedures!$A$1:$O$1000,13,FALSE),"")=0,"",IFERROR(VLOOKUP(M282,illustrative_procedures!$A$1:$O$1000,13,FALSE),""))</f>
        <v/>
      </c>
      <c r="K282" s="4" t="str">
        <f>IF(IFERROR(VLOOKUP(M282,illustrative_procedures!$A$1:$O$1000,14,FALSE),"")=0,"",IFERROR(VLOOKUP(M282,illustrative_procedures!$A$1:$O$1000,14,FALSE),""))</f>
        <v/>
      </c>
      <c r="L282" s="4" t="str">
        <f>IF(IFERROR(VLOOKUP(M282,illustrative_procedures!$A$1:$O$1000,15,FALSE),"")=0,"",IFERROR(VLOOKUP(M282,illustrative_procedures!$A$1:$O$1000,15,FALSE),""))</f>
        <v/>
      </c>
      <c r="M282" s="4" t="str">
        <f t="shared" si="4"/>
        <v/>
      </c>
      <c r="N282" s="4" t="str">
        <f>IF(assessment_report_column!K282=0,"",assessment_report_column!K282)</f>
        <v/>
      </c>
    </row>
    <row r="283" spans="1:14" s="6" customFormat="1" x14ac:dyDescent="0.45">
      <c r="A283" s="4" t="str">
        <f>IF(assessment_report_column!L283=0,"",assessment_report_column!L283)</f>
        <v/>
      </c>
      <c r="B283" s="4" t="str">
        <f>IF(IFERROR(VLOOKUP(N283,'Domain Names'!$A$2:$C$20,2,FALSE),"")=0,"",IFERROR(VLOOKUP(N283,'Domain Names'!$A$2:$C$20,2,FALSE),""))</f>
        <v/>
      </c>
      <c r="C283" s="4" t="str">
        <f>IF(IFERROR(VLOOKUP(N283,'Domain Names'!$A$2:$C$20,3,FALSE),"")=0,"",IFERROR(VLOOKUP(N283,'Domain Names'!$A$2:$C$20,3,FALSE),""))</f>
        <v/>
      </c>
      <c r="D283" s="4" t="str">
        <f>IF(assessment_report_column!P283=0,"",assessment_report_column!P283)</f>
        <v/>
      </c>
      <c r="E283" s="4" t="str">
        <f>IF(assessment_report_column!N283=0,"",assessment_report_column!N283)</f>
        <v/>
      </c>
      <c r="F283" s="4" t="str">
        <f>IF(assessment_report_column!O283=0,"",assessment_report_column!O283)</f>
        <v/>
      </c>
      <c r="G283" s="4" t="str">
        <f>IF(assessment_report_column!S283=0,"",assessment_report_column!S283)</f>
        <v/>
      </c>
      <c r="H283" s="4" t="str">
        <f>IF(IFERROR(VLOOKUP(M283,illustrative_procedures!$A$1:$O$1000,11,FALSE),"")=0,"",IFERROR(VLOOKUP(M283,illustrative_procedures!$A$1:$O$1000,11,FALSE),""))</f>
        <v/>
      </c>
      <c r="I283" s="4" t="str">
        <f>IF(IFERROR(VLOOKUP(M283,illustrative_procedures!$A$1:$O$1000,12,FALSE),"")=0,"",IFERROR(VLOOKUP(M283,illustrative_procedures!$A$1:$O$1000,12,FALSE),""))</f>
        <v/>
      </c>
      <c r="J283" s="4" t="str">
        <f>IF(IFERROR(VLOOKUP(M283,illustrative_procedures!$A$1:$O$1000,13,FALSE),"")=0,"",IFERROR(VLOOKUP(M283,illustrative_procedures!$A$1:$O$1000,13,FALSE),""))</f>
        <v/>
      </c>
      <c r="K283" s="4" t="str">
        <f>IF(IFERROR(VLOOKUP(M283,illustrative_procedures!$A$1:$O$1000,14,FALSE),"")=0,"",IFERROR(VLOOKUP(M283,illustrative_procedures!$A$1:$O$1000,14,FALSE),""))</f>
        <v/>
      </c>
      <c r="L283" s="4" t="str">
        <f>IF(IFERROR(VLOOKUP(M283,illustrative_procedures!$A$1:$O$1000,15,FALSE),"")=0,"",IFERROR(VLOOKUP(M283,illustrative_procedures!$A$1:$O$1000,15,FALSE),""))</f>
        <v/>
      </c>
      <c r="M283" s="4" t="str">
        <f t="shared" si="4"/>
        <v/>
      </c>
      <c r="N283" s="4" t="str">
        <f>IF(assessment_report_column!K283=0,"",assessment_report_column!K283)</f>
        <v/>
      </c>
    </row>
    <row r="284" spans="1:14" s="6" customFormat="1" x14ac:dyDescent="0.45">
      <c r="A284" s="4" t="str">
        <f>IF(assessment_report_column!L284=0,"",assessment_report_column!L284)</f>
        <v/>
      </c>
      <c r="B284" s="4" t="str">
        <f>IF(IFERROR(VLOOKUP(N284,'Domain Names'!$A$2:$C$20,2,FALSE),"")=0,"",IFERROR(VLOOKUP(N284,'Domain Names'!$A$2:$C$20,2,FALSE),""))</f>
        <v/>
      </c>
      <c r="C284" s="4" t="str">
        <f>IF(IFERROR(VLOOKUP(N284,'Domain Names'!$A$2:$C$20,3,FALSE),"")=0,"",IFERROR(VLOOKUP(N284,'Domain Names'!$A$2:$C$20,3,FALSE),""))</f>
        <v/>
      </c>
      <c r="D284" s="4" t="str">
        <f>IF(assessment_report_column!P284=0,"",assessment_report_column!P284)</f>
        <v/>
      </c>
      <c r="E284" s="4" t="str">
        <f>IF(assessment_report_column!N284=0,"",assessment_report_column!N284)</f>
        <v/>
      </c>
      <c r="F284" s="4" t="str">
        <f>IF(assessment_report_column!O284=0,"",assessment_report_column!O284)</f>
        <v/>
      </c>
      <c r="G284" s="4" t="str">
        <f>IF(assessment_report_column!S284=0,"",assessment_report_column!S284)</f>
        <v/>
      </c>
      <c r="H284" s="4" t="str">
        <f>IF(IFERROR(VLOOKUP(M284,illustrative_procedures!$A$1:$O$1000,11,FALSE),"")=0,"",IFERROR(VLOOKUP(M284,illustrative_procedures!$A$1:$O$1000,11,FALSE),""))</f>
        <v/>
      </c>
      <c r="I284" s="4" t="str">
        <f>IF(IFERROR(VLOOKUP(M284,illustrative_procedures!$A$1:$O$1000,12,FALSE),"")=0,"",IFERROR(VLOOKUP(M284,illustrative_procedures!$A$1:$O$1000,12,FALSE),""))</f>
        <v/>
      </c>
      <c r="J284" s="4" t="str">
        <f>IF(IFERROR(VLOOKUP(M284,illustrative_procedures!$A$1:$O$1000,13,FALSE),"")=0,"",IFERROR(VLOOKUP(M284,illustrative_procedures!$A$1:$O$1000,13,FALSE),""))</f>
        <v/>
      </c>
      <c r="K284" s="4" t="str">
        <f>IF(IFERROR(VLOOKUP(M284,illustrative_procedures!$A$1:$O$1000,14,FALSE),"")=0,"",IFERROR(VLOOKUP(M284,illustrative_procedures!$A$1:$O$1000,14,FALSE),""))</f>
        <v/>
      </c>
      <c r="L284" s="4" t="str">
        <f>IF(IFERROR(VLOOKUP(M284,illustrative_procedures!$A$1:$O$1000,15,FALSE),"")=0,"",IFERROR(VLOOKUP(M284,illustrative_procedures!$A$1:$O$1000,15,FALSE),""))</f>
        <v/>
      </c>
      <c r="M284" s="4" t="str">
        <f t="shared" si="4"/>
        <v/>
      </c>
      <c r="N284" s="4" t="str">
        <f>IF(assessment_report_column!K284=0,"",assessment_report_column!K284)</f>
        <v/>
      </c>
    </row>
    <row r="285" spans="1:14" s="6" customFormat="1" x14ac:dyDescent="0.45">
      <c r="A285" s="4" t="str">
        <f>IF(assessment_report_column!L285=0,"",assessment_report_column!L285)</f>
        <v/>
      </c>
      <c r="B285" s="4" t="str">
        <f>IF(IFERROR(VLOOKUP(N285,'Domain Names'!$A$2:$C$20,2,FALSE),"")=0,"",IFERROR(VLOOKUP(N285,'Domain Names'!$A$2:$C$20,2,FALSE),""))</f>
        <v/>
      </c>
      <c r="C285" s="4" t="str">
        <f>IF(IFERROR(VLOOKUP(N285,'Domain Names'!$A$2:$C$20,3,FALSE),"")=0,"",IFERROR(VLOOKUP(N285,'Domain Names'!$A$2:$C$20,3,FALSE),""))</f>
        <v/>
      </c>
      <c r="D285" s="4" t="str">
        <f>IF(assessment_report_column!P285=0,"",assessment_report_column!P285)</f>
        <v/>
      </c>
      <c r="E285" s="4" t="str">
        <f>IF(assessment_report_column!N285=0,"",assessment_report_column!N285)</f>
        <v/>
      </c>
      <c r="F285" s="4" t="str">
        <f>IF(assessment_report_column!O285=0,"",assessment_report_column!O285)</f>
        <v/>
      </c>
      <c r="G285" s="4" t="str">
        <f>IF(assessment_report_column!S285=0,"",assessment_report_column!S285)</f>
        <v/>
      </c>
      <c r="H285" s="4" t="str">
        <f>IF(IFERROR(VLOOKUP(M285,illustrative_procedures!$A$1:$O$1000,11,FALSE),"")=0,"",IFERROR(VLOOKUP(M285,illustrative_procedures!$A$1:$O$1000,11,FALSE),""))</f>
        <v/>
      </c>
      <c r="I285" s="4" t="str">
        <f>IF(IFERROR(VLOOKUP(M285,illustrative_procedures!$A$1:$O$1000,12,FALSE),"")=0,"",IFERROR(VLOOKUP(M285,illustrative_procedures!$A$1:$O$1000,12,FALSE),""))</f>
        <v/>
      </c>
      <c r="J285" s="4" t="str">
        <f>IF(IFERROR(VLOOKUP(M285,illustrative_procedures!$A$1:$O$1000,13,FALSE),"")=0,"",IFERROR(VLOOKUP(M285,illustrative_procedures!$A$1:$O$1000,13,FALSE),""))</f>
        <v/>
      </c>
      <c r="K285" s="4" t="str">
        <f>IF(IFERROR(VLOOKUP(M285,illustrative_procedures!$A$1:$O$1000,14,FALSE),"")=0,"",IFERROR(VLOOKUP(M285,illustrative_procedures!$A$1:$O$1000,14,FALSE),""))</f>
        <v/>
      </c>
      <c r="L285" s="4" t="str">
        <f>IF(IFERROR(VLOOKUP(M285,illustrative_procedures!$A$1:$O$1000,15,FALSE),"")=0,"",IFERROR(VLOOKUP(M285,illustrative_procedures!$A$1:$O$1000,15,FALSE),""))</f>
        <v/>
      </c>
      <c r="M285" s="4" t="str">
        <f t="shared" si="4"/>
        <v/>
      </c>
      <c r="N285" s="4" t="str">
        <f>IF(assessment_report_column!K285=0,"",assessment_report_column!K285)</f>
        <v/>
      </c>
    </row>
    <row r="286" spans="1:14" s="6" customFormat="1" x14ac:dyDescent="0.45">
      <c r="A286" s="4" t="str">
        <f>IF(assessment_report_column!L286=0,"",assessment_report_column!L286)</f>
        <v/>
      </c>
      <c r="B286" s="4" t="str">
        <f>IF(IFERROR(VLOOKUP(N286,'Domain Names'!$A$2:$C$20,2,FALSE),"")=0,"",IFERROR(VLOOKUP(N286,'Domain Names'!$A$2:$C$20,2,FALSE),""))</f>
        <v/>
      </c>
      <c r="C286" s="4" t="str">
        <f>IF(IFERROR(VLOOKUP(N286,'Domain Names'!$A$2:$C$20,3,FALSE),"")=0,"",IFERROR(VLOOKUP(N286,'Domain Names'!$A$2:$C$20,3,FALSE),""))</f>
        <v/>
      </c>
      <c r="D286" s="4" t="str">
        <f>IF(assessment_report_column!P286=0,"",assessment_report_column!P286)</f>
        <v/>
      </c>
      <c r="E286" s="4" t="str">
        <f>IF(assessment_report_column!N286=0,"",assessment_report_column!N286)</f>
        <v/>
      </c>
      <c r="F286" s="4" t="str">
        <f>IF(assessment_report_column!O286=0,"",assessment_report_column!O286)</f>
        <v/>
      </c>
      <c r="G286" s="4" t="str">
        <f>IF(assessment_report_column!S286=0,"",assessment_report_column!S286)</f>
        <v/>
      </c>
      <c r="H286" s="4" t="str">
        <f>IF(IFERROR(VLOOKUP(M286,illustrative_procedures!$A$1:$O$1000,11,FALSE),"")=0,"",IFERROR(VLOOKUP(M286,illustrative_procedures!$A$1:$O$1000,11,FALSE),""))</f>
        <v/>
      </c>
      <c r="I286" s="4" t="str">
        <f>IF(IFERROR(VLOOKUP(M286,illustrative_procedures!$A$1:$O$1000,12,FALSE),"")=0,"",IFERROR(VLOOKUP(M286,illustrative_procedures!$A$1:$O$1000,12,FALSE),""))</f>
        <v/>
      </c>
      <c r="J286" s="4" t="str">
        <f>IF(IFERROR(VLOOKUP(M286,illustrative_procedures!$A$1:$O$1000,13,FALSE),"")=0,"",IFERROR(VLOOKUP(M286,illustrative_procedures!$A$1:$O$1000,13,FALSE),""))</f>
        <v/>
      </c>
      <c r="K286" s="4" t="str">
        <f>IF(IFERROR(VLOOKUP(M286,illustrative_procedures!$A$1:$O$1000,14,FALSE),"")=0,"",IFERROR(VLOOKUP(M286,illustrative_procedures!$A$1:$O$1000,14,FALSE),""))</f>
        <v/>
      </c>
      <c r="L286" s="4" t="str">
        <f>IF(IFERROR(VLOOKUP(M286,illustrative_procedures!$A$1:$O$1000,15,FALSE),"")=0,"",IFERROR(VLOOKUP(M286,illustrative_procedures!$A$1:$O$1000,15,FALSE),""))</f>
        <v/>
      </c>
      <c r="M286" s="4" t="str">
        <f t="shared" si="4"/>
        <v/>
      </c>
      <c r="N286" s="4" t="str">
        <f>IF(assessment_report_column!K286=0,"",assessment_report_column!K286)</f>
        <v/>
      </c>
    </row>
    <row r="287" spans="1:14" s="6" customFormat="1" x14ac:dyDescent="0.45">
      <c r="A287" s="4" t="str">
        <f>IF(assessment_report_column!L287=0,"",assessment_report_column!L287)</f>
        <v/>
      </c>
      <c r="B287" s="4" t="str">
        <f>IF(IFERROR(VLOOKUP(N287,'Domain Names'!$A$2:$C$20,2,FALSE),"")=0,"",IFERROR(VLOOKUP(N287,'Domain Names'!$A$2:$C$20,2,FALSE),""))</f>
        <v/>
      </c>
      <c r="C287" s="4" t="str">
        <f>IF(IFERROR(VLOOKUP(N287,'Domain Names'!$A$2:$C$20,3,FALSE),"")=0,"",IFERROR(VLOOKUP(N287,'Domain Names'!$A$2:$C$20,3,FALSE),""))</f>
        <v/>
      </c>
      <c r="D287" s="4" t="str">
        <f>IF(assessment_report_column!P287=0,"",assessment_report_column!P287)</f>
        <v/>
      </c>
      <c r="E287" s="4" t="str">
        <f>IF(assessment_report_column!N287=0,"",assessment_report_column!N287)</f>
        <v/>
      </c>
      <c r="F287" s="4" t="str">
        <f>IF(assessment_report_column!O287=0,"",assessment_report_column!O287)</f>
        <v/>
      </c>
      <c r="G287" s="4" t="str">
        <f>IF(assessment_report_column!S287=0,"",assessment_report_column!S287)</f>
        <v/>
      </c>
      <c r="H287" s="4" t="str">
        <f>IF(IFERROR(VLOOKUP(M287,illustrative_procedures!$A$1:$O$1000,11,FALSE),"")=0,"",IFERROR(VLOOKUP(M287,illustrative_procedures!$A$1:$O$1000,11,FALSE),""))</f>
        <v/>
      </c>
      <c r="I287" s="4" t="str">
        <f>IF(IFERROR(VLOOKUP(M287,illustrative_procedures!$A$1:$O$1000,12,FALSE),"")=0,"",IFERROR(VLOOKUP(M287,illustrative_procedures!$A$1:$O$1000,12,FALSE),""))</f>
        <v/>
      </c>
      <c r="J287" s="4" t="str">
        <f>IF(IFERROR(VLOOKUP(M287,illustrative_procedures!$A$1:$O$1000,13,FALSE),"")=0,"",IFERROR(VLOOKUP(M287,illustrative_procedures!$A$1:$O$1000,13,FALSE),""))</f>
        <v/>
      </c>
      <c r="K287" s="4" t="str">
        <f>IF(IFERROR(VLOOKUP(M287,illustrative_procedures!$A$1:$O$1000,14,FALSE),"")=0,"",IFERROR(VLOOKUP(M287,illustrative_procedures!$A$1:$O$1000,14,FALSE),""))</f>
        <v/>
      </c>
      <c r="L287" s="4" t="str">
        <f>IF(IFERROR(VLOOKUP(M287,illustrative_procedures!$A$1:$O$1000,15,FALSE),"")=0,"",IFERROR(VLOOKUP(M287,illustrative_procedures!$A$1:$O$1000,15,FALSE),""))</f>
        <v/>
      </c>
      <c r="M287" s="4" t="str">
        <f t="shared" si="4"/>
        <v/>
      </c>
      <c r="N287" s="4" t="str">
        <f>IF(assessment_report_column!K287=0,"",assessment_report_column!K287)</f>
        <v/>
      </c>
    </row>
    <row r="288" spans="1:14" s="6" customFormat="1" x14ac:dyDescent="0.45">
      <c r="A288" s="4" t="str">
        <f>IF(assessment_report_column!L288=0,"",assessment_report_column!L288)</f>
        <v/>
      </c>
      <c r="B288" s="4" t="str">
        <f>IF(IFERROR(VLOOKUP(N288,'Domain Names'!$A$2:$C$20,2,FALSE),"")=0,"",IFERROR(VLOOKUP(N288,'Domain Names'!$A$2:$C$20,2,FALSE),""))</f>
        <v/>
      </c>
      <c r="C288" s="4" t="str">
        <f>IF(IFERROR(VLOOKUP(N288,'Domain Names'!$A$2:$C$20,3,FALSE),"")=0,"",IFERROR(VLOOKUP(N288,'Domain Names'!$A$2:$C$20,3,FALSE),""))</f>
        <v/>
      </c>
      <c r="D288" s="4" t="str">
        <f>IF(assessment_report_column!P288=0,"",assessment_report_column!P288)</f>
        <v/>
      </c>
      <c r="E288" s="4" t="str">
        <f>IF(assessment_report_column!N288=0,"",assessment_report_column!N288)</f>
        <v/>
      </c>
      <c r="F288" s="4" t="str">
        <f>IF(assessment_report_column!O288=0,"",assessment_report_column!O288)</f>
        <v/>
      </c>
      <c r="G288" s="4" t="str">
        <f>IF(assessment_report_column!S288=0,"",assessment_report_column!S288)</f>
        <v/>
      </c>
      <c r="H288" s="4" t="str">
        <f>IF(IFERROR(VLOOKUP(M288,illustrative_procedures!$A$1:$O$1000,11,FALSE),"")=0,"",IFERROR(VLOOKUP(M288,illustrative_procedures!$A$1:$O$1000,11,FALSE),""))</f>
        <v/>
      </c>
      <c r="I288" s="4" t="str">
        <f>IF(IFERROR(VLOOKUP(M288,illustrative_procedures!$A$1:$O$1000,12,FALSE),"")=0,"",IFERROR(VLOOKUP(M288,illustrative_procedures!$A$1:$O$1000,12,FALSE),""))</f>
        <v/>
      </c>
      <c r="J288" s="4" t="str">
        <f>IF(IFERROR(VLOOKUP(M288,illustrative_procedures!$A$1:$O$1000,13,FALSE),"")=0,"",IFERROR(VLOOKUP(M288,illustrative_procedures!$A$1:$O$1000,13,FALSE),""))</f>
        <v/>
      </c>
      <c r="K288" s="4" t="str">
        <f>IF(IFERROR(VLOOKUP(M288,illustrative_procedures!$A$1:$O$1000,14,FALSE),"")=0,"",IFERROR(VLOOKUP(M288,illustrative_procedures!$A$1:$O$1000,14,FALSE),""))</f>
        <v/>
      </c>
      <c r="L288" s="4" t="str">
        <f>IF(IFERROR(VLOOKUP(M288,illustrative_procedures!$A$1:$O$1000,15,FALSE),"")=0,"",IFERROR(VLOOKUP(M288,illustrative_procedures!$A$1:$O$1000,15,FALSE),""))</f>
        <v/>
      </c>
      <c r="M288" s="4" t="str">
        <f t="shared" si="4"/>
        <v/>
      </c>
      <c r="N288" s="4" t="str">
        <f>IF(assessment_report_column!K288=0,"",assessment_report_column!K288)</f>
        <v/>
      </c>
    </row>
    <row r="289" spans="1:14" s="6" customFormat="1" x14ac:dyDescent="0.45">
      <c r="A289" s="4" t="str">
        <f>IF(assessment_report_column!L289=0,"",assessment_report_column!L289)</f>
        <v/>
      </c>
      <c r="B289" s="4" t="str">
        <f>IF(IFERROR(VLOOKUP(N289,'Domain Names'!$A$2:$C$20,2,FALSE),"")=0,"",IFERROR(VLOOKUP(N289,'Domain Names'!$A$2:$C$20,2,FALSE),""))</f>
        <v/>
      </c>
      <c r="C289" s="4" t="str">
        <f>IF(IFERROR(VLOOKUP(N289,'Domain Names'!$A$2:$C$20,3,FALSE),"")=0,"",IFERROR(VLOOKUP(N289,'Domain Names'!$A$2:$C$20,3,FALSE),""))</f>
        <v/>
      </c>
      <c r="D289" s="4" t="str">
        <f>IF(assessment_report_column!P289=0,"",assessment_report_column!P289)</f>
        <v/>
      </c>
      <c r="E289" s="4" t="str">
        <f>IF(assessment_report_column!N289=0,"",assessment_report_column!N289)</f>
        <v/>
      </c>
      <c r="F289" s="4" t="str">
        <f>IF(assessment_report_column!O289=0,"",assessment_report_column!O289)</f>
        <v/>
      </c>
      <c r="G289" s="4" t="str">
        <f>IF(assessment_report_column!S289=0,"",assessment_report_column!S289)</f>
        <v/>
      </c>
      <c r="H289" s="4" t="str">
        <f>IF(IFERROR(VLOOKUP(M289,illustrative_procedures!$A$1:$O$1000,11,FALSE),"")=0,"",IFERROR(VLOOKUP(M289,illustrative_procedures!$A$1:$O$1000,11,FALSE),""))</f>
        <v/>
      </c>
      <c r="I289" s="4" t="str">
        <f>IF(IFERROR(VLOOKUP(M289,illustrative_procedures!$A$1:$O$1000,12,FALSE),"")=0,"",IFERROR(VLOOKUP(M289,illustrative_procedures!$A$1:$O$1000,12,FALSE),""))</f>
        <v/>
      </c>
      <c r="J289" s="4" t="str">
        <f>IF(IFERROR(VLOOKUP(M289,illustrative_procedures!$A$1:$O$1000,13,FALSE),"")=0,"",IFERROR(VLOOKUP(M289,illustrative_procedures!$A$1:$O$1000,13,FALSE),""))</f>
        <v/>
      </c>
      <c r="K289" s="4" t="str">
        <f>IF(IFERROR(VLOOKUP(M289,illustrative_procedures!$A$1:$O$1000,14,FALSE),"")=0,"",IFERROR(VLOOKUP(M289,illustrative_procedures!$A$1:$O$1000,14,FALSE),""))</f>
        <v/>
      </c>
      <c r="L289" s="4" t="str">
        <f>IF(IFERROR(VLOOKUP(M289,illustrative_procedures!$A$1:$O$1000,15,FALSE),"")=0,"",IFERROR(VLOOKUP(M289,illustrative_procedures!$A$1:$O$1000,15,FALSE),""))</f>
        <v/>
      </c>
      <c r="M289" s="4" t="str">
        <f t="shared" si="4"/>
        <v/>
      </c>
      <c r="N289" s="4" t="str">
        <f>IF(assessment_report_column!K289=0,"",assessment_report_column!K289)</f>
        <v/>
      </c>
    </row>
    <row r="290" spans="1:14" s="6" customFormat="1" x14ac:dyDescent="0.45">
      <c r="A290" s="4" t="str">
        <f>IF(assessment_report_column!L290=0,"",assessment_report_column!L290)</f>
        <v/>
      </c>
      <c r="B290" s="4" t="str">
        <f>IF(IFERROR(VLOOKUP(N290,'Domain Names'!$A$2:$C$20,2,FALSE),"")=0,"",IFERROR(VLOOKUP(N290,'Domain Names'!$A$2:$C$20,2,FALSE),""))</f>
        <v/>
      </c>
      <c r="C290" s="4" t="str">
        <f>IF(IFERROR(VLOOKUP(N290,'Domain Names'!$A$2:$C$20,3,FALSE),"")=0,"",IFERROR(VLOOKUP(N290,'Domain Names'!$A$2:$C$20,3,FALSE),""))</f>
        <v/>
      </c>
      <c r="D290" s="4" t="str">
        <f>IF(assessment_report_column!P290=0,"",assessment_report_column!P290)</f>
        <v/>
      </c>
      <c r="E290" s="4" t="str">
        <f>IF(assessment_report_column!N290=0,"",assessment_report_column!N290)</f>
        <v/>
      </c>
      <c r="F290" s="4" t="str">
        <f>IF(assessment_report_column!O290=0,"",assessment_report_column!O290)</f>
        <v/>
      </c>
      <c r="G290" s="4" t="str">
        <f>IF(assessment_report_column!S290=0,"",assessment_report_column!S290)</f>
        <v/>
      </c>
      <c r="H290" s="4" t="str">
        <f>IF(IFERROR(VLOOKUP(M290,illustrative_procedures!$A$1:$O$1000,11,FALSE),"")=0,"",IFERROR(VLOOKUP(M290,illustrative_procedures!$A$1:$O$1000,11,FALSE),""))</f>
        <v/>
      </c>
      <c r="I290" s="4" t="str">
        <f>IF(IFERROR(VLOOKUP(M290,illustrative_procedures!$A$1:$O$1000,12,FALSE),"")=0,"",IFERROR(VLOOKUP(M290,illustrative_procedures!$A$1:$O$1000,12,FALSE),""))</f>
        <v/>
      </c>
      <c r="J290" s="4" t="str">
        <f>IF(IFERROR(VLOOKUP(M290,illustrative_procedures!$A$1:$O$1000,13,FALSE),"")=0,"",IFERROR(VLOOKUP(M290,illustrative_procedures!$A$1:$O$1000,13,FALSE),""))</f>
        <v/>
      </c>
      <c r="K290" s="4" t="str">
        <f>IF(IFERROR(VLOOKUP(M290,illustrative_procedures!$A$1:$O$1000,14,FALSE),"")=0,"",IFERROR(VLOOKUP(M290,illustrative_procedures!$A$1:$O$1000,14,FALSE),""))</f>
        <v/>
      </c>
      <c r="L290" s="4" t="str">
        <f>IF(IFERROR(VLOOKUP(M290,illustrative_procedures!$A$1:$O$1000,15,FALSE),"")=0,"",IFERROR(VLOOKUP(M290,illustrative_procedures!$A$1:$O$1000,15,FALSE),""))</f>
        <v/>
      </c>
      <c r="M290" s="4" t="str">
        <f t="shared" si="4"/>
        <v/>
      </c>
      <c r="N290" s="4" t="str">
        <f>IF(assessment_report_column!K290=0,"",assessment_report_column!K290)</f>
        <v/>
      </c>
    </row>
    <row r="291" spans="1:14" s="6" customFormat="1" x14ac:dyDescent="0.45">
      <c r="A291" s="4" t="str">
        <f>IF(assessment_report_column!L291=0,"",assessment_report_column!L291)</f>
        <v/>
      </c>
      <c r="B291" s="4" t="str">
        <f>IF(IFERROR(VLOOKUP(N291,'Domain Names'!$A$2:$C$20,2,FALSE),"")=0,"",IFERROR(VLOOKUP(N291,'Domain Names'!$A$2:$C$20,2,FALSE),""))</f>
        <v/>
      </c>
      <c r="C291" s="4" t="str">
        <f>IF(IFERROR(VLOOKUP(N291,'Domain Names'!$A$2:$C$20,3,FALSE),"")=0,"",IFERROR(VLOOKUP(N291,'Domain Names'!$A$2:$C$20,3,FALSE),""))</f>
        <v/>
      </c>
      <c r="D291" s="4" t="str">
        <f>IF(assessment_report_column!P291=0,"",assessment_report_column!P291)</f>
        <v/>
      </c>
      <c r="E291" s="4" t="str">
        <f>IF(assessment_report_column!N291=0,"",assessment_report_column!N291)</f>
        <v/>
      </c>
      <c r="F291" s="4" t="str">
        <f>IF(assessment_report_column!O291=0,"",assessment_report_column!O291)</f>
        <v/>
      </c>
      <c r="G291" s="4" t="str">
        <f>IF(assessment_report_column!S291=0,"",assessment_report_column!S291)</f>
        <v/>
      </c>
      <c r="H291" s="4" t="str">
        <f>IF(IFERROR(VLOOKUP(M291,illustrative_procedures!$A$1:$O$1000,11,FALSE),"")=0,"",IFERROR(VLOOKUP(M291,illustrative_procedures!$A$1:$O$1000,11,FALSE),""))</f>
        <v/>
      </c>
      <c r="I291" s="4" t="str">
        <f>IF(IFERROR(VLOOKUP(M291,illustrative_procedures!$A$1:$O$1000,12,FALSE),"")=0,"",IFERROR(VLOOKUP(M291,illustrative_procedures!$A$1:$O$1000,12,FALSE),""))</f>
        <v/>
      </c>
      <c r="J291" s="4" t="str">
        <f>IF(IFERROR(VLOOKUP(M291,illustrative_procedures!$A$1:$O$1000,13,FALSE),"")=0,"",IFERROR(VLOOKUP(M291,illustrative_procedures!$A$1:$O$1000,13,FALSE),""))</f>
        <v/>
      </c>
      <c r="K291" s="4" t="str">
        <f>IF(IFERROR(VLOOKUP(M291,illustrative_procedures!$A$1:$O$1000,14,FALSE),"")=0,"",IFERROR(VLOOKUP(M291,illustrative_procedures!$A$1:$O$1000,14,FALSE),""))</f>
        <v/>
      </c>
      <c r="L291" s="4" t="str">
        <f>IF(IFERROR(VLOOKUP(M291,illustrative_procedures!$A$1:$O$1000,15,FALSE),"")=0,"",IFERROR(VLOOKUP(M291,illustrative_procedures!$A$1:$O$1000,15,FALSE),""))</f>
        <v/>
      </c>
      <c r="M291" s="4" t="str">
        <f t="shared" si="4"/>
        <v/>
      </c>
      <c r="N291" s="4" t="str">
        <f>IF(assessment_report_column!K291=0,"",assessment_report_column!K291)</f>
        <v/>
      </c>
    </row>
    <row r="292" spans="1:14" s="6" customFormat="1" x14ac:dyDescent="0.45">
      <c r="A292" s="4" t="str">
        <f>IF(assessment_report_column!L292=0,"",assessment_report_column!L292)</f>
        <v/>
      </c>
      <c r="B292" s="4" t="str">
        <f>IF(IFERROR(VLOOKUP(N292,'Domain Names'!$A$2:$C$20,2,FALSE),"")=0,"",IFERROR(VLOOKUP(N292,'Domain Names'!$A$2:$C$20,2,FALSE),""))</f>
        <v/>
      </c>
      <c r="C292" s="4" t="str">
        <f>IF(IFERROR(VLOOKUP(N292,'Domain Names'!$A$2:$C$20,3,FALSE),"")=0,"",IFERROR(VLOOKUP(N292,'Domain Names'!$A$2:$C$20,3,FALSE),""))</f>
        <v/>
      </c>
      <c r="D292" s="4" t="str">
        <f>IF(assessment_report_column!P292=0,"",assessment_report_column!P292)</f>
        <v/>
      </c>
      <c r="E292" s="4" t="str">
        <f>IF(assessment_report_column!N292=0,"",assessment_report_column!N292)</f>
        <v/>
      </c>
      <c r="F292" s="4" t="str">
        <f>IF(assessment_report_column!O292=0,"",assessment_report_column!O292)</f>
        <v/>
      </c>
      <c r="G292" s="4" t="str">
        <f>IF(assessment_report_column!S292=0,"",assessment_report_column!S292)</f>
        <v/>
      </c>
      <c r="H292" s="4" t="str">
        <f>IF(IFERROR(VLOOKUP(M292,illustrative_procedures!$A$1:$O$1000,11,FALSE),"")=0,"",IFERROR(VLOOKUP(M292,illustrative_procedures!$A$1:$O$1000,11,FALSE),""))</f>
        <v/>
      </c>
      <c r="I292" s="4" t="str">
        <f>IF(IFERROR(VLOOKUP(M292,illustrative_procedures!$A$1:$O$1000,12,FALSE),"")=0,"",IFERROR(VLOOKUP(M292,illustrative_procedures!$A$1:$O$1000,12,FALSE),""))</f>
        <v/>
      </c>
      <c r="J292" s="4" t="str">
        <f>IF(IFERROR(VLOOKUP(M292,illustrative_procedures!$A$1:$O$1000,13,FALSE),"")=0,"",IFERROR(VLOOKUP(M292,illustrative_procedures!$A$1:$O$1000,13,FALSE),""))</f>
        <v/>
      </c>
      <c r="K292" s="4" t="str">
        <f>IF(IFERROR(VLOOKUP(M292,illustrative_procedures!$A$1:$O$1000,14,FALSE),"")=0,"",IFERROR(VLOOKUP(M292,illustrative_procedures!$A$1:$O$1000,14,FALSE),""))</f>
        <v/>
      </c>
      <c r="L292" s="4" t="str">
        <f>IF(IFERROR(VLOOKUP(M292,illustrative_procedures!$A$1:$O$1000,15,FALSE),"")=0,"",IFERROR(VLOOKUP(M292,illustrative_procedures!$A$1:$O$1000,15,FALSE),""))</f>
        <v/>
      </c>
      <c r="M292" s="4" t="str">
        <f t="shared" si="4"/>
        <v/>
      </c>
      <c r="N292" s="4" t="str">
        <f>IF(assessment_report_column!K292=0,"",assessment_report_column!K292)</f>
        <v/>
      </c>
    </row>
    <row r="293" spans="1:14" s="6" customFormat="1" x14ac:dyDescent="0.45">
      <c r="A293" s="4" t="str">
        <f>IF(assessment_report_column!L293=0,"",assessment_report_column!L293)</f>
        <v/>
      </c>
      <c r="B293" s="4" t="str">
        <f>IF(IFERROR(VLOOKUP(N293,'Domain Names'!$A$2:$C$20,2,FALSE),"")=0,"",IFERROR(VLOOKUP(N293,'Domain Names'!$A$2:$C$20,2,FALSE),""))</f>
        <v/>
      </c>
      <c r="C293" s="4" t="str">
        <f>IF(IFERROR(VLOOKUP(N293,'Domain Names'!$A$2:$C$20,3,FALSE),"")=0,"",IFERROR(VLOOKUP(N293,'Domain Names'!$A$2:$C$20,3,FALSE),""))</f>
        <v/>
      </c>
      <c r="D293" s="4" t="str">
        <f>IF(assessment_report_column!P293=0,"",assessment_report_column!P293)</f>
        <v/>
      </c>
      <c r="E293" s="4" t="str">
        <f>IF(assessment_report_column!N293=0,"",assessment_report_column!N293)</f>
        <v/>
      </c>
      <c r="F293" s="4" t="str">
        <f>IF(assessment_report_column!O293=0,"",assessment_report_column!O293)</f>
        <v/>
      </c>
      <c r="G293" s="4" t="str">
        <f>IF(assessment_report_column!S293=0,"",assessment_report_column!S293)</f>
        <v/>
      </c>
      <c r="H293" s="4" t="str">
        <f>IF(IFERROR(VLOOKUP(M293,illustrative_procedures!$A$1:$O$1000,11,FALSE),"")=0,"",IFERROR(VLOOKUP(M293,illustrative_procedures!$A$1:$O$1000,11,FALSE),""))</f>
        <v/>
      </c>
      <c r="I293" s="4" t="str">
        <f>IF(IFERROR(VLOOKUP(M293,illustrative_procedures!$A$1:$O$1000,12,FALSE),"")=0,"",IFERROR(VLOOKUP(M293,illustrative_procedures!$A$1:$O$1000,12,FALSE),""))</f>
        <v/>
      </c>
      <c r="J293" s="4" t="str">
        <f>IF(IFERROR(VLOOKUP(M293,illustrative_procedures!$A$1:$O$1000,13,FALSE),"")=0,"",IFERROR(VLOOKUP(M293,illustrative_procedures!$A$1:$O$1000,13,FALSE),""))</f>
        <v/>
      </c>
      <c r="K293" s="4" t="str">
        <f>IF(IFERROR(VLOOKUP(M293,illustrative_procedures!$A$1:$O$1000,14,FALSE),"")=0,"",IFERROR(VLOOKUP(M293,illustrative_procedures!$A$1:$O$1000,14,FALSE),""))</f>
        <v/>
      </c>
      <c r="L293" s="4" t="str">
        <f>IF(IFERROR(VLOOKUP(M293,illustrative_procedures!$A$1:$O$1000,15,FALSE),"")=0,"",IFERROR(VLOOKUP(M293,illustrative_procedures!$A$1:$O$1000,15,FALSE),""))</f>
        <v/>
      </c>
      <c r="M293" s="4" t="str">
        <f t="shared" si="4"/>
        <v/>
      </c>
      <c r="N293" s="4" t="str">
        <f>IF(assessment_report_column!K293=0,"",assessment_report_column!K293)</f>
        <v/>
      </c>
    </row>
    <row r="294" spans="1:14" s="6" customFormat="1" x14ac:dyDescent="0.45">
      <c r="A294" s="4" t="str">
        <f>IF(assessment_report_column!L294=0,"",assessment_report_column!L294)</f>
        <v/>
      </c>
      <c r="B294" s="4" t="str">
        <f>IF(IFERROR(VLOOKUP(N294,'Domain Names'!$A$2:$C$20,2,FALSE),"")=0,"",IFERROR(VLOOKUP(N294,'Domain Names'!$A$2:$C$20,2,FALSE),""))</f>
        <v/>
      </c>
      <c r="C294" s="4" t="str">
        <f>IF(IFERROR(VLOOKUP(N294,'Domain Names'!$A$2:$C$20,3,FALSE),"")=0,"",IFERROR(VLOOKUP(N294,'Domain Names'!$A$2:$C$20,3,FALSE),""))</f>
        <v/>
      </c>
      <c r="D294" s="4" t="str">
        <f>IF(assessment_report_column!P294=0,"",assessment_report_column!P294)</f>
        <v/>
      </c>
      <c r="E294" s="4" t="str">
        <f>IF(assessment_report_column!N294=0,"",assessment_report_column!N294)</f>
        <v/>
      </c>
      <c r="F294" s="4" t="str">
        <f>IF(assessment_report_column!O294=0,"",assessment_report_column!O294)</f>
        <v/>
      </c>
      <c r="G294" s="4" t="str">
        <f>IF(assessment_report_column!S294=0,"",assessment_report_column!S294)</f>
        <v/>
      </c>
      <c r="H294" s="4" t="str">
        <f>IF(IFERROR(VLOOKUP(M294,illustrative_procedures!$A$1:$O$1000,11,FALSE),"")=0,"",IFERROR(VLOOKUP(M294,illustrative_procedures!$A$1:$O$1000,11,FALSE),""))</f>
        <v/>
      </c>
      <c r="I294" s="4" t="str">
        <f>IF(IFERROR(VLOOKUP(M294,illustrative_procedures!$A$1:$O$1000,12,FALSE),"")=0,"",IFERROR(VLOOKUP(M294,illustrative_procedures!$A$1:$O$1000,12,FALSE),""))</f>
        <v/>
      </c>
      <c r="J294" s="4" t="str">
        <f>IF(IFERROR(VLOOKUP(M294,illustrative_procedures!$A$1:$O$1000,13,FALSE),"")=0,"",IFERROR(VLOOKUP(M294,illustrative_procedures!$A$1:$O$1000,13,FALSE),""))</f>
        <v/>
      </c>
      <c r="K294" s="4" t="str">
        <f>IF(IFERROR(VLOOKUP(M294,illustrative_procedures!$A$1:$O$1000,14,FALSE),"")=0,"",IFERROR(VLOOKUP(M294,illustrative_procedures!$A$1:$O$1000,14,FALSE),""))</f>
        <v/>
      </c>
      <c r="L294" s="4" t="str">
        <f>IF(IFERROR(VLOOKUP(M294,illustrative_procedures!$A$1:$O$1000,15,FALSE),"")=0,"",IFERROR(VLOOKUP(M294,illustrative_procedures!$A$1:$O$1000,15,FALSE),""))</f>
        <v/>
      </c>
      <c r="M294" s="4" t="str">
        <f t="shared" si="4"/>
        <v/>
      </c>
      <c r="N294" s="4" t="str">
        <f>IF(assessment_report_column!K294=0,"",assessment_report_column!K294)</f>
        <v/>
      </c>
    </row>
    <row r="295" spans="1:14" s="6" customFormat="1" x14ac:dyDescent="0.45">
      <c r="A295" s="4" t="str">
        <f>IF(assessment_report_column!L295=0,"",assessment_report_column!L295)</f>
        <v/>
      </c>
      <c r="B295" s="4" t="str">
        <f>IF(IFERROR(VLOOKUP(N295,'Domain Names'!$A$2:$C$20,2,FALSE),"")=0,"",IFERROR(VLOOKUP(N295,'Domain Names'!$A$2:$C$20,2,FALSE),""))</f>
        <v/>
      </c>
      <c r="C295" s="4" t="str">
        <f>IF(IFERROR(VLOOKUP(N295,'Domain Names'!$A$2:$C$20,3,FALSE),"")=0,"",IFERROR(VLOOKUP(N295,'Domain Names'!$A$2:$C$20,3,FALSE),""))</f>
        <v/>
      </c>
      <c r="D295" s="4" t="str">
        <f>IF(assessment_report_column!P295=0,"",assessment_report_column!P295)</f>
        <v/>
      </c>
      <c r="E295" s="4" t="str">
        <f>IF(assessment_report_column!N295=0,"",assessment_report_column!N295)</f>
        <v/>
      </c>
      <c r="F295" s="4" t="str">
        <f>IF(assessment_report_column!O295=0,"",assessment_report_column!O295)</f>
        <v/>
      </c>
      <c r="G295" s="4" t="str">
        <f>IF(assessment_report_column!S295=0,"",assessment_report_column!S295)</f>
        <v/>
      </c>
      <c r="H295" s="4" t="str">
        <f>IF(IFERROR(VLOOKUP(M295,illustrative_procedures!$A$1:$O$1000,11,FALSE),"")=0,"",IFERROR(VLOOKUP(M295,illustrative_procedures!$A$1:$O$1000,11,FALSE),""))</f>
        <v/>
      </c>
      <c r="I295" s="4" t="str">
        <f>IF(IFERROR(VLOOKUP(M295,illustrative_procedures!$A$1:$O$1000,12,FALSE),"")=0,"",IFERROR(VLOOKUP(M295,illustrative_procedures!$A$1:$O$1000,12,FALSE),""))</f>
        <v/>
      </c>
      <c r="J295" s="4" t="str">
        <f>IF(IFERROR(VLOOKUP(M295,illustrative_procedures!$A$1:$O$1000,13,FALSE),"")=0,"",IFERROR(VLOOKUP(M295,illustrative_procedures!$A$1:$O$1000,13,FALSE),""))</f>
        <v/>
      </c>
      <c r="K295" s="4" t="str">
        <f>IF(IFERROR(VLOOKUP(M295,illustrative_procedures!$A$1:$O$1000,14,FALSE),"")=0,"",IFERROR(VLOOKUP(M295,illustrative_procedures!$A$1:$O$1000,14,FALSE),""))</f>
        <v/>
      </c>
      <c r="L295" s="4" t="str">
        <f>IF(IFERROR(VLOOKUP(M295,illustrative_procedures!$A$1:$O$1000,15,FALSE),"")=0,"",IFERROR(VLOOKUP(M295,illustrative_procedures!$A$1:$O$1000,15,FALSE),""))</f>
        <v/>
      </c>
      <c r="M295" s="4" t="str">
        <f t="shared" si="4"/>
        <v/>
      </c>
      <c r="N295" s="4" t="str">
        <f>IF(assessment_report_column!K295=0,"",assessment_report_column!K295)</f>
        <v/>
      </c>
    </row>
    <row r="296" spans="1:14" s="6" customFormat="1" x14ac:dyDescent="0.45">
      <c r="A296" s="4" t="str">
        <f>IF(assessment_report_column!L296=0,"",assessment_report_column!L296)</f>
        <v/>
      </c>
      <c r="B296" s="4" t="str">
        <f>IF(IFERROR(VLOOKUP(N296,'Domain Names'!$A$2:$C$20,2,FALSE),"")=0,"",IFERROR(VLOOKUP(N296,'Domain Names'!$A$2:$C$20,2,FALSE),""))</f>
        <v/>
      </c>
      <c r="C296" s="4" t="str">
        <f>IF(IFERROR(VLOOKUP(N296,'Domain Names'!$A$2:$C$20,3,FALSE),"")=0,"",IFERROR(VLOOKUP(N296,'Domain Names'!$A$2:$C$20,3,FALSE),""))</f>
        <v/>
      </c>
      <c r="D296" s="4" t="str">
        <f>IF(assessment_report_column!P296=0,"",assessment_report_column!P296)</f>
        <v/>
      </c>
      <c r="E296" s="4" t="str">
        <f>IF(assessment_report_column!N296=0,"",assessment_report_column!N296)</f>
        <v/>
      </c>
      <c r="F296" s="4" t="str">
        <f>IF(assessment_report_column!O296=0,"",assessment_report_column!O296)</f>
        <v/>
      </c>
      <c r="G296" s="4" t="str">
        <f>IF(assessment_report_column!S296=0,"",assessment_report_column!S296)</f>
        <v/>
      </c>
      <c r="H296" s="4" t="str">
        <f>IF(IFERROR(VLOOKUP(M296,illustrative_procedures!$A$1:$O$1000,11,FALSE),"")=0,"",IFERROR(VLOOKUP(M296,illustrative_procedures!$A$1:$O$1000,11,FALSE),""))</f>
        <v/>
      </c>
      <c r="I296" s="4" t="str">
        <f>IF(IFERROR(VLOOKUP(M296,illustrative_procedures!$A$1:$O$1000,12,FALSE),"")=0,"",IFERROR(VLOOKUP(M296,illustrative_procedures!$A$1:$O$1000,12,FALSE),""))</f>
        <v/>
      </c>
      <c r="J296" s="4" t="str">
        <f>IF(IFERROR(VLOOKUP(M296,illustrative_procedures!$A$1:$O$1000,13,FALSE),"")=0,"",IFERROR(VLOOKUP(M296,illustrative_procedures!$A$1:$O$1000,13,FALSE),""))</f>
        <v/>
      </c>
      <c r="K296" s="4" t="str">
        <f>IF(IFERROR(VLOOKUP(M296,illustrative_procedures!$A$1:$O$1000,14,FALSE),"")=0,"",IFERROR(VLOOKUP(M296,illustrative_procedures!$A$1:$O$1000,14,FALSE),""))</f>
        <v/>
      </c>
      <c r="L296" s="4" t="str">
        <f>IF(IFERROR(VLOOKUP(M296,illustrative_procedures!$A$1:$O$1000,15,FALSE),"")=0,"",IFERROR(VLOOKUP(M296,illustrative_procedures!$A$1:$O$1000,15,FALSE),""))</f>
        <v/>
      </c>
      <c r="M296" s="4" t="str">
        <f t="shared" si="4"/>
        <v/>
      </c>
      <c r="N296" s="4" t="str">
        <f>IF(assessment_report_column!K296=0,"",assessment_report_column!K296)</f>
        <v/>
      </c>
    </row>
    <row r="297" spans="1:14" s="6" customFormat="1" x14ac:dyDescent="0.45">
      <c r="A297" s="4" t="str">
        <f>IF(assessment_report_column!L297=0,"",assessment_report_column!L297)</f>
        <v/>
      </c>
      <c r="B297" s="4" t="str">
        <f>IF(IFERROR(VLOOKUP(N297,'Domain Names'!$A$2:$C$20,2,FALSE),"")=0,"",IFERROR(VLOOKUP(N297,'Domain Names'!$A$2:$C$20,2,FALSE),""))</f>
        <v/>
      </c>
      <c r="C297" s="4" t="str">
        <f>IF(IFERROR(VLOOKUP(N297,'Domain Names'!$A$2:$C$20,3,FALSE),"")=0,"",IFERROR(VLOOKUP(N297,'Domain Names'!$A$2:$C$20,3,FALSE),""))</f>
        <v/>
      </c>
      <c r="D297" s="4" t="str">
        <f>IF(assessment_report_column!P297=0,"",assessment_report_column!P297)</f>
        <v/>
      </c>
      <c r="E297" s="4" t="str">
        <f>IF(assessment_report_column!N297=0,"",assessment_report_column!N297)</f>
        <v/>
      </c>
      <c r="F297" s="4" t="str">
        <f>IF(assessment_report_column!O297=0,"",assessment_report_column!O297)</f>
        <v/>
      </c>
      <c r="G297" s="4" t="str">
        <f>IF(assessment_report_column!S297=0,"",assessment_report_column!S297)</f>
        <v/>
      </c>
      <c r="H297" s="4" t="str">
        <f>IF(IFERROR(VLOOKUP(M297,illustrative_procedures!$A$1:$O$1000,11,FALSE),"")=0,"",IFERROR(VLOOKUP(M297,illustrative_procedures!$A$1:$O$1000,11,FALSE),""))</f>
        <v/>
      </c>
      <c r="I297" s="4" t="str">
        <f>IF(IFERROR(VLOOKUP(M297,illustrative_procedures!$A$1:$O$1000,12,FALSE),"")=0,"",IFERROR(VLOOKUP(M297,illustrative_procedures!$A$1:$O$1000,12,FALSE),""))</f>
        <v/>
      </c>
      <c r="J297" s="4" t="str">
        <f>IF(IFERROR(VLOOKUP(M297,illustrative_procedures!$A$1:$O$1000,13,FALSE),"")=0,"",IFERROR(VLOOKUP(M297,illustrative_procedures!$A$1:$O$1000,13,FALSE),""))</f>
        <v/>
      </c>
      <c r="K297" s="4" t="str">
        <f>IF(IFERROR(VLOOKUP(M297,illustrative_procedures!$A$1:$O$1000,14,FALSE),"")=0,"",IFERROR(VLOOKUP(M297,illustrative_procedures!$A$1:$O$1000,14,FALSE),""))</f>
        <v/>
      </c>
      <c r="L297" s="4" t="str">
        <f>IF(IFERROR(VLOOKUP(M297,illustrative_procedures!$A$1:$O$1000,15,FALSE),"")=0,"",IFERROR(VLOOKUP(M297,illustrative_procedures!$A$1:$O$1000,15,FALSE),""))</f>
        <v/>
      </c>
      <c r="M297" s="4" t="str">
        <f t="shared" si="4"/>
        <v/>
      </c>
      <c r="N297" s="4" t="str">
        <f>IF(assessment_report_column!K297=0,"",assessment_report_column!K297)</f>
        <v/>
      </c>
    </row>
    <row r="298" spans="1:14" s="6" customFormat="1" x14ac:dyDescent="0.45">
      <c r="A298" s="4" t="str">
        <f>IF(assessment_report_column!L298=0,"",assessment_report_column!L298)</f>
        <v/>
      </c>
      <c r="B298" s="4" t="str">
        <f>IF(IFERROR(VLOOKUP(N298,'Domain Names'!$A$2:$C$20,2,FALSE),"")=0,"",IFERROR(VLOOKUP(N298,'Domain Names'!$A$2:$C$20,2,FALSE),""))</f>
        <v/>
      </c>
      <c r="C298" s="4" t="str">
        <f>IF(IFERROR(VLOOKUP(N298,'Domain Names'!$A$2:$C$20,3,FALSE),"")=0,"",IFERROR(VLOOKUP(N298,'Domain Names'!$A$2:$C$20,3,FALSE),""))</f>
        <v/>
      </c>
      <c r="D298" s="4" t="str">
        <f>IF(assessment_report_column!P298=0,"",assessment_report_column!P298)</f>
        <v/>
      </c>
      <c r="E298" s="4" t="str">
        <f>IF(assessment_report_column!N298=0,"",assessment_report_column!N298)</f>
        <v/>
      </c>
      <c r="F298" s="4" t="str">
        <f>IF(assessment_report_column!O298=0,"",assessment_report_column!O298)</f>
        <v/>
      </c>
      <c r="G298" s="4" t="str">
        <f>IF(assessment_report_column!S298=0,"",assessment_report_column!S298)</f>
        <v/>
      </c>
      <c r="H298" s="4" t="str">
        <f>IF(IFERROR(VLOOKUP(M298,illustrative_procedures!$A$1:$O$1000,11,FALSE),"")=0,"",IFERROR(VLOOKUP(M298,illustrative_procedures!$A$1:$O$1000,11,FALSE),""))</f>
        <v/>
      </c>
      <c r="I298" s="4" t="str">
        <f>IF(IFERROR(VLOOKUP(M298,illustrative_procedures!$A$1:$O$1000,12,FALSE),"")=0,"",IFERROR(VLOOKUP(M298,illustrative_procedures!$A$1:$O$1000,12,FALSE),""))</f>
        <v/>
      </c>
      <c r="J298" s="4" t="str">
        <f>IF(IFERROR(VLOOKUP(M298,illustrative_procedures!$A$1:$O$1000,13,FALSE),"")=0,"",IFERROR(VLOOKUP(M298,illustrative_procedures!$A$1:$O$1000,13,FALSE),""))</f>
        <v/>
      </c>
      <c r="K298" s="4" t="str">
        <f>IF(IFERROR(VLOOKUP(M298,illustrative_procedures!$A$1:$O$1000,14,FALSE),"")=0,"",IFERROR(VLOOKUP(M298,illustrative_procedures!$A$1:$O$1000,14,FALSE),""))</f>
        <v/>
      </c>
      <c r="L298" s="4" t="str">
        <f>IF(IFERROR(VLOOKUP(M298,illustrative_procedures!$A$1:$O$1000,15,FALSE),"")=0,"",IFERROR(VLOOKUP(M298,illustrative_procedures!$A$1:$O$1000,15,FALSE),""))</f>
        <v/>
      </c>
      <c r="M298" s="4" t="str">
        <f t="shared" si="4"/>
        <v/>
      </c>
      <c r="N298" s="4" t="str">
        <f>IF(assessment_report_column!K298=0,"",assessment_report_column!K298)</f>
        <v/>
      </c>
    </row>
    <row r="299" spans="1:14" s="6" customFormat="1" x14ac:dyDescent="0.45">
      <c r="A299" s="4" t="str">
        <f>IF(assessment_report_column!L299=0,"",assessment_report_column!L299)</f>
        <v/>
      </c>
      <c r="B299" s="4" t="str">
        <f>IF(IFERROR(VLOOKUP(N299,'Domain Names'!$A$2:$C$20,2,FALSE),"")=0,"",IFERROR(VLOOKUP(N299,'Domain Names'!$A$2:$C$20,2,FALSE),""))</f>
        <v/>
      </c>
      <c r="C299" s="4" t="str">
        <f>IF(IFERROR(VLOOKUP(N299,'Domain Names'!$A$2:$C$20,3,FALSE),"")=0,"",IFERROR(VLOOKUP(N299,'Domain Names'!$A$2:$C$20,3,FALSE),""))</f>
        <v/>
      </c>
      <c r="D299" s="4" t="str">
        <f>IF(assessment_report_column!P299=0,"",assessment_report_column!P299)</f>
        <v/>
      </c>
      <c r="E299" s="4" t="str">
        <f>IF(assessment_report_column!N299=0,"",assessment_report_column!N299)</f>
        <v/>
      </c>
      <c r="F299" s="4" t="str">
        <f>IF(assessment_report_column!O299=0,"",assessment_report_column!O299)</f>
        <v/>
      </c>
      <c r="G299" s="4" t="str">
        <f>IF(assessment_report_column!S299=0,"",assessment_report_column!S299)</f>
        <v/>
      </c>
      <c r="H299" s="4" t="str">
        <f>IF(IFERROR(VLOOKUP(M299,illustrative_procedures!$A$1:$O$1000,11,FALSE),"")=0,"",IFERROR(VLOOKUP(M299,illustrative_procedures!$A$1:$O$1000,11,FALSE),""))</f>
        <v/>
      </c>
      <c r="I299" s="4" t="str">
        <f>IF(IFERROR(VLOOKUP(M299,illustrative_procedures!$A$1:$O$1000,12,FALSE),"")=0,"",IFERROR(VLOOKUP(M299,illustrative_procedures!$A$1:$O$1000,12,FALSE),""))</f>
        <v/>
      </c>
      <c r="J299" s="4" t="str">
        <f>IF(IFERROR(VLOOKUP(M299,illustrative_procedures!$A$1:$O$1000,13,FALSE),"")=0,"",IFERROR(VLOOKUP(M299,illustrative_procedures!$A$1:$O$1000,13,FALSE),""))</f>
        <v/>
      </c>
      <c r="K299" s="4" t="str">
        <f>IF(IFERROR(VLOOKUP(M299,illustrative_procedures!$A$1:$O$1000,14,FALSE),"")=0,"",IFERROR(VLOOKUP(M299,illustrative_procedures!$A$1:$O$1000,14,FALSE),""))</f>
        <v/>
      </c>
      <c r="L299" s="4" t="str">
        <f>IF(IFERROR(VLOOKUP(M299,illustrative_procedures!$A$1:$O$1000,15,FALSE),"")=0,"",IFERROR(VLOOKUP(M299,illustrative_procedures!$A$1:$O$1000,15,FALSE),""))</f>
        <v/>
      </c>
      <c r="M299" s="4" t="str">
        <f t="shared" si="4"/>
        <v/>
      </c>
      <c r="N299" s="4" t="str">
        <f>IF(assessment_report_column!K299=0,"",assessment_report_column!K299)</f>
        <v/>
      </c>
    </row>
    <row r="300" spans="1:14" s="6" customFormat="1" x14ac:dyDescent="0.45">
      <c r="A300" s="4" t="str">
        <f>IF(assessment_report_column!L300=0,"",assessment_report_column!L300)</f>
        <v/>
      </c>
      <c r="B300" s="4" t="str">
        <f>IF(IFERROR(VLOOKUP(N300,'Domain Names'!$A$2:$C$20,2,FALSE),"")=0,"",IFERROR(VLOOKUP(N300,'Domain Names'!$A$2:$C$20,2,FALSE),""))</f>
        <v/>
      </c>
      <c r="C300" s="4" t="str">
        <f>IF(IFERROR(VLOOKUP(N300,'Domain Names'!$A$2:$C$20,3,FALSE),"")=0,"",IFERROR(VLOOKUP(N300,'Domain Names'!$A$2:$C$20,3,FALSE),""))</f>
        <v/>
      </c>
      <c r="D300" s="4" t="str">
        <f>IF(assessment_report_column!P300=0,"",assessment_report_column!P300)</f>
        <v/>
      </c>
      <c r="E300" s="4" t="str">
        <f>IF(assessment_report_column!N300=0,"",assessment_report_column!N300)</f>
        <v/>
      </c>
      <c r="F300" s="4" t="str">
        <f>IF(assessment_report_column!O300=0,"",assessment_report_column!O300)</f>
        <v/>
      </c>
      <c r="G300" s="4" t="str">
        <f>IF(assessment_report_column!S300=0,"",assessment_report_column!S300)</f>
        <v/>
      </c>
      <c r="H300" s="4" t="str">
        <f>IF(IFERROR(VLOOKUP(M300,illustrative_procedures!$A$1:$O$1000,11,FALSE),"")=0,"",IFERROR(VLOOKUP(M300,illustrative_procedures!$A$1:$O$1000,11,FALSE),""))</f>
        <v/>
      </c>
      <c r="I300" s="4" t="str">
        <f>IF(IFERROR(VLOOKUP(M300,illustrative_procedures!$A$1:$O$1000,12,FALSE),"")=0,"",IFERROR(VLOOKUP(M300,illustrative_procedures!$A$1:$O$1000,12,FALSE),""))</f>
        <v/>
      </c>
      <c r="J300" s="4" t="str">
        <f>IF(IFERROR(VLOOKUP(M300,illustrative_procedures!$A$1:$O$1000,13,FALSE),"")=0,"",IFERROR(VLOOKUP(M300,illustrative_procedures!$A$1:$O$1000,13,FALSE),""))</f>
        <v/>
      </c>
      <c r="K300" s="4" t="str">
        <f>IF(IFERROR(VLOOKUP(M300,illustrative_procedures!$A$1:$O$1000,14,FALSE),"")=0,"",IFERROR(VLOOKUP(M300,illustrative_procedures!$A$1:$O$1000,14,FALSE),""))</f>
        <v/>
      </c>
      <c r="L300" s="4" t="str">
        <f>IF(IFERROR(VLOOKUP(M300,illustrative_procedures!$A$1:$O$1000,15,FALSE),"")=0,"",IFERROR(VLOOKUP(M300,illustrative_procedures!$A$1:$O$1000,15,FALSE),""))</f>
        <v/>
      </c>
      <c r="M300" s="4" t="str">
        <f t="shared" si="4"/>
        <v/>
      </c>
      <c r="N300" s="4" t="str">
        <f>IF(assessment_report_column!K300=0,"",assessment_report_column!K300)</f>
        <v/>
      </c>
    </row>
    <row r="301" spans="1:14" s="6" customFormat="1" x14ac:dyDescent="0.45">
      <c r="A301" s="4" t="str">
        <f>IF(assessment_report_column!L301=0,"",assessment_report_column!L301)</f>
        <v/>
      </c>
      <c r="B301" s="4" t="str">
        <f>IF(IFERROR(VLOOKUP(N301,'Domain Names'!$A$2:$C$20,2,FALSE),"")=0,"",IFERROR(VLOOKUP(N301,'Domain Names'!$A$2:$C$20,2,FALSE),""))</f>
        <v/>
      </c>
      <c r="C301" s="4" t="str">
        <f>IF(IFERROR(VLOOKUP(N301,'Domain Names'!$A$2:$C$20,3,FALSE),"")=0,"",IFERROR(VLOOKUP(N301,'Domain Names'!$A$2:$C$20,3,FALSE),""))</f>
        <v/>
      </c>
      <c r="D301" s="4" t="str">
        <f>IF(assessment_report_column!P301=0,"",assessment_report_column!P301)</f>
        <v/>
      </c>
      <c r="E301" s="4" t="str">
        <f>IF(assessment_report_column!N301=0,"",assessment_report_column!N301)</f>
        <v/>
      </c>
      <c r="F301" s="4" t="str">
        <f>IF(assessment_report_column!O301=0,"",assessment_report_column!O301)</f>
        <v/>
      </c>
      <c r="G301" s="4" t="str">
        <f>IF(assessment_report_column!S301=0,"",assessment_report_column!S301)</f>
        <v/>
      </c>
      <c r="H301" s="4" t="str">
        <f>IF(IFERROR(VLOOKUP(M301,illustrative_procedures!$A$1:$O$1000,11,FALSE),"")=0,"",IFERROR(VLOOKUP(M301,illustrative_procedures!$A$1:$O$1000,11,FALSE),""))</f>
        <v/>
      </c>
      <c r="I301" s="4" t="str">
        <f>IF(IFERROR(VLOOKUP(M301,illustrative_procedures!$A$1:$O$1000,12,FALSE),"")=0,"",IFERROR(VLOOKUP(M301,illustrative_procedures!$A$1:$O$1000,12,FALSE),""))</f>
        <v/>
      </c>
      <c r="J301" s="4" t="str">
        <f>IF(IFERROR(VLOOKUP(M301,illustrative_procedures!$A$1:$O$1000,13,FALSE),"")=0,"",IFERROR(VLOOKUP(M301,illustrative_procedures!$A$1:$O$1000,13,FALSE),""))</f>
        <v/>
      </c>
      <c r="K301" s="4" t="str">
        <f>IF(IFERROR(VLOOKUP(M301,illustrative_procedures!$A$1:$O$1000,14,FALSE),"")=0,"",IFERROR(VLOOKUP(M301,illustrative_procedures!$A$1:$O$1000,14,FALSE),""))</f>
        <v/>
      </c>
      <c r="L301" s="4" t="str">
        <f>IF(IFERROR(VLOOKUP(M301,illustrative_procedures!$A$1:$O$1000,15,FALSE),"")=0,"",IFERROR(VLOOKUP(M301,illustrative_procedures!$A$1:$O$1000,15,FALSE),""))</f>
        <v/>
      </c>
      <c r="M301" s="4" t="str">
        <f t="shared" si="4"/>
        <v/>
      </c>
      <c r="N301" s="4" t="str">
        <f>IF(assessment_report_column!K301=0,"",assessment_report_column!K301)</f>
        <v/>
      </c>
    </row>
    <row r="302" spans="1:14" s="6" customFormat="1" x14ac:dyDescent="0.45">
      <c r="A302" s="4" t="str">
        <f>IF(assessment_report_column!L302=0,"",assessment_report_column!L302)</f>
        <v/>
      </c>
      <c r="B302" s="4" t="str">
        <f>IF(IFERROR(VLOOKUP(N302,'Domain Names'!$A$2:$C$20,2,FALSE),"")=0,"",IFERROR(VLOOKUP(N302,'Domain Names'!$A$2:$C$20,2,FALSE),""))</f>
        <v/>
      </c>
      <c r="C302" s="4" t="str">
        <f>IF(IFERROR(VLOOKUP(N302,'Domain Names'!$A$2:$C$20,3,FALSE),"")=0,"",IFERROR(VLOOKUP(N302,'Domain Names'!$A$2:$C$20,3,FALSE),""))</f>
        <v/>
      </c>
      <c r="D302" s="4" t="str">
        <f>IF(assessment_report_column!P302=0,"",assessment_report_column!P302)</f>
        <v/>
      </c>
      <c r="E302" s="4" t="str">
        <f>IF(assessment_report_column!N302=0,"",assessment_report_column!N302)</f>
        <v/>
      </c>
      <c r="F302" s="4" t="str">
        <f>IF(assessment_report_column!O302=0,"",assessment_report_column!O302)</f>
        <v/>
      </c>
      <c r="G302" s="4" t="str">
        <f>IF(assessment_report_column!S302=0,"",assessment_report_column!S302)</f>
        <v/>
      </c>
      <c r="H302" s="4" t="str">
        <f>IF(IFERROR(VLOOKUP(M302,illustrative_procedures!$A$1:$O$1000,11,FALSE),"")=0,"",IFERROR(VLOOKUP(M302,illustrative_procedures!$A$1:$O$1000,11,FALSE),""))</f>
        <v/>
      </c>
      <c r="I302" s="4" t="str">
        <f>IF(IFERROR(VLOOKUP(M302,illustrative_procedures!$A$1:$O$1000,12,FALSE),"")=0,"",IFERROR(VLOOKUP(M302,illustrative_procedures!$A$1:$O$1000,12,FALSE),""))</f>
        <v/>
      </c>
      <c r="J302" s="4" t="str">
        <f>IF(IFERROR(VLOOKUP(M302,illustrative_procedures!$A$1:$O$1000,13,FALSE),"")=0,"",IFERROR(VLOOKUP(M302,illustrative_procedures!$A$1:$O$1000,13,FALSE),""))</f>
        <v/>
      </c>
      <c r="K302" s="4" t="str">
        <f>IF(IFERROR(VLOOKUP(M302,illustrative_procedures!$A$1:$O$1000,14,FALSE),"")=0,"",IFERROR(VLOOKUP(M302,illustrative_procedures!$A$1:$O$1000,14,FALSE),""))</f>
        <v/>
      </c>
      <c r="L302" s="4" t="str">
        <f>IF(IFERROR(VLOOKUP(M302,illustrative_procedures!$A$1:$O$1000,15,FALSE),"")=0,"",IFERROR(VLOOKUP(M302,illustrative_procedures!$A$1:$O$1000,15,FALSE),""))</f>
        <v/>
      </c>
      <c r="M302" s="4" t="str">
        <f t="shared" si="4"/>
        <v/>
      </c>
      <c r="N302" s="4" t="str">
        <f>IF(assessment_report_column!K302=0,"",assessment_report_column!K302)</f>
        <v/>
      </c>
    </row>
    <row r="303" spans="1:14" s="6" customFormat="1" x14ac:dyDescent="0.45">
      <c r="A303" s="4" t="str">
        <f>IF(assessment_report_column!L303=0,"",assessment_report_column!L303)</f>
        <v/>
      </c>
      <c r="B303" s="4" t="str">
        <f>IF(IFERROR(VLOOKUP(N303,'Domain Names'!$A$2:$C$20,2,FALSE),"")=0,"",IFERROR(VLOOKUP(N303,'Domain Names'!$A$2:$C$20,2,FALSE),""))</f>
        <v/>
      </c>
      <c r="C303" s="4" t="str">
        <f>IF(IFERROR(VLOOKUP(N303,'Domain Names'!$A$2:$C$20,3,FALSE),"")=0,"",IFERROR(VLOOKUP(N303,'Domain Names'!$A$2:$C$20,3,FALSE),""))</f>
        <v/>
      </c>
      <c r="D303" s="4" t="str">
        <f>IF(assessment_report_column!P303=0,"",assessment_report_column!P303)</f>
        <v/>
      </c>
      <c r="E303" s="4" t="str">
        <f>IF(assessment_report_column!N303=0,"",assessment_report_column!N303)</f>
        <v/>
      </c>
      <c r="F303" s="4" t="str">
        <f>IF(assessment_report_column!O303=0,"",assessment_report_column!O303)</f>
        <v/>
      </c>
      <c r="G303" s="4" t="str">
        <f>IF(assessment_report_column!S303=0,"",assessment_report_column!S303)</f>
        <v/>
      </c>
      <c r="H303" s="4" t="str">
        <f>IF(IFERROR(VLOOKUP(M303,illustrative_procedures!$A$1:$O$1000,11,FALSE),"")=0,"",IFERROR(VLOOKUP(M303,illustrative_procedures!$A$1:$O$1000,11,FALSE),""))</f>
        <v/>
      </c>
      <c r="I303" s="4" t="str">
        <f>IF(IFERROR(VLOOKUP(M303,illustrative_procedures!$A$1:$O$1000,12,FALSE),"")=0,"",IFERROR(VLOOKUP(M303,illustrative_procedures!$A$1:$O$1000,12,FALSE),""))</f>
        <v/>
      </c>
      <c r="J303" s="4" t="str">
        <f>IF(IFERROR(VLOOKUP(M303,illustrative_procedures!$A$1:$O$1000,13,FALSE),"")=0,"",IFERROR(VLOOKUP(M303,illustrative_procedures!$A$1:$O$1000,13,FALSE),""))</f>
        <v/>
      </c>
      <c r="K303" s="4" t="str">
        <f>IF(IFERROR(VLOOKUP(M303,illustrative_procedures!$A$1:$O$1000,14,FALSE),"")=0,"",IFERROR(VLOOKUP(M303,illustrative_procedures!$A$1:$O$1000,14,FALSE),""))</f>
        <v/>
      </c>
      <c r="L303" s="4" t="str">
        <f>IF(IFERROR(VLOOKUP(M303,illustrative_procedures!$A$1:$O$1000,15,FALSE),"")=0,"",IFERROR(VLOOKUP(M303,illustrative_procedures!$A$1:$O$1000,15,FALSE),""))</f>
        <v/>
      </c>
      <c r="M303" s="4" t="str">
        <f t="shared" si="4"/>
        <v/>
      </c>
      <c r="N303" s="4" t="str">
        <f>IF(assessment_report_column!K303=0,"",assessment_report_column!K303)</f>
        <v/>
      </c>
    </row>
    <row r="304" spans="1:14" s="6" customFormat="1" x14ac:dyDescent="0.45">
      <c r="A304" s="4" t="str">
        <f>IF(assessment_report_column!L304=0,"",assessment_report_column!L304)</f>
        <v/>
      </c>
      <c r="B304" s="4" t="str">
        <f>IF(IFERROR(VLOOKUP(N304,'Domain Names'!$A$2:$C$20,2,FALSE),"")=0,"",IFERROR(VLOOKUP(N304,'Domain Names'!$A$2:$C$20,2,FALSE),""))</f>
        <v/>
      </c>
      <c r="C304" s="4" t="str">
        <f>IF(IFERROR(VLOOKUP(N304,'Domain Names'!$A$2:$C$20,3,FALSE),"")=0,"",IFERROR(VLOOKUP(N304,'Domain Names'!$A$2:$C$20,3,FALSE),""))</f>
        <v/>
      </c>
      <c r="D304" s="4" t="str">
        <f>IF(assessment_report_column!P304=0,"",assessment_report_column!P304)</f>
        <v/>
      </c>
      <c r="E304" s="4" t="str">
        <f>IF(assessment_report_column!N304=0,"",assessment_report_column!N304)</f>
        <v/>
      </c>
      <c r="F304" s="4" t="str">
        <f>IF(assessment_report_column!O304=0,"",assessment_report_column!O304)</f>
        <v/>
      </c>
      <c r="G304" s="4" t="str">
        <f>IF(assessment_report_column!S304=0,"",assessment_report_column!S304)</f>
        <v/>
      </c>
      <c r="H304" s="4" t="str">
        <f>IF(IFERROR(VLOOKUP(M304,illustrative_procedures!$A$1:$O$1000,11,FALSE),"")=0,"",IFERROR(VLOOKUP(M304,illustrative_procedures!$A$1:$O$1000,11,FALSE),""))</f>
        <v/>
      </c>
      <c r="I304" s="4" t="str">
        <f>IF(IFERROR(VLOOKUP(M304,illustrative_procedures!$A$1:$O$1000,12,FALSE),"")=0,"",IFERROR(VLOOKUP(M304,illustrative_procedures!$A$1:$O$1000,12,FALSE),""))</f>
        <v/>
      </c>
      <c r="J304" s="4" t="str">
        <f>IF(IFERROR(VLOOKUP(M304,illustrative_procedures!$A$1:$O$1000,13,FALSE),"")=0,"",IFERROR(VLOOKUP(M304,illustrative_procedures!$A$1:$O$1000,13,FALSE),""))</f>
        <v/>
      </c>
      <c r="K304" s="4" t="str">
        <f>IF(IFERROR(VLOOKUP(M304,illustrative_procedures!$A$1:$O$1000,14,FALSE),"")=0,"",IFERROR(VLOOKUP(M304,illustrative_procedures!$A$1:$O$1000,14,FALSE),""))</f>
        <v/>
      </c>
      <c r="L304" s="4" t="str">
        <f>IF(IFERROR(VLOOKUP(M304,illustrative_procedures!$A$1:$O$1000,15,FALSE),"")=0,"",IFERROR(VLOOKUP(M304,illustrative_procedures!$A$1:$O$1000,15,FALSE),""))</f>
        <v/>
      </c>
      <c r="M304" s="4" t="str">
        <f t="shared" si="4"/>
        <v/>
      </c>
      <c r="N304" s="4" t="str">
        <f>IF(assessment_report_column!K304=0,"",assessment_report_column!K304)</f>
        <v/>
      </c>
    </row>
    <row r="305" spans="1:14" s="6" customFormat="1" x14ac:dyDescent="0.45">
      <c r="A305" s="4" t="str">
        <f>IF(assessment_report_column!L305=0,"",assessment_report_column!L305)</f>
        <v/>
      </c>
      <c r="B305" s="4" t="str">
        <f>IF(IFERROR(VLOOKUP(N305,'Domain Names'!$A$2:$C$20,2,FALSE),"")=0,"",IFERROR(VLOOKUP(N305,'Domain Names'!$A$2:$C$20,2,FALSE),""))</f>
        <v/>
      </c>
      <c r="C305" s="4" t="str">
        <f>IF(IFERROR(VLOOKUP(N305,'Domain Names'!$A$2:$C$20,3,FALSE),"")=0,"",IFERROR(VLOOKUP(N305,'Domain Names'!$A$2:$C$20,3,FALSE),""))</f>
        <v/>
      </c>
      <c r="D305" s="4" t="str">
        <f>IF(assessment_report_column!P305=0,"",assessment_report_column!P305)</f>
        <v/>
      </c>
      <c r="E305" s="4" t="str">
        <f>IF(assessment_report_column!N305=0,"",assessment_report_column!N305)</f>
        <v/>
      </c>
      <c r="F305" s="4" t="str">
        <f>IF(assessment_report_column!O305=0,"",assessment_report_column!O305)</f>
        <v/>
      </c>
      <c r="G305" s="4" t="str">
        <f>IF(assessment_report_column!S305=0,"",assessment_report_column!S305)</f>
        <v/>
      </c>
      <c r="H305" s="4" t="str">
        <f>IF(IFERROR(VLOOKUP(M305,illustrative_procedures!$A$1:$O$1000,11,FALSE),"")=0,"",IFERROR(VLOOKUP(M305,illustrative_procedures!$A$1:$O$1000,11,FALSE),""))</f>
        <v/>
      </c>
      <c r="I305" s="4" t="str">
        <f>IF(IFERROR(VLOOKUP(M305,illustrative_procedures!$A$1:$O$1000,12,FALSE),"")=0,"",IFERROR(VLOOKUP(M305,illustrative_procedures!$A$1:$O$1000,12,FALSE),""))</f>
        <v/>
      </c>
      <c r="J305" s="4" t="str">
        <f>IF(IFERROR(VLOOKUP(M305,illustrative_procedures!$A$1:$O$1000,13,FALSE),"")=0,"",IFERROR(VLOOKUP(M305,illustrative_procedures!$A$1:$O$1000,13,FALSE),""))</f>
        <v/>
      </c>
      <c r="K305" s="4" t="str">
        <f>IF(IFERROR(VLOOKUP(M305,illustrative_procedures!$A$1:$O$1000,14,FALSE),"")=0,"",IFERROR(VLOOKUP(M305,illustrative_procedures!$A$1:$O$1000,14,FALSE),""))</f>
        <v/>
      </c>
      <c r="L305" s="4" t="str">
        <f>IF(IFERROR(VLOOKUP(M305,illustrative_procedures!$A$1:$O$1000,15,FALSE),"")=0,"",IFERROR(VLOOKUP(M305,illustrative_procedures!$A$1:$O$1000,15,FALSE),""))</f>
        <v/>
      </c>
      <c r="M305" s="4" t="str">
        <f t="shared" si="4"/>
        <v/>
      </c>
      <c r="N305" s="4" t="str">
        <f>IF(assessment_report_column!K305=0,"",assessment_report_column!K305)</f>
        <v/>
      </c>
    </row>
    <row r="306" spans="1:14" s="6" customFormat="1" x14ac:dyDescent="0.45">
      <c r="A306" s="4" t="str">
        <f>IF(assessment_report_column!L306=0,"",assessment_report_column!L306)</f>
        <v/>
      </c>
      <c r="B306" s="4" t="str">
        <f>IF(IFERROR(VLOOKUP(N306,'Domain Names'!$A$2:$C$20,2,FALSE),"")=0,"",IFERROR(VLOOKUP(N306,'Domain Names'!$A$2:$C$20,2,FALSE),""))</f>
        <v/>
      </c>
      <c r="C306" s="4" t="str">
        <f>IF(IFERROR(VLOOKUP(N306,'Domain Names'!$A$2:$C$20,3,FALSE),"")=0,"",IFERROR(VLOOKUP(N306,'Domain Names'!$A$2:$C$20,3,FALSE),""))</f>
        <v/>
      </c>
      <c r="D306" s="4" t="str">
        <f>IF(assessment_report_column!P306=0,"",assessment_report_column!P306)</f>
        <v/>
      </c>
      <c r="E306" s="4" t="str">
        <f>IF(assessment_report_column!N306=0,"",assessment_report_column!N306)</f>
        <v/>
      </c>
      <c r="F306" s="4" t="str">
        <f>IF(assessment_report_column!O306=0,"",assessment_report_column!O306)</f>
        <v/>
      </c>
      <c r="G306" s="4" t="str">
        <f>IF(assessment_report_column!S306=0,"",assessment_report_column!S306)</f>
        <v/>
      </c>
      <c r="H306" s="4" t="str">
        <f>IF(IFERROR(VLOOKUP(M306,illustrative_procedures!$A$1:$O$1000,11,FALSE),"")=0,"",IFERROR(VLOOKUP(M306,illustrative_procedures!$A$1:$O$1000,11,FALSE),""))</f>
        <v/>
      </c>
      <c r="I306" s="4" t="str">
        <f>IF(IFERROR(VLOOKUP(M306,illustrative_procedures!$A$1:$O$1000,12,FALSE),"")=0,"",IFERROR(VLOOKUP(M306,illustrative_procedures!$A$1:$O$1000,12,FALSE),""))</f>
        <v/>
      </c>
      <c r="J306" s="4" t="str">
        <f>IF(IFERROR(VLOOKUP(M306,illustrative_procedures!$A$1:$O$1000,13,FALSE),"")=0,"",IFERROR(VLOOKUP(M306,illustrative_procedures!$A$1:$O$1000,13,FALSE),""))</f>
        <v/>
      </c>
      <c r="K306" s="4" t="str">
        <f>IF(IFERROR(VLOOKUP(M306,illustrative_procedures!$A$1:$O$1000,14,FALSE),"")=0,"",IFERROR(VLOOKUP(M306,illustrative_procedures!$A$1:$O$1000,14,FALSE),""))</f>
        <v/>
      </c>
      <c r="L306" s="4" t="str">
        <f>IF(IFERROR(VLOOKUP(M306,illustrative_procedures!$A$1:$O$1000,15,FALSE),"")=0,"",IFERROR(VLOOKUP(M306,illustrative_procedures!$A$1:$O$1000,15,FALSE),""))</f>
        <v/>
      </c>
      <c r="M306" s="4" t="str">
        <f t="shared" si="4"/>
        <v/>
      </c>
      <c r="N306" s="4" t="str">
        <f>IF(assessment_report_column!K306=0,"",assessment_report_column!K306)</f>
        <v/>
      </c>
    </row>
    <row r="307" spans="1:14" s="6" customFormat="1" x14ac:dyDescent="0.45">
      <c r="A307" s="4" t="str">
        <f>IF(assessment_report_column!L307=0,"",assessment_report_column!L307)</f>
        <v/>
      </c>
      <c r="B307" s="4" t="str">
        <f>IF(IFERROR(VLOOKUP(N307,'Domain Names'!$A$2:$C$20,2,FALSE),"")=0,"",IFERROR(VLOOKUP(N307,'Domain Names'!$A$2:$C$20,2,FALSE),""))</f>
        <v/>
      </c>
      <c r="C307" s="4" t="str">
        <f>IF(IFERROR(VLOOKUP(N307,'Domain Names'!$A$2:$C$20,3,FALSE),"")=0,"",IFERROR(VLOOKUP(N307,'Domain Names'!$A$2:$C$20,3,FALSE),""))</f>
        <v/>
      </c>
      <c r="D307" s="4" t="str">
        <f>IF(assessment_report_column!P307=0,"",assessment_report_column!P307)</f>
        <v/>
      </c>
      <c r="E307" s="4" t="str">
        <f>IF(assessment_report_column!N307=0,"",assessment_report_column!N307)</f>
        <v/>
      </c>
      <c r="F307" s="4" t="str">
        <f>IF(assessment_report_column!O307=0,"",assessment_report_column!O307)</f>
        <v/>
      </c>
      <c r="G307" s="4" t="str">
        <f>IF(assessment_report_column!S307=0,"",assessment_report_column!S307)</f>
        <v/>
      </c>
      <c r="H307" s="4" t="str">
        <f>IF(IFERROR(VLOOKUP(M307,illustrative_procedures!$A$1:$O$1000,11,FALSE),"")=0,"",IFERROR(VLOOKUP(M307,illustrative_procedures!$A$1:$O$1000,11,FALSE),""))</f>
        <v/>
      </c>
      <c r="I307" s="4" t="str">
        <f>IF(IFERROR(VLOOKUP(M307,illustrative_procedures!$A$1:$O$1000,12,FALSE),"")=0,"",IFERROR(VLOOKUP(M307,illustrative_procedures!$A$1:$O$1000,12,FALSE),""))</f>
        <v/>
      </c>
      <c r="J307" s="4" t="str">
        <f>IF(IFERROR(VLOOKUP(M307,illustrative_procedures!$A$1:$O$1000,13,FALSE),"")=0,"",IFERROR(VLOOKUP(M307,illustrative_procedures!$A$1:$O$1000,13,FALSE),""))</f>
        <v/>
      </c>
      <c r="K307" s="4" t="str">
        <f>IF(IFERROR(VLOOKUP(M307,illustrative_procedures!$A$1:$O$1000,14,FALSE),"")=0,"",IFERROR(VLOOKUP(M307,illustrative_procedures!$A$1:$O$1000,14,FALSE),""))</f>
        <v/>
      </c>
      <c r="L307" s="4" t="str">
        <f>IF(IFERROR(VLOOKUP(M307,illustrative_procedures!$A$1:$O$1000,15,FALSE),"")=0,"",IFERROR(VLOOKUP(M307,illustrative_procedures!$A$1:$O$1000,15,FALSE),""))</f>
        <v/>
      </c>
      <c r="M307" s="4" t="str">
        <f t="shared" si="4"/>
        <v/>
      </c>
      <c r="N307" s="4" t="str">
        <f>IF(assessment_report_column!K307=0,"",assessment_report_column!K307)</f>
        <v/>
      </c>
    </row>
    <row r="308" spans="1:14" s="6" customFormat="1" x14ac:dyDescent="0.45">
      <c r="A308" s="4" t="str">
        <f>IF(assessment_report_column!L308=0,"",assessment_report_column!L308)</f>
        <v/>
      </c>
      <c r="B308" s="4" t="str">
        <f>IF(IFERROR(VLOOKUP(N308,'Domain Names'!$A$2:$C$20,2,FALSE),"")=0,"",IFERROR(VLOOKUP(N308,'Domain Names'!$A$2:$C$20,2,FALSE),""))</f>
        <v/>
      </c>
      <c r="C308" s="4" t="str">
        <f>IF(IFERROR(VLOOKUP(N308,'Domain Names'!$A$2:$C$20,3,FALSE),"")=0,"",IFERROR(VLOOKUP(N308,'Domain Names'!$A$2:$C$20,3,FALSE),""))</f>
        <v/>
      </c>
      <c r="D308" s="4" t="str">
        <f>IF(assessment_report_column!P308=0,"",assessment_report_column!P308)</f>
        <v/>
      </c>
      <c r="E308" s="4" t="str">
        <f>IF(assessment_report_column!N308=0,"",assessment_report_column!N308)</f>
        <v/>
      </c>
      <c r="F308" s="4" t="str">
        <f>IF(assessment_report_column!O308=0,"",assessment_report_column!O308)</f>
        <v/>
      </c>
      <c r="G308" s="4" t="str">
        <f>IF(assessment_report_column!S308=0,"",assessment_report_column!S308)</f>
        <v/>
      </c>
      <c r="H308" s="4" t="str">
        <f>IF(IFERROR(VLOOKUP(M308,illustrative_procedures!$A$1:$O$1000,11,FALSE),"")=0,"",IFERROR(VLOOKUP(M308,illustrative_procedures!$A$1:$O$1000,11,FALSE),""))</f>
        <v/>
      </c>
      <c r="I308" s="4" t="str">
        <f>IF(IFERROR(VLOOKUP(M308,illustrative_procedures!$A$1:$O$1000,12,FALSE),"")=0,"",IFERROR(VLOOKUP(M308,illustrative_procedures!$A$1:$O$1000,12,FALSE),""))</f>
        <v/>
      </c>
      <c r="J308" s="4" t="str">
        <f>IF(IFERROR(VLOOKUP(M308,illustrative_procedures!$A$1:$O$1000,13,FALSE),"")=0,"",IFERROR(VLOOKUP(M308,illustrative_procedures!$A$1:$O$1000,13,FALSE),""))</f>
        <v/>
      </c>
      <c r="K308" s="4" t="str">
        <f>IF(IFERROR(VLOOKUP(M308,illustrative_procedures!$A$1:$O$1000,14,FALSE),"")=0,"",IFERROR(VLOOKUP(M308,illustrative_procedures!$A$1:$O$1000,14,FALSE),""))</f>
        <v/>
      </c>
      <c r="L308" s="4" t="str">
        <f>IF(IFERROR(VLOOKUP(M308,illustrative_procedures!$A$1:$O$1000,15,FALSE),"")=0,"",IFERROR(VLOOKUP(M308,illustrative_procedures!$A$1:$O$1000,15,FALSE),""))</f>
        <v/>
      </c>
      <c r="M308" s="4" t="str">
        <f t="shared" si="4"/>
        <v/>
      </c>
      <c r="N308" s="4" t="str">
        <f>IF(assessment_report_column!K308=0,"",assessment_report_column!K308)</f>
        <v/>
      </c>
    </row>
    <row r="309" spans="1:14" s="6" customFormat="1" x14ac:dyDescent="0.45">
      <c r="A309" s="4" t="str">
        <f>IF(assessment_report_column!L309=0,"",assessment_report_column!L309)</f>
        <v/>
      </c>
      <c r="B309" s="4" t="str">
        <f>IF(IFERROR(VLOOKUP(N309,'Domain Names'!$A$2:$C$20,2,FALSE),"")=0,"",IFERROR(VLOOKUP(N309,'Domain Names'!$A$2:$C$20,2,FALSE),""))</f>
        <v/>
      </c>
      <c r="C309" s="4" t="str">
        <f>IF(IFERROR(VLOOKUP(N309,'Domain Names'!$A$2:$C$20,3,FALSE),"")=0,"",IFERROR(VLOOKUP(N309,'Domain Names'!$A$2:$C$20,3,FALSE),""))</f>
        <v/>
      </c>
      <c r="D309" s="4" t="str">
        <f>IF(assessment_report_column!P309=0,"",assessment_report_column!P309)</f>
        <v/>
      </c>
      <c r="E309" s="4" t="str">
        <f>IF(assessment_report_column!N309=0,"",assessment_report_column!N309)</f>
        <v/>
      </c>
      <c r="F309" s="4" t="str">
        <f>IF(assessment_report_column!O309=0,"",assessment_report_column!O309)</f>
        <v/>
      </c>
      <c r="G309" s="4" t="str">
        <f>IF(assessment_report_column!S309=0,"",assessment_report_column!S309)</f>
        <v/>
      </c>
      <c r="H309" s="4" t="str">
        <f>IF(IFERROR(VLOOKUP(M309,illustrative_procedures!$A$1:$O$1000,11,FALSE),"")=0,"",IFERROR(VLOOKUP(M309,illustrative_procedures!$A$1:$O$1000,11,FALSE),""))</f>
        <v/>
      </c>
      <c r="I309" s="4" t="str">
        <f>IF(IFERROR(VLOOKUP(M309,illustrative_procedures!$A$1:$O$1000,12,FALSE),"")=0,"",IFERROR(VLOOKUP(M309,illustrative_procedures!$A$1:$O$1000,12,FALSE),""))</f>
        <v/>
      </c>
      <c r="J309" s="4" t="str">
        <f>IF(IFERROR(VLOOKUP(M309,illustrative_procedures!$A$1:$O$1000,13,FALSE),"")=0,"",IFERROR(VLOOKUP(M309,illustrative_procedures!$A$1:$O$1000,13,FALSE),""))</f>
        <v/>
      </c>
      <c r="K309" s="4" t="str">
        <f>IF(IFERROR(VLOOKUP(M309,illustrative_procedures!$A$1:$O$1000,14,FALSE),"")=0,"",IFERROR(VLOOKUP(M309,illustrative_procedures!$A$1:$O$1000,14,FALSE),""))</f>
        <v/>
      </c>
      <c r="L309" s="4" t="str">
        <f>IF(IFERROR(VLOOKUP(M309,illustrative_procedures!$A$1:$O$1000,15,FALSE),"")=0,"",IFERROR(VLOOKUP(M309,illustrative_procedures!$A$1:$O$1000,15,FALSE),""))</f>
        <v/>
      </c>
      <c r="M309" s="4" t="str">
        <f t="shared" si="4"/>
        <v/>
      </c>
      <c r="N309" s="4" t="str">
        <f>IF(assessment_report_column!K309=0,"",assessment_report_column!K309)</f>
        <v/>
      </c>
    </row>
    <row r="310" spans="1:14" s="6" customFormat="1" x14ac:dyDescent="0.45">
      <c r="A310" s="4" t="str">
        <f>IF(assessment_report_column!L310=0,"",assessment_report_column!L310)</f>
        <v/>
      </c>
      <c r="B310" s="4" t="str">
        <f>IF(IFERROR(VLOOKUP(N310,'Domain Names'!$A$2:$C$20,2,FALSE),"")=0,"",IFERROR(VLOOKUP(N310,'Domain Names'!$A$2:$C$20,2,FALSE),""))</f>
        <v/>
      </c>
      <c r="C310" s="4" t="str">
        <f>IF(IFERROR(VLOOKUP(N310,'Domain Names'!$A$2:$C$20,3,FALSE),"")=0,"",IFERROR(VLOOKUP(N310,'Domain Names'!$A$2:$C$20,3,FALSE),""))</f>
        <v/>
      </c>
      <c r="D310" s="4" t="str">
        <f>IF(assessment_report_column!P310=0,"",assessment_report_column!P310)</f>
        <v/>
      </c>
      <c r="E310" s="4" t="str">
        <f>IF(assessment_report_column!N310=0,"",assessment_report_column!N310)</f>
        <v/>
      </c>
      <c r="F310" s="4" t="str">
        <f>IF(assessment_report_column!O310=0,"",assessment_report_column!O310)</f>
        <v/>
      </c>
      <c r="G310" s="4" t="str">
        <f>IF(assessment_report_column!S310=0,"",assessment_report_column!S310)</f>
        <v/>
      </c>
      <c r="H310" s="4" t="str">
        <f>IF(IFERROR(VLOOKUP(M310,illustrative_procedures!$A$1:$O$1000,11,FALSE),"")=0,"",IFERROR(VLOOKUP(M310,illustrative_procedures!$A$1:$O$1000,11,FALSE),""))</f>
        <v/>
      </c>
      <c r="I310" s="4" t="str">
        <f>IF(IFERROR(VLOOKUP(M310,illustrative_procedures!$A$1:$O$1000,12,FALSE),"")=0,"",IFERROR(VLOOKUP(M310,illustrative_procedures!$A$1:$O$1000,12,FALSE),""))</f>
        <v/>
      </c>
      <c r="J310" s="4" t="str">
        <f>IF(IFERROR(VLOOKUP(M310,illustrative_procedures!$A$1:$O$1000,13,FALSE),"")=0,"",IFERROR(VLOOKUP(M310,illustrative_procedures!$A$1:$O$1000,13,FALSE),""))</f>
        <v/>
      </c>
      <c r="K310" s="4" t="str">
        <f>IF(IFERROR(VLOOKUP(M310,illustrative_procedures!$A$1:$O$1000,14,FALSE),"")=0,"",IFERROR(VLOOKUP(M310,illustrative_procedures!$A$1:$O$1000,14,FALSE),""))</f>
        <v/>
      </c>
      <c r="L310" s="4" t="str">
        <f>IF(IFERROR(VLOOKUP(M310,illustrative_procedures!$A$1:$O$1000,15,FALSE),"")=0,"",IFERROR(VLOOKUP(M310,illustrative_procedures!$A$1:$O$1000,15,FALSE),""))</f>
        <v/>
      </c>
      <c r="M310" s="4" t="str">
        <f t="shared" si="4"/>
        <v/>
      </c>
      <c r="N310" s="4" t="str">
        <f>IF(assessment_report_column!K310=0,"",assessment_report_column!K310)</f>
        <v/>
      </c>
    </row>
    <row r="311" spans="1:14" s="6" customFormat="1" x14ac:dyDescent="0.45">
      <c r="A311" s="4" t="str">
        <f>IF(assessment_report_column!L311=0,"",assessment_report_column!L311)</f>
        <v/>
      </c>
      <c r="B311" s="4" t="str">
        <f>IF(IFERROR(VLOOKUP(N311,'Domain Names'!$A$2:$C$20,2,FALSE),"")=0,"",IFERROR(VLOOKUP(N311,'Domain Names'!$A$2:$C$20,2,FALSE),""))</f>
        <v/>
      </c>
      <c r="C311" s="4" t="str">
        <f>IF(IFERROR(VLOOKUP(N311,'Domain Names'!$A$2:$C$20,3,FALSE),"")=0,"",IFERROR(VLOOKUP(N311,'Domain Names'!$A$2:$C$20,3,FALSE),""))</f>
        <v/>
      </c>
      <c r="D311" s="4" t="str">
        <f>IF(assessment_report_column!P311=0,"",assessment_report_column!P311)</f>
        <v/>
      </c>
      <c r="E311" s="4" t="str">
        <f>IF(assessment_report_column!N311=0,"",assessment_report_column!N311)</f>
        <v/>
      </c>
      <c r="F311" s="4" t="str">
        <f>IF(assessment_report_column!O311=0,"",assessment_report_column!O311)</f>
        <v/>
      </c>
      <c r="G311" s="4" t="str">
        <f>IF(assessment_report_column!S311=0,"",assessment_report_column!S311)</f>
        <v/>
      </c>
      <c r="H311" s="4" t="str">
        <f>IF(IFERROR(VLOOKUP(M311,illustrative_procedures!$A$1:$O$1000,11,FALSE),"")=0,"",IFERROR(VLOOKUP(M311,illustrative_procedures!$A$1:$O$1000,11,FALSE),""))</f>
        <v/>
      </c>
      <c r="I311" s="4" t="str">
        <f>IF(IFERROR(VLOOKUP(M311,illustrative_procedures!$A$1:$O$1000,12,FALSE),"")=0,"",IFERROR(VLOOKUP(M311,illustrative_procedures!$A$1:$O$1000,12,FALSE),""))</f>
        <v/>
      </c>
      <c r="J311" s="4" t="str">
        <f>IF(IFERROR(VLOOKUP(M311,illustrative_procedures!$A$1:$O$1000,13,FALSE),"")=0,"",IFERROR(VLOOKUP(M311,illustrative_procedures!$A$1:$O$1000,13,FALSE),""))</f>
        <v/>
      </c>
      <c r="K311" s="4" t="str">
        <f>IF(IFERROR(VLOOKUP(M311,illustrative_procedures!$A$1:$O$1000,14,FALSE),"")=0,"",IFERROR(VLOOKUP(M311,illustrative_procedures!$A$1:$O$1000,14,FALSE),""))</f>
        <v/>
      </c>
      <c r="L311" s="4" t="str">
        <f>IF(IFERROR(VLOOKUP(M311,illustrative_procedures!$A$1:$O$1000,15,FALSE),"")=0,"",IFERROR(VLOOKUP(M311,illustrative_procedures!$A$1:$O$1000,15,FALSE),""))</f>
        <v/>
      </c>
      <c r="M311" s="4" t="str">
        <f t="shared" si="4"/>
        <v/>
      </c>
      <c r="N311" s="4" t="str">
        <f>IF(assessment_report_column!K311=0,"",assessment_report_column!K311)</f>
        <v/>
      </c>
    </row>
    <row r="312" spans="1:14" s="6" customFormat="1" x14ac:dyDescent="0.45">
      <c r="A312" s="4" t="str">
        <f>IF(assessment_report_column!L312=0,"",assessment_report_column!L312)</f>
        <v/>
      </c>
      <c r="B312" s="4" t="str">
        <f>IF(IFERROR(VLOOKUP(N312,'Domain Names'!$A$2:$C$20,2,FALSE),"")=0,"",IFERROR(VLOOKUP(N312,'Domain Names'!$A$2:$C$20,2,FALSE),""))</f>
        <v/>
      </c>
      <c r="C312" s="4" t="str">
        <f>IF(IFERROR(VLOOKUP(N312,'Domain Names'!$A$2:$C$20,3,FALSE),"")=0,"",IFERROR(VLOOKUP(N312,'Domain Names'!$A$2:$C$20,3,FALSE),""))</f>
        <v/>
      </c>
      <c r="D312" s="4" t="str">
        <f>IF(assessment_report_column!P312=0,"",assessment_report_column!P312)</f>
        <v/>
      </c>
      <c r="E312" s="4" t="str">
        <f>IF(assessment_report_column!N312=0,"",assessment_report_column!N312)</f>
        <v/>
      </c>
      <c r="F312" s="4" t="str">
        <f>IF(assessment_report_column!O312=0,"",assessment_report_column!O312)</f>
        <v/>
      </c>
      <c r="G312" s="4" t="str">
        <f>IF(assessment_report_column!S312=0,"",assessment_report_column!S312)</f>
        <v/>
      </c>
      <c r="H312" s="4" t="str">
        <f>IF(IFERROR(VLOOKUP(M312,illustrative_procedures!$A$1:$O$1000,11,FALSE),"")=0,"",IFERROR(VLOOKUP(M312,illustrative_procedures!$A$1:$O$1000,11,FALSE),""))</f>
        <v/>
      </c>
      <c r="I312" s="4" t="str">
        <f>IF(IFERROR(VLOOKUP(M312,illustrative_procedures!$A$1:$O$1000,12,FALSE),"")=0,"",IFERROR(VLOOKUP(M312,illustrative_procedures!$A$1:$O$1000,12,FALSE),""))</f>
        <v/>
      </c>
      <c r="J312" s="4" t="str">
        <f>IF(IFERROR(VLOOKUP(M312,illustrative_procedures!$A$1:$O$1000,13,FALSE),"")=0,"",IFERROR(VLOOKUP(M312,illustrative_procedures!$A$1:$O$1000,13,FALSE),""))</f>
        <v/>
      </c>
      <c r="K312" s="4" t="str">
        <f>IF(IFERROR(VLOOKUP(M312,illustrative_procedures!$A$1:$O$1000,14,FALSE),"")=0,"",IFERROR(VLOOKUP(M312,illustrative_procedures!$A$1:$O$1000,14,FALSE),""))</f>
        <v/>
      </c>
      <c r="L312" s="4" t="str">
        <f>IF(IFERROR(VLOOKUP(M312,illustrative_procedures!$A$1:$O$1000,15,FALSE),"")=0,"",IFERROR(VLOOKUP(M312,illustrative_procedures!$A$1:$O$1000,15,FALSE),""))</f>
        <v/>
      </c>
      <c r="M312" s="4" t="str">
        <f t="shared" si="4"/>
        <v/>
      </c>
      <c r="N312" s="4" t="str">
        <f>IF(assessment_report_column!K312=0,"",assessment_report_column!K312)</f>
        <v/>
      </c>
    </row>
    <row r="313" spans="1:14" s="6" customFormat="1" x14ac:dyDescent="0.45">
      <c r="A313" s="4" t="str">
        <f>IF(assessment_report_column!L313=0,"",assessment_report_column!L313)</f>
        <v/>
      </c>
      <c r="B313" s="4" t="str">
        <f>IF(IFERROR(VLOOKUP(N313,'Domain Names'!$A$2:$C$20,2,FALSE),"")=0,"",IFERROR(VLOOKUP(N313,'Domain Names'!$A$2:$C$20,2,FALSE),""))</f>
        <v/>
      </c>
      <c r="C313" s="4" t="str">
        <f>IF(IFERROR(VLOOKUP(N313,'Domain Names'!$A$2:$C$20,3,FALSE),"")=0,"",IFERROR(VLOOKUP(N313,'Domain Names'!$A$2:$C$20,3,FALSE),""))</f>
        <v/>
      </c>
      <c r="D313" s="4" t="str">
        <f>IF(assessment_report_column!P313=0,"",assessment_report_column!P313)</f>
        <v/>
      </c>
      <c r="E313" s="4" t="str">
        <f>IF(assessment_report_column!N313=0,"",assessment_report_column!N313)</f>
        <v/>
      </c>
      <c r="F313" s="4" t="str">
        <f>IF(assessment_report_column!O313=0,"",assessment_report_column!O313)</f>
        <v/>
      </c>
      <c r="G313" s="4" t="str">
        <f>IF(assessment_report_column!S313=0,"",assessment_report_column!S313)</f>
        <v/>
      </c>
      <c r="H313" s="4" t="str">
        <f>IF(IFERROR(VLOOKUP(M313,illustrative_procedures!$A$1:$O$1000,11,FALSE),"")=0,"",IFERROR(VLOOKUP(M313,illustrative_procedures!$A$1:$O$1000,11,FALSE),""))</f>
        <v/>
      </c>
      <c r="I313" s="4" t="str">
        <f>IF(IFERROR(VLOOKUP(M313,illustrative_procedures!$A$1:$O$1000,12,FALSE),"")=0,"",IFERROR(VLOOKUP(M313,illustrative_procedures!$A$1:$O$1000,12,FALSE),""))</f>
        <v/>
      </c>
      <c r="J313" s="4" t="str">
        <f>IF(IFERROR(VLOOKUP(M313,illustrative_procedures!$A$1:$O$1000,13,FALSE),"")=0,"",IFERROR(VLOOKUP(M313,illustrative_procedures!$A$1:$O$1000,13,FALSE),""))</f>
        <v/>
      </c>
      <c r="K313" s="4" t="str">
        <f>IF(IFERROR(VLOOKUP(M313,illustrative_procedures!$A$1:$O$1000,14,FALSE),"")=0,"",IFERROR(VLOOKUP(M313,illustrative_procedures!$A$1:$O$1000,14,FALSE),""))</f>
        <v/>
      </c>
      <c r="L313" s="4" t="str">
        <f>IF(IFERROR(VLOOKUP(M313,illustrative_procedures!$A$1:$O$1000,15,FALSE),"")=0,"",IFERROR(VLOOKUP(M313,illustrative_procedures!$A$1:$O$1000,15,FALSE),""))</f>
        <v/>
      </c>
      <c r="M313" s="4" t="str">
        <f t="shared" si="4"/>
        <v/>
      </c>
      <c r="N313" s="4" t="str">
        <f>IF(assessment_report_column!K313=0,"",assessment_report_column!K313)</f>
        <v/>
      </c>
    </row>
    <row r="314" spans="1:14" s="6" customFormat="1" x14ac:dyDescent="0.45">
      <c r="A314" s="4" t="str">
        <f>IF(assessment_report_column!L314=0,"",assessment_report_column!L314)</f>
        <v/>
      </c>
      <c r="B314" s="4" t="str">
        <f>IF(IFERROR(VLOOKUP(N314,'Domain Names'!$A$2:$C$20,2,FALSE),"")=0,"",IFERROR(VLOOKUP(N314,'Domain Names'!$A$2:$C$20,2,FALSE),""))</f>
        <v/>
      </c>
      <c r="C314" s="4" t="str">
        <f>IF(IFERROR(VLOOKUP(N314,'Domain Names'!$A$2:$C$20,3,FALSE),"")=0,"",IFERROR(VLOOKUP(N314,'Domain Names'!$A$2:$C$20,3,FALSE),""))</f>
        <v/>
      </c>
      <c r="D314" s="4" t="str">
        <f>IF(assessment_report_column!P314=0,"",assessment_report_column!P314)</f>
        <v/>
      </c>
      <c r="E314" s="4" t="str">
        <f>IF(assessment_report_column!N314=0,"",assessment_report_column!N314)</f>
        <v/>
      </c>
      <c r="F314" s="4" t="str">
        <f>IF(assessment_report_column!O314=0,"",assessment_report_column!O314)</f>
        <v/>
      </c>
      <c r="G314" s="4" t="str">
        <f>IF(assessment_report_column!S314=0,"",assessment_report_column!S314)</f>
        <v/>
      </c>
      <c r="H314" s="4" t="str">
        <f>IF(IFERROR(VLOOKUP(M314,illustrative_procedures!$A$1:$O$1000,11,FALSE),"")=0,"",IFERROR(VLOOKUP(M314,illustrative_procedures!$A$1:$O$1000,11,FALSE),""))</f>
        <v/>
      </c>
      <c r="I314" s="4" t="str">
        <f>IF(IFERROR(VLOOKUP(M314,illustrative_procedures!$A$1:$O$1000,12,FALSE),"")=0,"",IFERROR(VLOOKUP(M314,illustrative_procedures!$A$1:$O$1000,12,FALSE),""))</f>
        <v/>
      </c>
      <c r="J314" s="4" t="str">
        <f>IF(IFERROR(VLOOKUP(M314,illustrative_procedures!$A$1:$O$1000,13,FALSE),"")=0,"",IFERROR(VLOOKUP(M314,illustrative_procedures!$A$1:$O$1000,13,FALSE),""))</f>
        <v/>
      </c>
      <c r="K314" s="4" t="str">
        <f>IF(IFERROR(VLOOKUP(M314,illustrative_procedures!$A$1:$O$1000,14,FALSE),"")=0,"",IFERROR(VLOOKUP(M314,illustrative_procedures!$A$1:$O$1000,14,FALSE),""))</f>
        <v/>
      </c>
      <c r="L314" s="4" t="str">
        <f>IF(IFERROR(VLOOKUP(M314,illustrative_procedures!$A$1:$O$1000,15,FALSE),"")=0,"",IFERROR(VLOOKUP(M314,illustrative_procedures!$A$1:$O$1000,15,FALSE),""))</f>
        <v/>
      </c>
      <c r="M314" s="4" t="str">
        <f t="shared" si="4"/>
        <v/>
      </c>
      <c r="N314" s="4" t="str">
        <f>IF(assessment_report_column!K314=0,"",assessment_report_column!K314)</f>
        <v/>
      </c>
    </row>
    <row r="315" spans="1:14" s="6" customFormat="1" x14ac:dyDescent="0.45">
      <c r="A315" s="4" t="str">
        <f>IF(assessment_report_column!L315=0,"",assessment_report_column!L315)</f>
        <v/>
      </c>
      <c r="B315" s="4" t="str">
        <f>IF(IFERROR(VLOOKUP(N315,'Domain Names'!$A$2:$C$20,2,FALSE),"")=0,"",IFERROR(VLOOKUP(N315,'Domain Names'!$A$2:$C$20,2,FALSE),""))</f>
        <v/>
      </c>
      <c r="C315" s="4" t="str">
        <f>IF(IFERROR(VLOOKUP(N315,'Domain Names'!$A$2:$C$20,3,FALSE),"")=0,"",IFERROR(VLOOKUP(N315,'Domain Names'!$A$2:$C$20,3,FALSE),""))</f>
        <v/>
      </c>
      <c r="D315" s="4" t="str">
        <f>IF(assessment_report_column!P315=0,"",assessment_report_column!P315)</f>
        <v/>
      </c>
      <c r="E315" s="4" t="str">
        <f>IF(assessment_report_column!N315=0,"",assessment_report_column!N315)</f>
        <v/>
      </c>
      <c r="F315" s="4" t="str">
        <f>IF(assessment_report_column!O315=0,"",assessment_report_column!O315)</f>
        <v/>
      </c>
      <c r="G315" s="4" t="str">
        <f>IF(assessment_report_column!S315=0,"",assessment_report_column!S315)</f>
        <v/>
      </c>
      <c r="H315" s="4" t="str">
        <f>IF(IFERROR(VLOOKUP(M315,illustrative_procedures!$A$1:$O$1000,11,FALSE),"")=0,"",IFERROR(VLOOKUP(M315,illustrative_procedures!$A$1:$O$1000,11,FALSE),""))</f>
        <v/>
      </c>
      <c r="I315" s="4" t="str">
        <f>IF(IFERROR(VLOOKUP(M315,illustrative_procedures!$A$1:$O$1000,12,FALSE),"")=0,"",IFERROR(VLOOKUP(M315,illustrative_procedures!$A$1:$O$1000,12,FALSE),""))</f>
        <v/>
      </c>
      <c r="J315" s="4" t="str">
        <f>IF(IFERROR(VLOOKUP(M315,illustrative_procedures!$A$1:$O$1000,13,FALSE),"")=0,"",IFERROR(VLOOKUP(M315,illustrative_procedures!$A$1:$O$1000,13,FALSE),""))</f>
        <v/>
      </c>
      <c r="K315" s="4" t="str">
        <f>IF(IFERROR(VLOOKUP(M315,illustrative_procedures!$A$1:$O$1000,14,FALSE),"")=0,"",IFERROR(VLOOKUP(M315,illustrative_procedures!$A$1:$O$1000,14,FALSE),""))</f>
        <v/>
      </c>
      <c r="L315" s="4" t="str">
        <f>IF(IFERROR(VLOOKUP(M315,illustrative_procedures!$A$1:$O$1000,15,FALSE),"")=0,"",IFERROR(VLOOKUP(M315,illustrative_procedures!$A$1:$O$1000,15,FALSE),""))</f>
        <v/>
      </c>
      <c r="M315" s="4" t="str">
        <f t="shared" si="4"/>
        <v/>
      </c>
      <c r="N315" s="4" t="str">
        <f>IF(assessment_report_column!K315=0,"",assessment_report_column!K315)</f>
        <v/>
      </c>
    </row>
    <row r="316" spans="1:14" s="6" customFormat="1" x14ac:dyDescent="0.45">
      <c r="A316" s="4" t="str">
        <f>IF(assessment_report_column!L316=0,"",assessment_report_column!L316)</f>
        <v/>
      </c>
      <c r="B316" s="4" t="str">
        <f>IF(IFERROR(VLOOKUP(N316,'Domain Names'!$A$2:$C$20,2,FALSE),"")=0,"",IFERROR(VLOOKUP(N316,'Domain Names'!$A$2:$C$20,2,FALSE),""))</f>
        <v/>
      </c>
      <c r="C316" s="4" t="str">
        <f>IF(IFERROR(VLOOKUP(N316,'Domain Names'!$A$2:$C$20,3,FALSE),"")=0,"",IFERROR(VLOOKUP(N316,'Domain Names'!$A$2:$C$20,3,FALSE),""))</f>
        <v/>
      </c>
      <c r="D316" s="4" t="str">
        <f>IF(assessment_report_column!P316=0,"",assessment_report_column!P316)</f>
        <v/>
      </c>
      <c r="E316" s="4" t="str">
        <f>IF(assessment_report_column!N316=0,"",assessment_report_column!N316)</f>
        <v/>
      </c>
      <c r="F316" s="4" t="str">
        <f>IF(assessment_report_column!O316=0,"",assessment_report_column!O316)</f>
        <v/>
      </c>
      <c r="G316" s="4" t="str">
        <f>IF(assessment_report_column!S316=0,"",assessment_report_column!S316)</f>
        <v/>
      </c>
      <c r="H316" s="4" t="str">
        <f>IF(IFERROR(VLOOKUP(M316,illustrative_procedures!$A$1:$O$1000,11,FALSE),"")=0,"",IFERROR(VLOOKUP(M316,illustrative_procedures!$A$1:$O$1000,11,FALSE),""))</f>
        <v/>
      </c>
      <c r="I316" s="4" t="str">
        <f>IF(IFERROR(VLOOKUP(M316,illustrative_procedures!$A$1:$O$1000,12,FALSE),"")=0,"",IFERROR(VLOOKUP(M316,illustrative_procedures!$A$1:$O$1000,12,FALSE),""))</f>
        <v/>
      </c>
      <c r="J316" s="4" t="str">
        <f>IF(IFERROR(VLOOKUP(M316,illustrative_procedures!$A$1:$O$1000,13,FALSE),"")=0,"",IFERROR(VLOOKUP(M316,illustrative_procedures!$A$1:$O$1000,13,FALSE),""))</f>
        <v/>
      </c>
      <c r="K316" s="4" t="str">
        <f>IF(IFERROR(VLOOKUP(M316,illustrative_procedures!$A$1:$O$1000,14,FALSE),"")=0,"",IFERROR(VLOOKUP(M316,illustrative_procedures!$A$1:$O$1000,14,FALSE),""))</f>
        <v/>
      </c>
      <c r="L316" s="4" t="str">
        <f>IF(IFERROR(VLOOKUP(M316,illustrative_procedures!$A$1:$O$1000,15,FALSE),"")=0,"",IFERROR(VLOOKUP(M316,illustrative_procedures!$A$1:$O$1000,15,FALSE),""))</f>
        <v/>
      </c>
      <c r="M316" s="4" t="str">
        <f t="shared" si="4"/>
        <v/>
      </c>
      <c r="N316" s="4" t="str">
        <f>IF(assessment_report_column!K316=0,"",assessment_report_column!K316)</f>
        <v/>
      </c>
    </row>
    <row r="317" spans="1:14" s="6" customFormat="1" x14ac:dyDescent="0.45">
      <c r="A317" s="4" t="str">
        <f>IF(assessment_report_column!L317=0,"",assessment_report_column!L317)</f>
        <v/>
      </c>
      <c r="B317" s="4" t="str">
        <f>IF(IFERROR(VLOOKUP(N317,'Domain Names'!$A$2:$C$20,2,FALSE),"")=0,"",IFERROR(VLOOKUP(N317,'Domain Names'!$A$2:$C$20,2,FALSE),""))</f>
        <v/>
      </c>
      <c r="C317" s="4" t="str">
        <f>IF(IFERROR(VLOOKUP(N317,'Domain Names'!$A$2:$C$20,3,FALSE),"")=0,"",IFERROR(VLOOKUP(N317,'Domain Names'!$A$2:$C$20,3,FALSE),""))</f>
        <v/>
      </c>
      <c r="D317" s="4" t="str">
        <f>IF(assessment_report_column!P317=0,"",assessment_report_column!P317)</f>
        <v/>
      </c>
      <c r="E317" s="4" t="str">
        <f>IF(assessment_report_column!N317=0,"",assessment_report_column!N317)</f>
        <v/>
      </c>
      <c r="F317" s="4" t="str">
        <f>IF(assessment_report_column!O317=0,"",assessment_report_column!O317)</f>
        <v/>
      </c>
      <c r="G317" s="4" t="str">
        <f>IF(assessment_report_column!S317=0,"",assessment_report_column!S317)</f>
        <v/>
      </c>
      <c r="H317" s="4" t="str">
        <f>IF(IFERROR(VLOOKUP(M317,illustrative_procedures!$A$1:$O$1000,11,FALSE),"")=0,"",IFERROR(VLOOKUP(M317,illustrative_procedures!$A$1:$O$1000,11,FALSE),""))</f>
        <v/>
      </c>
      <c r="I317" s="4" t="str">
        <f>IF(IFERROR(VLOOKUP(M317,illustrative_procedures!$A$1:$O$1000,12,FALSE),"")=0,"",IFERROR(VLOOKUP(M317,illustrative_procedures!$A$1:$O$1000,12,FALSE),""))</f>
        <v/>
      </c>
      <c r="J317" s="4" t="str">
        <f>IF(IFERROR(VLOOKUP(M317,illustrative_procedures!$A$1:$O$1000,13,FALSE),"")=0,"",IFERROR(VLOOKUP(M317,illustrative_procedures!$A$1:$O$1000,13,FALSE),""))</f>
        <v/>
      </c>
      <c r="K317" s="4" t="str">
        <f>IF(IFERROR(VLOOKUP(M317,illustrative_procedures!$A$1:$O$1000,14,FALSE),"")=0,"",IFERROR(VLOOKUP(M317,illustrative_procedures!$A$1:$O$1000,14,FALSE),""))</f>
        <v/>
      </c>
      <c r="L317" s="4" t="str">
        <f>IF(IFERROR(VLOOKUP(M317,illustrative_procedures!$A$1:$O$1000,15,FALSE),"")=0,"",IFERROR(VLOOKUP(M317,illustrative_procedures!$A$1:$O$1000,15,FALSE),""))</f>
        <v/>
      </c>
      <c r="M317" s="4" t="str">
        <f t="shared" si="4"/>
        <v/>
      </c>
      <c r="N317" s="4" t="str">
        <f>IF(assessment_report_column!K317=0,"",assessment_report_column!K317)</f>
        <v/>
      </c>
    </row>
    <row r="318" spans="1:14" s="6" customFormat="1" x14ac:dyDescent="0.45">
      <c r="A318" s="4" t="str">
        <f>IF(assessment_report_column!L318=0,"",assessment_report_column!L318)</f>
        <v/>
      </c>
      <c r="B318" s="4" t="str">
        <f>IF(IFERROR(VLOOKUP(N318,'Domain Names'!$A$2:$C$20,2,FALSE),"")=0,"",IFERROR(VLOOKUP(N318,'Domain Names'!$A$2:$C$20,2,FALSE),""))</f>
        <v/>
      </c>
      <c r="C318" s="4" t="str">
        <f>IF(IFERROR(VLOOKUP(N318,'Domain Names'!$A$2:$C$20,3,FALSE),"")=0,"",IFERROR(VLOOKUP(N318,'Domain Names'!$A$2:$C$20,3,FALSE),""))</f>
        <v/>
      </c>
      <c r="D318" s="4" t="str">
        <f>IF(assessment_report_column!P318=0,"",assessment_report_column!P318)</f>
        <v/>
      </c>
      <c r="E318" s="4" t="str">
        <f>IF(assessment_report_column!N318=0,"",assessment_report_column!N318)</f>
        <v/>
      </c>
      <c r="F318" s="4" t="str">
        <f>IF(assessment_report_column!O318=0,"",assessment_report_column!O318)</f>
        <v/>
      </c>
      <c r="G318" s="4" t="str">
        <f>IF(assessment_report_column!S318=0,"",assessment_report_column!S318)</f>
        <v/>
      </c>
      <c r="H318" s="4" t="str">
        <f>IF(IFERROR(VLOOKUP(M318,illustrative_procedures!$A$1:$O$1000,11,FALSE),"")=0,"",IFERROR(VLOOKUP(M318,illustrative_procedures!$A$1:$O$1000,11,FALSE),""))</f>
        <v/>
      </c>
      <c r="I318" s="4" t="str">
        <f>IF(IFERROR(VLOOKUP(M318,illustrative_procedures!$A$1:$O$1000,12,FALSE),"")=0,"",IFERROR(VLOOKUP(M318,illustrative_procedures!$A$1:$O$1000,12,FALSE),""))</f>
        <v/>
      </c>
      <c r="J318" s="4" t="str">
        <f>IF(IFERROR(VLOOKUP(M318,illustrative_procedures!$A$1:$O$1000,13,FALSE),"")=0,"",IFERROR(VLOOKUP(M318,illustrative_procedures!$A$1:$O$1000,13,FALSE),""))</f>
        <v/>
      </c>
      <c r="K318" s="4" t="str">
        <f>IF(IFERROR(VLOOKUP(M318,illustrative_procedures!$A$1:$O$1000,14,FALSE),"")=0,"",IFERROR(VLOOKUP(M318,illustrative_procedures!$A$1:$O$1000,14,FALSE),""))</f>
        <v/>
      </c>
      <c r="L318" s="4" t="str">
        <f>IF(IFERROR(VLOOKUP(M318,illustrative_procedures!$A$1:$O$1000,15,FALSE),"")=0,"",IFERROR(VLOOKUP(M318,illustrative_procedures!$A$1:$O$1000,15,FALSE),""))</f>
        <v/>
      </c>
      <c r="M318" s="4" t="str">
        <f t="shared" si="4"/>
        <v/>
      </c>
      <c r="N318" s="4" t="str">
        <f>IF(assessment_report_column!K318=0,"",assessment_report_column!K318)</f>
        <v/>
      </c>
    </row>
    <row r="319" spans="1:14" s="6" customFormat="1" x14ac:dyDescent="0.45">
      <c r="A319" s="4" t="str">
        <f>IF(assessment_report_column!L319=0,"",assessment_report_column!L319)</f>
        <v/>
      </c>
      <c r="B319" s="4" t="str">
        <f>IF(IFERROR(VLOOKUP(N319,'Domain Names'!$A$2:$C$20,2,FALSE),"")=0,"",IFERROR(VLOOKUP(N319,'Domain Names'!$A$2:$C$20,2,FALSE),""))</f>
        <v/>
      </c>
      <c r="C319" s="4" t="str">
        <f>IF(IFERROR(VLOOKUP(N319,'Domain Names'!$A$2:$C$20,3,FALSE),"")=0,"",IFERROR(VLOOKUP(N319,'Domain Names'!$A$2:$C$20,3,FALSE),""))</f>
        <v/>
      </c>
      <c r="D319" s="4" t="str">
        <f>IF(assessment_report_column!P319=0,"",assessment_report_column!P319)</f>
        <v/>
      </c>
      <c r="E319" s="4" t="str">
        <f>IF(assessment_report_column!N319=0,"",assessment_report_column!N319)</f>
        <v/>
      </c>
      <c r="F319" s="4" t="str">
        <f>IF(assessment_report_column!O319=0,"",assessment_report_column!O319)</f>
        <v/>
      </c>
      <c r="G319" s="4" t="str">
        <f>IF(assessment_report_column!S319=0,"",assessment_report_column!S319)</f>
        <v/>
      </c>
      <c r="H319" s="4" t="str">
        <f>IF(IFERROR(VLOOKUP(M319,illustrative_procedures!$A$1:$O$1000,11,FALSE),"")=0,"",IFERROR(VLOOKUP(M319,illustrative_procedures!$A$1:$O$1000,11,FALSE),""))</f>
        <v/>
      </c>
      <c r="I319" s="4" t="str">
        <f>IF(IFERROR(VLOOKUP(M319,illustrative_procedures!$A$1:$O$1000,12,FALSE),"")=0,"",IFERROR(VLOOKUP(M319,illustrative_procedures!$A$1:$O$1000,12,FALSE),""))</f>
        <v/>
      </c>
      <c r="J319" s="4" t="str">
        <f>IF(IFERROR(VLOOKUP(M319,illustrative_procedures!$A$1:$O$1000,13,FALSE),"")=0,"",IFERROR(VLOOKUP(M319,illustrative_procedures!$A$1:$O$1000,13,FALSE),""))</f>
        <v/>
      </c>
      <c r="K319" s="4" t="str">
        <f>IF(IFERROR(VLOOKUP(M319,illustrative_procedures!$A$1:$O$1000,14,FALSE),"")=0,"",IFERROR(VLOOKUP(M319,illustrative_procedures!$A$1:$O$1000,14,FALSE),""))</f>
        <v/>
      </c>
      <c r="L319" s="4" t="str">
        <f>IF(IFERROR(VLOOKUP(M319,illustrative_procedures!$A$1:$O$1000,15,FALSE),"")=0,"",IFERROR(VLOOKUP(M319,illustrative_procedures!$A$1:$O$1000,15,FALSE),""))</f>
        <v/>
      </c>
      <c r="M319" s="4" t="str">
        <f t="shared" si="4"/>
        <v/>
      </c>
      <c r="N319" s="4" t="str">
        <f>IF(assessment_report_column!K319=0,"",assessment_report_column!K319)</f>
        <v/>
      </c>
    </row>
    <row r="320" spans="1:14" s="6" customFormat="1" x14ac:dyDescent="0.45">
      <c r="A320" s="4" t="str">
        <f>IF(assessment_report_column!L320=0,"",assessment_report_column!L320)</f>
        <v/>
      </c>
      <c r="B320" s="4" t="str">
        <f>IF(IFERROR(VLOOKUP(N320,'Domain Names'!$A$2:$C$20,2,FALSE),"")=0,"",IFERROR(VLOOKUP(N320,'Domain Names'!$A$2:$C$20,2,FALSE),""))</f>
        <v/>
      </c>
      <c r="C320" s="4" t="str">
        <f>IF(IFERROR(VLOOKUP(N320,'Domain Names'!$A$2:$C$20,3,FALSE),"")=0,"",IFERROR(VLOOKUP(N320,'Domain Names'!$A$2:$C$20,3,FALSE),""))</f>
        <v/>
      </c>
      <c r="D320" s="4" t="str">
        <f>IF(assessment_report_column!P320=0,"",assessment_report_column!P320)</f>
        <v/>
      </c>
      <c r="E320" s="4" t="str">
        <f>IF(assessment_report_column!N320=0,"",assessment_report_column!N320)</f>
        <v/>
      </c>
      <c r="F320" s="4" t="str">
        <f>IF(assessment_report_column!O320=0,"",assessment_report_column!O320)</f>
        <v/>
      </c>
      <c r="G320" s="4" t="str">
        <f>IF(assessment_report_column!S320=0,"",assessment_report_column!S320)</f>
        <v/>
      </c>
      <c r="H320" s="4" t="str">
        <f>IF(IFERROR(VLOOKUP(M320,illustrative_procedures!$A$1:$O$1000,11,FALSE),"")=0,"",IFERROR(VLOOKUP(M320,illustrative_procedures!$A$1:$O$1000,11,FALSE),""))</f>
        <v/>
      </c>
      <c r="I320" s="4" t="str">
        <f>IF(IFERROR(VLOOKUP(M320,illustrative_procedures!$A$1:$O$1000,12,FALSE),"")=0,"",IFERROR(VLOOKUP(M320,illustrative_procedures!$A$1:$O$1000,12,FALSE),""))</f>
        <v/>
      </c>
      <c r="J320" s="4" t="str">
        <f>IF(IFERROR(VLOOKUP(M320,illustrative_procedures!$A$1:$O$1000,13,FALSE),"")=0,"",IFERROR(VLOOKUP(M320,illustrative_procedures!$A$1:$O$1000,13,FALSE),""))</f>
        <v/>
      </c>
      <c r="K320" s="4" t="str">
        <f>IF(IFERROR(VLOOKUP(M320,illustrative_procedures!$A$1:$O$1000,14,FALSE),"")=0,"",IFERROR(VLOOKUP(M320,illustrative_procedures!$A$1:$O$1000,14,FALSE),""))</f>
        <v/>
      </c>
      <c r="L320" s="4" t="str">
        <f>IF(IFERROR(VLOOKUP(M320,illustrative_procedures!$A$1:$O$1000,15,FALSE),"")=0,"",IFERROR(VLOOKUP(M320,illustrative_procedures!$A$1:$O$1000,15,FALSE),""))</f>
        <v/>
      </c>
      <c r="M320" s="4" t="str">
        <f t="shared" si="4"/>
        <v/>
      </c>
      <c r="N320" s="4" t="str">
        <f>IF(assessment_report_column!K320=0,"",assessment_report_column!K320)</f>
        <v/>
      </c>
    </row>
    <row r="321" spans="1:14" s="6" customFormat="1" x14ac:dyDescent="0.45">
      <c r="A321" s="4" t="str">
        <f>IF(assessment_report_column!L321=0,"",assessment_report_column!L321)</f>
        <v/>
      </c>
      <c r="B321" s="4" t="str">
        <f>IF(IFERROR(VLOOKUP(N321,'Domain Names'!$A$2:$C$20,2,FALSE),"")=0,"",IFERROR(VLOOKUP(N321,'Domain Names'!$A$2:$C$20,2,FALSE),""))</f>
        <v/>
      </c>
      <c r="C321" s="4" t="str">
        <f>IF(IFERROR(VLOOKUP(N321,'Domain Names'!$A$2:$C$20,3,FALSE),"")=0,"",IFERROR(VLOOKUP(N321,'Domain Names'!$A$2:$C$20,3,FALSE),""))</f>
        <v/>
      </c>
      <c r="D321" s="4" t="str">
        <f>IF(assessment_report_column!P321=0,"",assessment_report_column!P321)</f>
        <v/>
      </c>
      <c r="E321" s="4" t="str">
        <f>IF(assessment_report_column!N321=0,"",assessment_report_column!N321)</f>
        <v/>
      </c>
      <c r="F321" s="4" t="str">
        <f>IF(assessment_report_column!O321=0,"",assessment_report_column!O321)</f>
        <v/>
      </c>
      <c r="G321" s="4" t="str">
        <f>IF(assessment_report_column!S321=0,"",assessment_report_column!S321)</f>
        <v/>
      </c>
      <c r="H321" s="4" t="str">
        <f>IF(IFERROR(VLOOKUP(M321,illustrative_procedures!$A$1:$O$1000,11,FALSE),"")=0,"",IFERROR(VLOOKUP(M321,illustrative_procedures!$A$1:$O$1000,11,FALSE),""))</f>
        <v/>
      </c>
      <c r="I321" s="4" t="str">
        <f>IF(IFERROR(VLOOKUP(M321,illustrative_procedures!$A$1:$O$1000,12,FALSE),"")=0,"",IFERROR(VLOOKUP(M321,illustrative_procedures!$A$1:$O$1000,12,FALSE),""))</f>
        <v/>
      </c>
      <c r="J321" s="4" t="str">
        <f>IF(IFERROR(VLOOKUP(M321,illustrative_procedures!$A$1:$O$1000,13,FALSE),"")=0,"",IFERROR(VLOOKUP(M321,illustrative_procedures!$A$1:$O$1000,13,FALSE),""))</f>
        <v/>
      </c>
      <c r="K321" s="4" t="str">
        <f>IF(IFERROR(VLOOKUP(M321,illustrative_procedures!$A$1:$O$1000,14,FALSE),"")=0,"",IFERROR(VLOOKUP(M321,illustrative_procedures!$A$1:$O$1000,14,FALSE),""))</f>
        <v/>
      </c>
      <c r="L321" s="4" t="str">
        <f>IF(IFERROR(VLOOKUP(M321,illustrative_procedures!$A$1:$O$1000,15,FALSE),"")=0,"",IFERROR(VLOOKUP(M321,illustrative_procedures!$A$1:$O$1000,15,FALSE),""))</f>
        <v/>
      </c>
      <c r="M321" s="4" t="str">
        <f t="shared" si="4"/>
        <v/>
      </c>
      <c r="N321" s="4" t="str">
        <f>IF(assessment_report_column!K321=0,"",assessment_report_column!K321)</f>
        <v/>
      </c>
    </row>
    <row r="322" spans="1:14" s="6" customFormat="1" x14ac:dyDescent="0.45">
      <c r="A322" s="4" t="str">
        <f>IF(assessment_report_column!L322=0,"",assessment_report_column!L322)</f>
        <v/>
      </c>
      <c r="B322" s="4" t="str">
        <f>IF(IFERROR(VLOOKUP(N322,'Domain Names'!$A$2:$C$20,2,FALSE),"")=0,"",IFERROR(VLOOKUP(N322,'Domain Names'!$A$2:$C$20,2,FALSE),""))</f>
        <v/>
      </c>
      <c r="C322" s="4" t="str">
        <f>IF(IFERROR(VLOOKUP(N322,'Domain Names'!$A$2:$C$20,3,FALSE),"")=0,"",IFERROR(VLOOKUP(N322,'Domain Names'!$A$2:$C$20,3,FALSE),""))</f>
        <v/>
      </c>
      <c r="D322" s="4" t="str">
        <f>IF(assessment_report_column!P322=0,"",assessment_report_column!P322)</f>
        <v/>
      </c>
      <c r="E322" s="4" t="str">
        <f>IF(assessment_report_column!N322=0,"",assessment_report_column!N322)</f>
        <v/>
      </c>
      <c r="F322" s="4" t="str">
        <f>IF(assessment_report_column!O322=0,"",assessment_report_column!O322)</f>
        <v/>
      </c>
      <c r="G322" s="4" t="str">
        <f>IF(assessment_report_column!S322=0,"",assessment_report_column!S322)</f>
        <v/>
      </c>
      <c r="H322" s="4" t="str">
        <f>IF(IFERROR(VLOOKUP(M322,illustrative_procedures!$A$1:$O$1000,11,FALSE),"")=0,"",IFERROR(VLOOKUP(M322,illustrative_procedures!$A$1:$O$1000,11,FALSE),""))</f>
        <v/>
      </c>
      <c r="I322" s="4" t="str">
        <f>IF(IFERROR(VLOOKUP(M322,illustrative_procedures!$A$1:$O$1000,12,FALSE),"")=0,"",IFERROR(VLOOKUP(M322,illustrative_procedures!$A$1:$O$1000,12,FALSE),""))</f>
        <v/>
      </c>
      <c r="J322" s="4" t="str">
        <f>IF(IFERROR(VLOOKUP(M322,illustrative_procedures!$A$1:$O$1000,13,FALSE),"")=0,"",IFERROR(VLOOKUP(M322,illustrative_procedures!$A$1:$O$1000,13,FALSE),""))</f>
        <v/>
      </c>
      <c r="K322" s="4" t="str">
        <f>IF(IFERROR(VLOOKUP(M322,illustrative_procedures!$A$1:$O$1000,14,FALSE),"")=0,"",IFERROR(VLOOKUP(M322,illustrative_procedures!$A$1:$O$1000,14,FALSE),""))</f>
        <v/>
      </c>
      <c r="L322" s="4" t="str">
        <f>IF(IFERROR(VLOOKUP(M322,illustrative_procedures!$A$1:$O$1000,15,FALSE),"")=0,"",IFERROR(VLOOKUP(M322,illustrative_procedures!$A$1:$O$1000,15,FALSE),""))</f>
        <v/>
      </c>
      <c r="M322" s="4" t="str">
        <f t="shared" si="4"/>
        <v/>
      </c>
      <c r="N322" s="4" t="str">
        <f>IF(assessment_report_column!K322=0,"",assessment_report_column!K322)</f>
        <v/>
      </c>
    </row>
    <row r="323" spans="1:14" s="6" customFormat="1" x14ac:dyDescent="0.45">
      <c r="A323" s="4" t="str">
        <f>IF(assessment_report_column!L323=0,"",assessment_report_column!L323)</f>
        <v/>
      </c>
      <c r="B323" s="4" t="str">
        <f>IF(IFERROR(VLOOKUP(N323,'Domain Names'!$A$2:$C$20,2,FALSE),"")=0,"",IFERROR(VLOOKUP(N323,'Domain Names'!$A$2:$C$20,2,FALSE),""))</f>
        <v/>
      </c>
      <c r="C323" s="4" t="str">
        <f>IF(IFERROR(VLOOKUP(N323,'Domain Names'!$A$2:$C$20,3,FALSE),"")=0,"",IFERROR(VLOOKUP(N323,'Domain Names'!$A$2:$C$20,3,FALSE),""))</f>
        <v/>
      </c>
      <c r="D323" s="4" t="str">
        <f>IF(assessment_report_column!P323=0,"",assessment_report_column!P323)</f>
        <v/>
      </c>
      <c r="E323" s="4" t="str">
        <f>IF(assessment_report_column!N323=0,"",assessment_report_column!N323)</f>
        <v/>
      </c>
      <c r="F323" s="4" t="str">
        <f>IF(assessment_report_column!O323=0,"",assessment_report_column!O323)</f>
        <v/>
      </c>
      <c r="G323" s="4" t="str">
        <f>IF(assessment_report_column!S323=0,"",assessment_report_column!S323)</f>
        <v/>
      </c>
      <c r="H323" s="4" t="str">
        <f>IF(IFERROR(VLOOKUP(M323,illustrative_procedures!$A$1:$O$1000,11,FALSE),"")=0,"",IFERROR(VLOOKUP(M323,illustrative_procedures!$A$1:$O$1000,11,FALSE),""))</f>
        <v/>
      </c>
      <c r="I323" s="4" t="str">
        <f>IF(IFERROR(VLOOKUP(M323,illustrative_procedures!$A$1:$O$1000,12,FALSE),"")=0,"",IFERROR(VLOOKUP(M323,illustrative_procedures!$A$1:$O$1000,12,FALSE),""))</f>
        <v/>
      </c>
      <c r="J323" s="4" t="str">
        <f>IF(IFERROR(VLOOKUP(M323,illustrative_procedures!$A$1:$O$1000,13,FALSE),"")=0,"",IFERROR(VLOOKUP(M323,illustrative_procedures!$A$1:$O$1000,13,FALSE),""))</f>
        <v/>
      </c>
      <c r="K323" s="4" t="str">
        <f>IF(IFERROR(VLOOKUP(M323,illustrative_procedures!$A$1:$O$1000,14,FALSE),"")=0,"",IFERROR(VLOOKUP(M323,illustrative_procedures!$A$1:$O$1000,14,FALSE),""))</f>
        <v/>
      </c>
      <c r="L323" s="4" t="str">
        <f>IF(IFERROR(VLOOKUP(M323,illustrative_procedures!$A$1:$O$1000,15,FALSE),"")=0,"",IFERROR(VLOOKUP(M323,illustrative_procedures!$A$1:$O$1000,15,FALSE),""))</f>
        <v/>
      </c>
      <c r="M323" s="4" t="str">
        <f t="shared" ref="M323:M386" si="5">LEFT(G323,140)</f>
        <v/>
      </c>
      <c r="N323" s="4" t="str">
        <f>IF(assessment_report_column!K323=0,"",assessment_report_column!K323)</f>
        <v/>
      </c>
    </row>
    <row r="324" spans="1:14" s="6" customFormat="1" x14ac:dyDescent="0.45">
      <c r="A324" s="4" t="str">
        <f>IF(assessment_report_column!L324=0,"",assessment_report_column!L324)</f>
        <v/>
      </c>
      <c r="B324" s="4" t="str">
        <f>IF(IFERROR(VLOOKUP(N324,'Domain Names'!$A$2:$C$20,2,FALSE),"")=0,"",IFERROR(VLOOKUP(N324,'Domain Names'!$A$2:$C$20,2,FALSE),""))</f>
        <v/>
      </c>
      <c r="C324" s="4" t="str">
        <f>IF(IFERROR(VLOOKUP(N324,'Domain Names'!$A$2:$C$20,3,FALSE),"")=0,"",IFERROR(VLOOKUP(N324,'Domain Names'!$A$2:$C$20,3,FALSE),""))</f>
        <v/>
      </c>
      <c r="D324" s="4" t="str">
        <f>IF(assessment_report_column!P324=0,"",assessment_report_column!P324)</f>
        <v/>
      </c>
      <c r="E324" s="4" t="str">
        <f>IF(assessment_report_column!N324=0,"",assessment_report_column!N324)</f>
        <v/>
      </c>
      <c r="F324" s="4" t="str">
        <f>IF(assessment_report_column!O324=0,"",assessment_report_column!O324)</f>
        <v/>
      </c>
      <c r="G324" s="4" t="str">
        <f>IF(assessment_report_column!S324=0,"",assessment_report_column!S324)</f>
        <v/>
      </c>
      <c r="H324" s="4" t="str">
        <f>IF(IFERROR(VLOOKUP(M324,illustrative_procedures!$A$1:$O$1000,11,FALSE),"")=0,"",IFERROR(VLOOKUP(M324,illustrative_procedures!$A$1:$O$1000,11,FALSE),""))</f>
        <v/>
      </c>
      <c r="I324" s="4" t="str">
        <f>IF(IFERROR(VLOOKUP(M324,illustrative_procedures!$A$1:$O$1000,12,FALSE),"")=0,"",IFERROR(VLOOKUP(M324,illustrative_procedures!$A$1:$O$1000,12,FALSE),""))</f>
        <v/>
      </c>
      <c r="J324" s="4" t="str">
        <f>IF(IFERROR(VLOOKUP(M324,illustrative_procedures!$A$1:$O$1000,13,FALSE),"")=0,"",IFERROR(VLOOKUP(M324,illustrative_procedures!$A$1:$O$1000,13,FALSE),""))</f>
        <v/>
      </c>
      <c r="K324" s="4" t="str">
        <f>IF(IFERROR(VLOOKUP(M324,illustrative_procedures!$A$1:$O$1000,14,FALSE),"")=0,"",IFERROR(VLOOKUP(M324,illustrative_procedures!$A$1:$O$1000,14,FALSE),""))</f>
        <v/>
      </c>
      <c r="L324" s="4" t="str">
        <f>IF(IFERROR(VLOOKUP(M324,illustrative_procedures!$A$1:$O$1000,15,FALSE),"")=0,"",IFERROR(VLOOKUP(M324,illustrative_procedures!$A$1:$O$1000,15,FALSE),""))</f>
        <v/>
      </c>
      <c r="M324" s="4" t="str">
        <f t="shared" si="5"/>
        <v/>
      </c>
      <c r="N324" s="4" t="str">
        <f>IF(assessment_report_column!K324=0,"",assessment_report_column!K324)</f>
        <v/>
      </c>
    </row>
    <row r="325" spans="1:14" s="6" customFormat="1" x14ac:dyDescent="0.45">
      <c r="A325" s="4" t="str">
        <f>IF(assessment_report_column!L325=0,"",assessment_report_column!L325)</f>
        <v/>
      </c>
      <c r="B325" s="4" t="str">
        <f>IF(IFERROR(VLOOKUP(N325,'Domain Names'!$A$2:$C$20,2,FALSE),"")=0,"",IFERROR(VLOOKUP(N325,'Domain Names'!$A$2:$C$20,2,FALSE),""))</f>
        <v/>
      </c>
      <c r="C325" s="4" t="str">
        <f>IF(IFERROR(VLOOKUP(N325,'Domain Names'!$A$2:$C$20,3,FALSE),"")=0,"",IFERROR(VLOOKUP(N325,'Domain Names'!$A$2:$C$20,3,FALSE),""))</f>
        <v/>
      </c>
      <c r="D325" s="4" t="str">
        <f>IF(assessment_report_column!P325=0,"",assessment_report_column!P325)</f>
        <v/>
      </c>
      <c r="E325" s="4" t="str">
        <f>IF(assessment_report_column!N325=0,"",assessment_report_column!N325)</f>
        <v/>
      </c>
      <c r="F325" s="4" t="str">
        <f>IF(assessment_report_column!O325=0,"",assessment_report_column!O325)</f>
        <v/>
      </c>
      <c r="G325" s="4" t="str">
        <f>IF(assessment_report_column!S325=0,"",assessment_report_column!S325)</f>
        <v/>
      </c>
      <c r="H325" s="4" t="str">
        <f>IF(IFERROR(VLOOKUP(M325,illustrative_procedures!$A$1:$O$1000,11,FALSE),"")=0,"",IFERROR(VLOOKUP(M325,illustrative_procedures!$A$1:$O$1000,11,FALSE),""))</f>
        <v/>
      </c>
      <c r="I325" s="4" t="str">
        <f>IF(IFERROR(VLOOKUP(M325,illustrative_procedures!$A$1:$O$1000,12,FALSE),"")=0,"",IFERROR(VLOOKUP(M325,illustrative_procedures!$A$1:$O$1000,12,FALSE),""))</f>
        <v/>
      </c>
      <c r="J325" s="4" t="str">
        <f>IF(IFERROR(VLOOKUP(M325,illustrative_procedures!$A$1:$O$1000,13,FALSE),"")=0,"",IFERROR(VLOOKUP(M325,illustrative_procedures!$A$1:$O$1000,13,FALSE),""))</f>
        <v/>
      </c>
      <c r="K325" s="4" t="str">
        <f>IF(IFERROR(VLOOKUP(M325,illustrative_procedures!$A$1:$O$1000,14,FALSE),"")=0,"",IFERROR(VLOOKUP(M325,illustrative_procedures!$A$1:$O$1000,14,FALSE),""))</f>
        <v/>
      </c>
      <c r="L325" s="4" t="str">
        <f>IF(IFERROR(VLOOKUP(M325,illustrative_procedures!$A$1:$O$1000,15,FALSE),"")=0,"",IFERROR(VLOOKUP(M325,illustrative_procedures!$A$1:$O$1000,15,FALSE),""))</f>
        <v/>
      </c>
      <c r="M325" s="4" t="str">
        <f t="shared" si="5"/>
        <v/>
      </c>
      <c r="N325" s="4" t="str">
        <f>IF(assessment_report_column!K325=0,"",assessment_report_column!K325)</f>
        <v/>
      </c>
    </row>
    <row r="326" spans="1:14" s="6" customFormat="1" x14ac:dyDescent="0.45">
      <c r="A326" s="4" t="str">
        <f>IF(assessment_report_column!L326=0,"",assessment_report_column!L326)</f>
        <v/>
      </c>
      <c r="B326" s="4" t="str">
        <f>IF(IFERROR(VLOOKUP(N326,'Domain Names'!$A$2:$C$20,2,FALSE),"")=0,"",IFERROR(VLOOKUP(N326,'Domain Names'!$A$2:$C$20,2,FALSE),""))</f>
        <v/>
      </c>
      <c r="C326" s="4" t="str">
        <f>IF(IFERROR(VLOOKUP(N326,'Domain Names'!$A$2:$C$20,3,FALSE),"")=0,"",IFERROR(VLOOKUP(N326,'Domain Names'!$A$2:$C$20,3,FALSE),""))</f>
        <v/>
      </c>
      <c r="D326" s="4" t="str">
        <f>IF(assessment_report_column!P326=0,"",assessment_report_column!P326)</f>
        <v/>
      </c>
      <c r="E326" s="4" t="str">
        <f>IF(assessment_report_column!N326=0,"",assessment_report_column!N326)</f>
        <v/>
      </c>
      <c r="F326" s="4" t="str">
        <f>IF(assessment_report_column!O326=0,"",assessment_report_column!O326)</f>
        <v/>
      </c>
      <c r="G326" s="4" t="str">
        <f>IF(assessment_report_column!S326=0,"",assessment_report_column!S326)</f>
        <v/>
      </c>
      <c r="H326" s="4" t="str">
        <f>IF(IFERROR(VLOOKUP(M326,illustrative_procedures!$A$1:$O$1000,11,FALSE),"")=0,"",IFERROR(VLOOKUP(M326,illustrative_procedures!$A$1:$O$1000,11,FALSE),""))</f>
        <v/>
      </c>
      <c r="I326" s="4" t="str">
        <f>IF(IFERROR(VLOOKUP(M326,illustrative_procedures!$A$1:$O$1000,12,FALSE),"")=0,"",IFERROR(VLOOKUP(M326,illustrative_procedures!$A$1:$O$1000,12,FALSE),""))</f>
        <v/>
      </c>
      <c r="J326" s="4" t="str">
        <f>IF(IFERROR(VLOOKUP(M326,illustrative_procedures!$A$1:$O$1000,13,FALSE),"")=0,"",IFERROR(VLOOKUP(M326,illustrative_procedures!$A$1:$O$1000,13,FALSE),""))</f>
        <v/>
      </c>
      <c r="K326" s="4" t="str">
        <f>IF(IFERROR(VLOOKUP(M326,illustrative_procedures!$A$1:$O$1000,14,FALSE),"")=0,"",IFERROR(VLOOKUP(M326,illustrative_procedures!$A$1:$O$1000,14,FALSE),""))</f>
        <v/>
      </c>
      <c r="L326" s="4" t="str">
        <f>IF(IFERROR(VLOOKUP(M326,illustrative_procedures!$A$1:$O$1000,15,FALSE),"")=0,"",IFERROR(VLOOKUP(M326,illustrative_procedures!$A$1:$O$1000,15,FALSE),""))</f>
        <v/>
      </c>
      <c r="M326" s="4" t="str">
        <f t="shared" si="5"/>
        <v/>
      </c>
      <c r="N326" s="4" t="str">
        <f>IF(assessment_report_column!K326=0,"",assessment_report_column!K326)</f>
        <v/>
      </c>
    </row>
    <row r="327" spans="1:14" s="6" customFormat="1" x14ac:dyDescent="0.45">
      <c r="A327" s="4" t="str">
        <f>IF(assessment_report_column!L327=0,"",assessment_report_column!L327)</f>
        <v/>
      </c>
      <c r="B327" s="4" t="str">
        <f>IF(IFERROR(VLOOKUP(N327,'Domain Names'!$A$2:$C$20,2,FALSE),"")=0,"",IFERROR(VLOOKUP(N327,'Domain Names'!$A$2:$C$20,2,FALSE),""))</f>
        <v/>
      </c>
      <c r="C327" s="4" t="str">
        <f>IF(IFERROR(VLOOKUP(N327,'Domain Names'!$A$2:$C$20,3,FALSE),"")=0,"",IFERROR(VLOOKUP(N327,'Domain Names'!$A$2:$C$20,3,FALSE),""))</f>
        <v/>
      </c>
      <c r="D327" s="4" t="str">
        <f>IF(assessment_report_column!P327=0,"",assessment_report_column!P327)</f>
        <v/>
      </c>
      <c r="E327" s="4" t="str">
        <f>IF(assessment_report_column!N327=0,"",assessment_report_column!N327)</f>
        <v/>
      </c>
      <c r="F327" s="4" t="str">
        <f>IF(assessment_report_column!O327=0,"",assessment_report_column!O327)</f>
        <v/>
      </c>
      <c r="G327" s="4" t="str">
        <f>IF(assessment_report_column!S327=0,"",assessment_report_column!S327)</f>
        <v/>
      </c>
      <c r="H327" s="4" t="str">
        <f>IF(IFERROR(VLOOKUP(M327,illustrative_procedures!$A$1:$O$1000,11,FALSE),"")=0,"",IFERROR(VLOOKUP(M327,illustrative_procedures!$A$1:$O$1000,11,FALSE),""))</f>
        <v/>
      </c>
      <c r="I327" s="4" t="str">
        <f>IF(IFERROR(VLOOKUP(M327,illustrative_procedures!$A$1:$O$1000,12,FALSE),"")=0,"",IFERROR(VLOOKUP(M327,illustrative_procedures!$A$1:$O$1000,12,FALSE),""))</f>
        <v/>
      </c>
      <c r="J327" s="4" t="str">
        <f>IF(IFERROR(VLOOKUP(M327,illustrative_procedures!$A$1:$O$1000,13,FALSE),"")=0,"",IFERROR(VLOOKUP(M327,illustrative_procedures!$A$1:$O$1000,13,FALSE),""))</f>
        <v/>
      </c>
      <c r="K327" s="4" t="str">
        <f>IF(IFERROR(VLOOKUP(M327,illustrative_procedures!$A$1:$O$1000,14,FALSE),"")=0,"",IFERROR(VLOOKUP(M327,illustrative_procedures!$A$1:$O$1000,14,FALSE),""))</f>
        <v/>
      </c>
      <c r="L327" s="4" t="str">
        <f>IF(IFERROR(VLOOKUP(M327,illustrative_procedures!$A$1:$O$1000,15,FALSE),"")=0,"",IFERROR(VLOOKUP(M327,illustrative_procedures!$A$1:$O$1000,15,FALSE),""))</f>
        <v/>
      </c>
      <c r="M327" s="4" t="str">
        <f t="shared" si="5"/>
        <v/>
      </c>
      <c r="N327" s="4" t="str">
        <f>IF(assessment_report_column!K327=0,"",assessment_report_column!K327)</f>
        <v/>
      </c>
    </row>
    <row r="328" spans="1:14" s="6" customFormat="1" x14ac:dyDescent="0.45">
      <c r="A328" s="4" t="str">
        <f>IF(assessment_report_column!L328=0,"",assessment_report_column!L328)</f>
        <v/>
      </c>
      <c r="B328" s="4" t="str">
        <f>IF(IFERROR(VLOOKUP(N328,'Domain Names'!$A$2:$C$20,2,FALSE),"")=0,"",IFERROR(VLOOKUP(N328,'Domain Names'!$A$2:$C$20,2,FALSE),""))</f>
        <v/>
      </c>
      <c r="C328" s="4" t="str">
        <f>IF(IFERROR(VLOOKUP(N328,'Domain Names'!$A$2:$C$20,3,FALSE),"")=0,"",IFERROR(VLOOKUP(N328,'Domain Names'!$A$2:$C$20,3,FALSE),""))</f>
        <v/>
      </c>
      <c r="D328" s="4" t="str">
        <f>IF(assessment_report_column!P328=0,"",assessment_report_column!P328)</f>
        <v/>
      </c>
      <c r="E328" s="4" t="str">
        <f>IF(assessment_report_column!N328=0,"",assessment_report_column!N328)</f>
        <v/>
      </c>
      <c r="F328" s="4" t="str">
        <f>IF(assessment_report_column!O328=0,"",assessment_report_column!O328)</f>
        <v/>
      </c>
      <c r="G328" s="4" t="str">
        <f>IF(assessment_report_column!S328=0,"",assessment_report_column!S328)</f>
        <v/>
      </c>
      <c r="H328" s="4" t="str">
        <f>IF(IFERROR(VLOOKUP(M328,illustrative_procedures!$A$1:$O$1000,11,FALSE),"")=0,"",IFERROR(VLOOKUP(M328,illustrative_procedures!$A$1:$O$1000,11,FALSE),""))</f>
        <v/>
      </c>
      <c r="I328" s="4" t="str">
        <f>IF(IFERROR(VLOOKUP(M328,illustrative_procedures!$A$1:$O$1000,12,FALSE),"")=0,"",IFERROR(VLOOKUP(M328,illustrative_procedures!$A$1:$O$1000,12,FALSE),""))</f>
        <v/>
      </c>
      <c r="J328" s="4" t="str">
        <f>IF(IFERROR(VLOOKUP(M328,illustrative_procedures!$A$1:$O$1000,13,FALSE),"")=0,"",IFERROR(VLOOKUP(M328,illustrative_procedures!$A$1:$O$1000,13,FALSE),""))</f>
        <v/>
      </c>
      <c r="K328" s="4" t="str">
        <f>IF(IFERROR(VLOOKUP(M328,illustrative_procedures!$A$1:$O$1000,14,FALSE),"")=0,"",IFERROR(VLOOKUP(M328,illustrative_procedures!$A$1:$O$1000,14,FALSE),""))</f>
        <v/>
      </c>
      <c r="L328" s="4" t="str">
        <f>IF(IFERROR(VLOOKUP(M328,illustrative_procedures!$A$1:$O$1000,15,FALSE),"")=0,"",IFERROR(VLOOKUP(M328,illustrative_procedures!$A$1:$O$1000,15,FALSE),""))</f>
        <v/>
      </c>
      <c r="M328" s="4" t="str">
        <f t="shared" si="5"/>
        <v/>
      </c>
      <c r="N328" s="4" t="str">
        <f>IF(assessment_report_column!K328=0,"",assessment_report_column!K328)</f>
        <v/>
      </c>
    </row>
    <row r="329" spans="1:14" s="6" customFormat="1" x14ac:dyDescent="0.45">
      <c r="A329" s="4" t="str">
        <f>IF(assessment_report_column!L329=0,"",assessment_report_column!L329)</f>
        <v/>
      </c>
      <c r="B329" s="4" t="str">
        <f>IF(IFERROR(VLOOKUP(N329,'Domain Names'!$A$2:$C$20,2,FALSE),"")=0,"",IFERROR(VLOOKUP(N329,'Domain Names'!$A$2:$C$20,2,FALSE),""))</f>
        <v/>
      </c>
      <c r="C329" s="4" t="str">
        <f>IF(IFERROR(VLOOKUP(N329,'Domain Names'!$A$2:$C$20,3,FALSE),"")=0,"",IFERROR(VLOOKUP(N329,'Domain Names'!$A$2:$C$20,3,FALSE),""))</f>
        <v/>
      </c>
      <c r="D329" s="4" t="str">
        <f>IF(assessment_report_column!P329=0,"",assessment_report_column!P329)</f>
        <v/>
      </c>
      <c r="E329" s="4" t="str">
        <f>IF(assessment_report_column!N329=0,"",assessment_report_column!N329)</f>
        <v/>
      </c>
      <c r="F329" s="4" t="str">
        <f>IF(assessment_report_column!O329=0,"",assessment_report_column!O329)</f>
        <v/>
      </c>
      <c r="G329" s="4" t="str">
        <f>IF(assessment_report_column!S329=0,"",assessment_report_column!S329)</f>
        <v/>
      </c>
      <c r="H329" s="4" t="str">
        <f>IF(IFERROR(VLOOKUP(M329,illustrative_procedures!$A$1:$O$1000,11,FALSE),"")=0,"",IFERROR(VLOOKUP(M329,illustrative_procedures!$A$1:$O$1000,11,FALSE),""))</f>
        <v/>
      </c>
      <c r="I329" s="4" t="str">
        <f>IF(IFERROR(VLOOKUP(M329,illustrative_procedures!$A$1:$O$1000,12,FALSE),"")=0,"",IFERROR(VLOOKUP(M329,illustrative_procedures!$A$1:$O$1000,12,FALSE),""))</f>
        <v/>
      </c>
      <c r="J329" s="4" t="str">
        <f>IF(IFERROR(VLOOKUP(M329,illustrative_procedures!$A$1:$O$1000,13,FALSE),"")=0,"",IFERROR(VLOOKUP(M329,illustrative_procedures!$A$1:$O$1000,13,FALSE),""))</f>
        <v/>
      </c>
      <c r="K329" s="4" t="str">
        <f>IF(IFERROR(VLOOKUP(M329,illustrative_procedures!$A$1:$O$1000,14,FALSE),"")=0,"",IFERROR(VLOOKUP(M329,illustrative_procedures!$A$1:$O$1000,14,FALSE),""))</f>
        <v/>
      </c>
      <c r="L329" s="4" t="str">
        <f>IF(IFERROR(VLOOKUP(M329,illustrative_procedures!$A$1:$O$1000,15,FALSE),"")=0,"",IFERROR(VLOOKUP(M329,illustrative_procedures!$A$1:$O$1000,15,FALSE),""))</f>
        <v/>
      </c>
      <c r="M329" s="4" t="str">
        <f t="shared" si="5"/>
        <v/>
      </c>
      <c r="N329" s="4" t="str">
        <f>IF(assessment_report_column!K329=0,"",assessment_report_column!K329)</f>
        <v/>
      </c>
    </row>
    <row r="330" spans="1:14" s="6" customFormat="1" x14ac:dyDescent="0.45">
      <c r="A330" s="4" t="str">
        <f>IF(assessment_report_column!L330=0,"",assessment_report_column!L330)</f>
        <v/>
      </c>
      <c r="B330" s="4" t="str">
        <f>IF(IFERROR(VLOOKUP(N330,'Domain Names'!$A$2:$C$20,2,FALSE),"")=0,"",IFERROR(VLOOKUP(N330,'Domain Names'!$A$2:$C$20,2,FALSE),""))</f>
        <v/>
      </c>
      <c r="C330" s="4" t="str">
        <f>IF(IFERROR(VLOOKUP(N330,'Domain Names'!$A$2:$C$20,3,FALSE),"")=0,"",IFERROR(VLOOKUP(N330,'Domain Names'!$A$2:$C$20,3,FALSE),""))</f>
        <v/>
      </c>
      <c r="D330" s="4" t="str">
        <f>IF(assessment_report_column!P330=0,"",assessment_report_column!P330)</f>
        <v/>
      </c>
      <c r="E330" s="4" t="str">
        <f>IF(assessment_report_column!N330=0,"",assessment_report_column!N330)</f>
        <v/>
      </c>
      <c r="F330" s="4" t="str">
        <f>IF(assessment_report_column!O330=0,"",assessment_report_column!O330)</f>
        <v/>
      </c>
      <c r="G330" s="4" t="str">
        <f>IF(assessment_report_column!S330=0,"",assessment_report_column!S330)</f>
        <v/>
      </c>
      <c r="H330" s="4" t="str">
        <f>IF(IFERROR(VLOOKUP(M330,illustrative_procedures!$A$1:$O$1000,11,FALSE),"")=0,"",IFERROR(VLOOKUP(M330,illustrative_procedures!$A$1:$O$1000,11,FALSE),""))</f>
        <v/>
      </c>
      <c r="I330" s="4" t="str">
        <f>IF(IFERROR(VLOOKUP(M330,illustrative_procedures!$A$1:$O$1000,12,FALSE),"")=0,"",IFERROR(VLOOKUP(M330,illustrative_procedures!$A$1:$O$1000,12,FALSE),""))</f>
        <v/>
      </c>
      <c r="J330" s="4" t="str">
        <f>IF(IFERROR(VLOOKUP(M330,illustrative_procedures!$A$1:$O$1000,13,FALSE),"")=0,"",IFERROR(VLOOKUP(M330,illustrative_procedures!$A$1:$O$1000,13,FALSE),""))</f>
        <v/>
      </c>
      <c r="K330" s="4" t="str">
        <f>IF(IFERROR(VLOOKUP(M330,illustrative_procedures!$A$1:$O$1000,14,FALSE),"")=0,"",IFERROR(VLOOKUP(M330,illustrative_procedures!$A$1:$O$1000,14,FALSE),""))</f>
        <v/>
      </c>
      <c r="L330" s="4" t="str">
        <f>IF(IFERROR(VLOOKUP(M330,illustrative_procedures!$A$1:$O$1000,15,FALSE),"")=0,"",IFERROR(VLOOKUP(M330,illustrative_procedures!$A$1:$O$1000,15,FALSE),""))</f>
        <v/>
      </c>
      <c r="M330" s="4" t="str">
        <f t="shared" si="5"/>
        <v/>
      </c>
      <c r="N330" s="4" t="str">
        <f>IF(assessment_report_column!K330=0,"",assessment_report_column!K330)</f>
        <v/>
      </c>
    </row>
    <row r="331" spans="1:14" s="6" customFormat="1" x14ac:dyDescent="0.45">
      <c r="A331" s="4" t="str">
        <f>IF(assessment_report_column!L331=0,"",assessment_report_column!L331)</f>
        <v/>
      </c>
      <c r="B331" s="4" t="str">
        <f>IF(IFERROR(VLOOKUP(N331,'Domain Names'!$A$2:$C$20,2,FALSE),"")=0,"",IFERROR(VLOOKUP(N331,'Domain Names'!$A$2:$C$20,2,FALSE),""))</f>
        <v/>
      </c>
      <c r="C331" s="4" t="str">
        <f>IF(IFERROR(VLOOKUP(N331,'Domain Names'!$A$2:$C$20,3,FALSE),"")=0,"",IFERROR(VLOOKUP(N331,'Domain Names'!$A$2:$C$20,3,FALSE),""))</f>
        <v/>
      </c>
      <c r="D331" s="4" t="str">
        <f>IF(assessment_report_column!P331=0,"",assessment_report_column!P331)</f>
        <v/>
      </c>
      <c r="E331" s="4" t="str">
        <f>IF(assessment_report_column!N331=0,"",assessment_report_column!N331)</f>
        <v/>
      </c>
      <c r="F331" s="4" t="str">
        <f>IF(assessment_report_column!O331=0,"",assessment_report_column!O331)</f>
        <v/>
      </c>
      <c r="G331" s="4" t="str">
        <f>IF(assessment_report_column!S331=0,"",assessment_report_column!S331)</f>
        <v/>
      </c>
      <c r="H331" s="4" t="str">
        <f>IF(IFERROR(VLOOKUP(M331,illustrative_procedures!$A$1:$O$1000,11,FALSE),"")=0,"",IFERROR(VLOOKUP(M331,illustrative_procedures!$A$1:$O$1000,11,FALSE),""))</f>
        <v/>
      </c>
      <c r="I331" s="4" t="str">
        <f>IF(IFERROR(VLOOKUP(M331,illustrative_procedures!$A$1:$O$1000,12,FALSE),"")=0,"",IFERROR(VLOOKUP(M331,illustrative_procedures!$A$1:$O$1000,12,FALSE),""))</f>
        <v/>
      </c>
      <c r="J331" s="4" t="str">
        <f>IF(IFERROR(VLOOKUP(M331,illustrative_procedures!$A$1:$O$1000,13,FALSE),"")=0,"",IFERROR(VLOOKUP(M331,illustrative_procedures!$A$1:$O$1000,13,FALSE),""))</f>
        <v/>
      </c>
      <c r="K331" s="4" t="str">
        <f>IF(IFERROR(VLOOKUP(M331,illustrative_procedures!$A$1:$O$1000,14,FALSE),"")=0,"",IFERROR(VLOOKUP(M331,illustrative_procedures!$A$1:$O$1000,14,FALSE),""))</f>
        <v/>
      </c>
      <c r="L331" s="4" t="str">
        <f>IF(IFERROR(VLOOKUP(M331,illustrative_procedures!$A$1:$O$1000,15,FALSE),"")=0,"",IFERROR(VLOOKUP(M331,illustrative_procedures!$A$1:$O$1000,15,FALSE),""))</f>
        <v/>
      </c>
      <c r="M331" s="4" t="str">
        <f t="shared" si="5"/>
        <v/>
      </c>
      <c r="N331" s="4" t="str">
        <f>IF(assessment_report_column!K331=0,"",assessment_report_column!K331)</f>
        <v/>
      </c>
    </row>
    <row r="332" spans="1:14" s="6" customFormat="1" x14ac:dyDescent="0.45">
      <c r="A332" s="4" t="str">
        <f>IF(assessment_report_column!L332=0,"",assessment_report_column!L332)</f>
        <v/>
      </c>
      <c r="B332" s="4" t="str">
        <f>IF(IFERROR(VLOOKUP(N332,'Domain Names'!$A$2:$C$20,2,FALSE),"")=0,"",IFERROR(VLOOKUP(N332,'Domain Names'!$A$2:$C$20,2,FALSE),""))</f>
        <v/>
      </c>
      <c r="C332" s="4" t="str">
        <f>IF(IFERROR(VLOOKUP(N332,'Domain Names'!$A$2:$C$20,3,FALSE),"")=0,"",IFERROR(VLOOKUP(N332,'Domain Names'!$A$2:$C$20,3,FALSE),""))</f>
        <v/>
      </c>
      <c r="D332" s="4" t="str">
        <f>IF(assessment_report_column!P332=0,"",assessment_report_column!P332)</f>
        <v/>
      </c>
      <c r="E332" s="4" t="str">
        <f>IF(assessment_report_column!N332=0,"",assessment_report_column!N332)</f>
        <v/>
      </c>
      <c r="F332" s="4" t="str">
        <f>IF(assessment_report_column!O332=0,"",assessment_report_column!O332)</f>
        <v/>
      </c>
      <c r="G332" s="4" t="str">
        <f>IF(assessment_report_column!S332=0,"",assessment_report_column!S332)</f>
        <v/>
      </c>
      <c r="H332" s="4" t="str">
        <f>IF(IFERROR(VLOOKUP(M332,illustrative_procedures!$A$1:$O$1000,11,FALSE),"")=0,"",IFERROR(VLOOKUP(M332,illustrative_procedures!$A$1:$O$1000,11,FALSE),""))</f>
        <v/>
      </c>
      <c r="I332" s="4" t="str">
        <f>IF(IFERROR(VLOOKUP(M332,illustrative_procedures!$A$1:$O$1000,12,FALSE),"")=0,"",IFERROR(VLOOKUP(M332,illustrative_procedures!$A$1:$O$1000,12,FALSE),""))</f>
        <v/>
      </c>
      <c r="J332" s="4" t="str">
        <f>IF(IFERROR(VLOOKUP(M332,illustrative_procedures!$A$1:$O$1000,13,FALSE),"")=0,"",IFERROR(VLOOKUP(M332,illustrative_procedures!$A$1:$O$1000,13,FALSE),""))</f>
        <v/>
      </c>
      <c r="K332" s="4" t="str">
        <f>IF(IFERROR(VLOOKUP(M332,illustrative_procedures!$A$1:$O$1000,14,FALSE),"")=0,"",IFERROR(VLOOKUP(M332,illustrative_procedures!$A$1:$O$1000,14,FALSE),""))</f>
        <v/>
      </c>
      <c r="L332" s="4" t="str">
        <f>IF(IFERROR(VLOOKUP(M332,illustrative_procedures!$A$1:$O$1000,15,FALSE),"")=0,"",IFERROR(VLOOKUP(M332,illustrative_procedures!$A$1:$O$1000,15,FALSE),""))</f>
        <v/>
      </c>
      <c r="M332" s="4" t="str">
        <f t="shared" si="5"/>
        <v/>
      </c>
      <c r="N332" s="4" t="str">
        <f>IF(assessment_report_column!K332=0,"",assessment_report_column!K332)</f>
        <v/>
      </c>
    </row>
    <row r="333" spans="1:14" s="6" customFormat="1" x14ac:dyDescent="0.45">
      <c r="A333" s="4" t="str">
        <f>IF(assessment_report_column!L333=0,"",assessment_report_column!L333)</f>
        <v/>
      </c>
      <c r="B333" s="4" t="str">
        <f>IF(IFERROR(VLOOKUP(N333,'Domain Names'!$A$2:$C$20,2,FALSE),"")=0,"",IFERROR(VLOOKUP(N333,'Domain Names'!$A$2:$C$20,2,FALSE),""))</f>
        <v/>
      </c>
      <c r="C333" s="4" t="str">
        <f>IF(IFERROR(VLOOKUP(N333,'Domain Names'!$A$2:$C$20,3,FALSE),"")=0,"",IFERROR(VLOOKUP(N333,'Domain Names'!$A$2:$C$20,3,FALSE),""))</f>
        <v/>
      </c>
      <c r="D333" s="4" t="str">
        <f>IF(assessment_report_column!P333=0,"",assessment_report_column!P333)</f>
        <v/>
      </c>
      <c r="E333" s="4" t="str">
        <f>IF(assessment_report_column!N333=0,"",assessment_report_column!N333)</f>
        <v/>
      </c>
      <c r="F333" s="4" t="str">
        <f>IF(assessment_report_column!O333=0,"",assessment_report_column!O333)</f>
        <v/>
      </c>
      <c r="G333" s="4" t="str">
        <f>IF(assessment_report_column!S333=0,"",assessment_report_column!S333)</f>
        <v/>
      </c>
      <c r="H333" s="4" t="str">
        <f>IF(IFERROR(VLOOKUP(M333,illustrative_procedures!$A$1:$O$1000,11,FALSE),"")=0,"",IFERROR(VLOOKUP(M333,illustrative_procedures!$A$1:$O$1000,11,FALSE),""))</f>
        <v/>
      </c>
      <c r="I333" s="4" t="str">
        <f>IF(IFERROR(VLOOKUP(M333,illustrative_procedures!$A$1:$O$1000,12,FALSE),"")=0,"",IFERROR(VLOOKUP(M333,illustrative_procedures!$A$1:$O$1000,12,FALSE),""))</f>
        <v/>
      </c>
      <c r="J333" s="4" t="str">
        <f>IF(IFERROR(VLOOKUP(M333,illustrative_procedures!$A$1:$O$1000,13,FALSE),"")=0,"",IFERROR(VLOOKUP(M333,illustrative_procedures!$A$1:$O$1000,13,FALSE),""))</f>
        <v/>
      </c>
      <c r="K333" s="4" t="str">
        <f>IF(IFERROR(VLOOKUP(M333,illustrative_procedures!$A$1:$O$1000,14,FALSE),"")=0,"",IFERROR(VLOOKUP(M333,illustrative_procedures!$A$1:$O$1000,14,FALSE),""))</f>
        <v/>
      </c>
      <c r="L333" s="4" t="str">
        <f>IF(IFERROR(VLOOKUP(M333,illustrative_procedures!$A$1:$O$1000,15,FALSE),"")=0,"",IFERROR(VLOOKUP(M333,illustrative_procedures!$A$1:$O$1000,15,FALSE),""))</f>
        <v/>
      </c>
      <c r="M333" s="4" t="str">
        <f t="shared" si="5"/>
        <v/>
      </c>
      <c r="N333" s="4" t="str">
        <f>IF(assessment_report_column!K333=0,"",assessment_report_column!K333)</f>
        <v/>
      </c>
    </row>
    <row r="334" spans="1:14" s="6" customFormat="1" x14ac:dyDescent="0.45">
      <c r="A334" s="4" t="str">
        <f>IF(assessment_report_column!L334=0,"",assessment_report_column!L334)</f>
        <v/>
      </c>
      <c r="B334" s="4" t="str">
        <f>IF(IFERROR(VLOOKUP(N334,'Domain Names'!$A$2:$C$20,2,FALSE),"")=0,"",IFERROR(VLOOKUP(N334,'Domain Names'!$A$2:$C$20,2,FALSE),""))</f>
        <v/>
      </c>
      <c r="C334" s="4" t="str">
        <f>IF(IFERROR(VLOOKUP(N334,'Domain Names'!$A$2:$C$20,3,FALSE),"")=0,"",IFERROR(VLOOKUP(N334,'Domain Names'!$A$2:$C$20,3,FALSE),""))</f>
        <v/>
      </c>
      <c r="D334" s="4" t="str">
        <f>IF(assessment_report_column!P334=0,"",assessment_report_column!P334)</f>
        <v/>
      </c>
      <c r="E334" s="4" t="str">
        <f>IF(assessment_report_column!N334=0,"",assessment_report_column!N334)</f>
        <v/>
      </c>
      <c r="F334" s="4" t="str">
        <f>IF(assessment_report_column!O334=0,"",assessment_report_column!O334)</f>
        <v/>
      </c>
      <c r="G334" s="4" t="str">
        <f>IF(assessment_report_column!S334=0,"",assessment_report_column!S334)</f>
        <v/>
      </c>
      <c r="H334" s="4" t="str">
        <f>IF(IFERROR(VLOOKUP(M334,illustrative_procedures!$A$1:$O$1000,11,FALSE),"")=0,"",IFERROR(VLOOKUP(M334,illustrative_procedures!$A$1:$O$1000,11,FALSE),""))</f>
        <v/>
      </c>
      <c r="I334" s="4" t="str">
        <f>IF(IFERROR(VLOOKUP(M334,illustrative_procedures!$A$1:$O$1000,12,FALSE),"")=0,"",IFERROR(VLOOKUP(M334,illustrative_procedures!$A$1:$O$1000,12,FALSE),""))</f>
        <v/>
      </c>
      <c r="J334" s="4" t="str">
        <f>IF(IFERROR(VLOOKUP(M334,illustrative_procedures!$A$1:$O$1000,13,FALSE),"")=0,"",IFERROR(VLOOKUP(M334,illustrative_procedures!$A$1:$O$1000,13,FALSE),""))</f>
        <v/>
      </c>
      <c r="K334" s="4" t="str">
        <f>IF(IFERROR(VLOOKUP(M334,illustrative_procedures!$A$1:$O$1000,14,FALSE),"")=0,"",IFERROR(VLOOKUP(M334,illustrative_procedures!$A$1:$O$1000,14,FALSE),""))</f>
        <v/>
      </c>
      <c r="L334" s="4" t="str">
        <f>IF(IFERROR(VLOOKUP(M334,illustrative_procedures!$A$1:$O$1000,15,FALSE),"")=0,"",IFERROR(VLOOKUP(M334,illustrative_procedures!$A$1:$O$1000,15,FALSE),""))</f>
        <v/>
      </c>
      <c r="M334" s="4" t="str">
        <f t="shared" si="5"/>
        <v/>
      </c>
      <c r="N334" s="4" t="str">
        <f>IF(assessment_report_column!K334=0,"",assessment_report_column!K334)</f>
        <v/>
      </c>
    </row>
    <row r="335" spans="1:14" s="6" customFormat="1" x14ac:dyDescent="0.45">
      <c r="A335" s="4" t="str">
        <f>IF(assessment_report_column!L335=0,"",assessment_report_column!L335)</f>
        <v/>
      </c>
      <c r="B335" s="4" t="str">
        <f>IF(IFERROR(VLOOKUP(N335,'Domain Names'!$A$2:$C$20,2,FALSE),"")=0,"",IFERROR(VLOOKUP(N335,'Domain Names'!$A$2:$C$20,2,FALSE),""))</f>
        <v/>
      </c>
      <c r="C335" s="4" t="str">
        <f>IF(IFERROR(VLOOKUP(N335,'Domain Names'!$A$2:$C$20,3,FALSE),"")=0,"",IFERROR(VLOOKUP(N335,'Domain Names'!$A$2:$C$20,3,FALSE),""))</f>
        <v/>
      </c>
      <c r="D335" s="4" t="str">
        <f>IF(assessment_report_column!P335=0,"",assessment_report_column!P335)</f>
        <v/>
      </c>
      <c r="E335" s="4" t="str">
        <f>IF(assessment_report_column!N335=0,"",assessment_report_column!N335)</f>
        <v/>
      </c>
      <c r="F335" s="4" t="str">
        <f>IF(assessment_report_column!O335=0,"",assessment_report_column!O335)</f>
        <v/>
      </c>
      <c r="G335" s="4" t="str">
        <f>IF(assessment_report_column!S335=0,"",assessment_report_column!S335)</f>
        <v/>
      </c>
      <c r="H335" s="4" t="str">
        <f>IF(IFERROR(VLOOKUP(M335,illustrative_procedures!$A$1:$O$1000,11,FALSE),"")=0,"",IFERROR(VLOOKUP(M335,illustrative_procedures!$A$1:$O$1000,11,FALSE),""))</f>
        <v/>
      </c>
      <c r="I335" s="4" t="str">
        <f>IF(IFERROR(VLOOKUP(M335,illustrative_procedures!$A$1:$O$1000,12,FALSE),"")=0,"",IFERROR(VLOOKUP(M335,illustrative_procedures!$A$1:$O$1000,12,FALSE),""))</f>
        <v/>
      </c>
      <c r="J335" s="4" t="str">
        <f>IF(IFERROR(VLOOKUP(M335,illustrative_procedures!$A$1:$O$1000,13,FALSE),"")=0,"",IFERROR(VLOOKUP(M335,illustrative_procedures!$A$1:$O$1000,13,FALSE),""))</f>
        <v/>
      </c>
      <c r="K335" s="4" t="str">
        <f>IF(IFERROR(VLOOKUP(M335,illustrative_procedures!$A$1:$O$1000,14,FALSE),"")=0,"",IFERROR(VLOOKUP(M335,illustrative_procedures!$A$1:$O$1000,14,FALSE),""))</f>
        <v/>
      </c>
      <c r="L335" s="4" t="str">
        <f>IF(IFERROR(VLOOKUP(M335,illustrative_procedures!$A$1:$O$1000,15,FALSE),"")=0,"",IFERROR(VLOOKUP(M335,illustrative_procedures!$A$1:$O$1000,15,FALSE),""))</f>
        <v/>
      </c>
      <c r="M335" s="4" t="str">
        <f t="shared" si="5"/>
        <v/>
      </c>
      <c r="N335" s="4" t="str">
        <f>IF(assessment_report_column!K335=0,"",assessment_report_column!K335)</f>
        <v/>
      </c>
    </row>
    <row r="336" spans="1:14" s="6" customFormat="1" x14ac:dyDescent="0.45">
      <c r="A336" s="4" t="str">
        <f>IF(assessment_report_column!L336=0,"",assessment_report_column!L336)</f>
        <v/>
      </c>
      <c r="B336" s="4" t="str">
        <f>IF(IFERROR(VLOOKUP(N336,'Domain Names'!$A$2:$C$20,2,FALSE),"")=0,"",IFERROR(VLOOKUP(N336,'Domain Names'!$A$2:$C$20,2,FALSE),""))</f>
        <v/>
      </c>
      <c r="C336" s="4" t="str">
        <f>IF(IFERROR(VLOOKUP(N336,'Domain Names'!$A$2:$C$20,3,FALSE),"")=0,"",IFERROR(VLOOKUP(N336,'Domain Names'!$A$2:$C$20,3,FALSE),""))</f>
        <v/>
      </c>
      <c r="D336" s="4" t="str">
        <f>IF(assessment_report_column!P336=0,"",assessment_report_column!P336)</f>
        <v/>
      </c>
      <c r="E336" s="4" t="str">
        <f>IF(assessment_report_column!N336=0,"",assessment_report_column!N336)</f>
        <v/>
      </c>
      <c r="F336" s="4" t="str">
        <f>IF(assessment_report_column!O336=0,"",assessment_report_column!O336)</f>
        <v/>
      </c>
      <c r="G336" s="4" t="str">
        <f>IF(assessment_report_column!S336=0,"",assessment_report_column!S336)</f>
        <v/>
      </c>
      <c r="H336" s="4" t="str">
        <f>IF(IFERROR(VLOOKUP(M336,illustrative_procedures!$A$1:$O$1000,11,FALSE),"")=0,"",IFERROR(VLOOKUP(M336,illustrative_procedures!$A$1:$O$1000,11,FALSE),""))</f>
        <v/>
      </c>
      <c r="I336" s="4" t="str">
        <f>IF(IFERROR(VLOOKUP(M336,illustrative_procedures!$A$1:$O$1000,12,FALSE),"")=0,"",IFERROR(VLOOKUP(M336,illustrative_procedures!$A$1:$O$1000,12,FALSE),""))</f>
        <v/>
      </c>
      <c r="J336" s="4" t="str">
        <f>IF(IFERROR(VLOOKUP(M336,illustrative_procedures!$A$1:$O$1000,13,FALSE),"")=0,"",IFERROR(VLOOKUP(M336,illustrative_procedures!$A$1:$O$1000,13,FALSE),""))</f>
        <v/>
      </c>
      <c r="K336" s="4" t="str">
        <f>IF(IFERROR(VLOOKUP(M336,illustrative_procedures!$A$1:$O$1000,14,FALSE),"")=0,"",IFERROR(VLOOKUP(M336,illustrative_procedures!$A$1:$O$1000,14,FALSE),""))</f>
        <v/>
      </c>
      <c r="L336" s="4" t="str">
        <f>IF(IFERROR(VLOOKUP(M336,illustrative_procedures!$A$1:$O$1000,15,FALSE),"")=0,"",IFERROR(VLOOKUP(M336,illustrative_procedures!$A$1:$O$1000,15,FALSE),""))</f>
        <v/>
      </c>
      <c r="M336" s="4" t="str">
        <f t="shared" si="5"/>
        <v/>
      </c>
      <c r="N336" s="4" t="str">
        <f>IF(assessment_report_column!K336=0,"",assessment_report_column!K336)</f>
        <v/>
      </c>
    </row>
    <row r="337" spans="1:14" s="6" customFormat="1" x14ac:dyDescent="0.45">
      <c r="A337" s="4" t="str">
        <f>IF(assessment_report_column!L337=0,"",assessment_report_column!L337)</f>
        <v/>
      </c>
      <c r="B337" s="4" t="str">
        <f>IF(IFERROR(VLOOKUP(N337,'Domain Names'!$A$2:$C$20,2,FALSE),"")=0,"",IFERROR(VLOOKUP(N337,'Domain Names'!$A$2:$C$20,2,FALSE),""))</f>
        <v/>
      </c>
      <c r="C337" s="4" t="str">
        <f>IF(IFERROR(VLOOKUP(N337,'Domain Names'!$A$2:$C$20,3,FALSE),"")=0,"",IFERROR(VLOOKUP(N337,'Domain Names'!$A$2:$C$20,3,FALSE),""))</f>
        <v/>
      </c>
      <c r="D337" s="4" t="str">
        <f>IF(assessment_report_column!P337=0,"",assessment_report_column!P337)</f>
        <v/>
      </c>
      <c r="E337" s="4" t="str">
        <f>IF(assessment_report_column!N337=0,"",assessment_report_column!N337)</f>
        <v/>
      </c>
      <c r="F337" s="4" t="str">
        <f>IF(assessment_report_column!O337=0,"",assessment_report_column!O337)</f>
        <v/>
      </c>
      <c r="G337" s="4" t="str">
        <f>IF(assessment_report_column!S337=0,"",assessment_report_column!S337)</f>
        <v/>
      </c>
      <c r="H337" s="4" t="str">
        <f>IF(IFERROR(VLOOKUP(M337,illustrative_procedures!$A$1:$O$1000,11,FALSE),"")=0,"",IFERROR(VLOOKUP(M337,illustrative_procedures!$A$1:$O$1000,11,FALSE),""))</f>
        <v/>
      </c>
      <c r="I337" s="4" t="str">
        <f>IF(IFERROR(VLOOKUP(M337,illustrative_procedures!$A$1:$O$1000,12,FALSE),"")=0,"",IFERROR(VLOOKUP(M337,illustrative_procedures!$A$1:$O$1000,12,FALSE),""))</f>
        <v/>
      </c>
      <c r="J337" s="4" t="str">
        <f>IF(IFERROR(VLOOKUP(M337,illustrative_procedures!$A$1:$O$1000,13,FALSE),"")=0,"",IFERROR(VLOOKUP(M337,illustrative_procedures!$A$1:$O$1000,13,FALSE),""))</f>
        <v/>
      </c>
      <c r="K337" s="4" t="str">
        <f>IF(IFERROR(VLOOKUP(M337,illustrative_procedures!$A$1:$O$1000,14,FALSE),"")=0,"",IFERROR(VLOOKUP(M337,illustrative_procedures!$A$1:$O$1000,14,FALSE),""))</f>
        <v/>
      </c>
      <c r="L337" s="4" t="str">
        <f>IF(IFERROR(VLOOKUP(M337,illustrative_procedures!$A$1:$O$1000,15,FALSE),"")=0,"",IFERROR(VLOOKUP(M337,illustrative_procedures!$A$1:$O$1000,15,FALSE),""))</f>
        <v/>
      </c>
      <c r="M337" s="4" t="str">
        <f t="shared" si="5"/>
        <v/>
      </c>
      <c r="N337" s="4" t="str">
        <f>IF(assessment_report_column!K337=0,"",assessment_report_column!K337)</f>
        <v/>
      </c>
    </row>
    <row r="338" spans="1:14" s="6" customFormat="1" x14ac:dyDescent="0.45">
      <c r="A338" s="4" t="str">
        <f>IF(assessment_report_column!L338=0,"",assessment_report_column!L338)</f>
        <v/>
      </c>
      <c r="B338" s="4" t="str">
        <f>IF(IFERROR(VLOOKUP(N338,'Domain Names'!$A$2:$C$20,2,FALSE),"")=0,"",IFERROR(VLOOKUP(N338,'Domain Names'!$A$2:$C$20,2,FALSE),""))</f>
        <v/>
      </c>
      <c r="C338" s="4" t="str">
        <f>IF(IFERROR(VLOOKUP(N338,'Domain Names'!$A$2:$C$20,3,FALSE),"")=0,"",IFERROR(VLOOKUP(N338,'Domain Names'!$A$2:$C$20,3,FALSE),""))</f>
        <v/>
      </c>
      <c r="D338" s="4" t="str">
        <f>IF(assessment_report_column!P338=0,"",assessment_report_column!P338)</f>
        <v/>
      </c>
      <c r="E338" s="4" t="str">
        <f>IF(assessment_report_column!N338=0,"",assessment_report_column!N338)</f>
        <v/>
      </c>
      <c r="F338" s="4" t="str">
        <f>IF(assessment_report_column!O338=0,"",assessment_report_column!O338)</f>
        <v/>
      </c>
      <c r="G338" s="4" t="str">
        <f>IF(assessment_report_column!S338=0,"",assessment_report_column!S338)</f>
        <v/>
      </c>
      <c r="H338" s="4" t="str">
        <f>IF(IFERROR(VLOOKUP(M338,illustrative_procedures!$A$1:$O$1000,11,FALSE),"")=0,"",IFERROR(VLOOKUP(M338,illustrative_procedures!$A$1:$O$1000,11,FALSE),""))</f>
        <v/>
      </c>
      <c r="I338" s="4" t="str">
        <f>IF(IFERROR(VLOOKUP(M338,illustrative_procedures!$A$1:$O$1000,12,FALSE),"")=0,"",IFERROR(VLOOKUP(M338,illustrative_procedures!$A$1:$O$1000,12,FALSE),""))</f>
        <v/>
      </c>
      <c r="J338" s="4" t="str">
        <f>IF(IFERROR(VLOOKUP(M338,illustrative_procedures!$A$1:$O$1000,13,FALSE),"")=0,"",IFERROR(VLOOKUP(M338,illustrative_procedures!$A$1:$O$1000,13,FALSE),""))</f>
        <v/>
      </c>
      <c r="K338" s="4" t="str">
        <f>IF(IFERROR(VLOOKUP(M338,illustrative_procedures!$A$1:$O$1000,14,FALSE),"")=0,"",IFERROR(VLOOKUP(M338,illustrative_procedures!$A$1:$O$1000,14,FALSE),""))</f>
        <v/>
      </c>
      <c r="L338" s="4" t="str">
        <f>IF(IFERROR(VLOOKUP(M338,illustrative_procedures!$A$1:$O$1000,15,FALSE),"")=0,"",IFERROR(VLOOKUP(M338,illustrative_procedures!$A$1:$O$1000,15,FALSE),""))</f>
        <v/>
      </c>
      <c r="M338" s="4" t="str">
        <f t="shared" si="5"/>
        <v/>
      </c>
      <c r="N338" s="4" t="str">
        <f>IF(assessment_report_column!K338=0,"",assessment_report_column!K338)</f>
        <v/>
      </c>
    </row>
    <row r="339" spans="1:14" s="6" customFormat="1" x14ac:dyDescent="0.45">
      <c r="A339" s="4" t="str">
        <f>IF(assessment_report_column!L339=0,"",assessment_report_column!L339)</f>
        <v/>
      </c>
      <c r="B339" s="4" t="str">
        <f>IF(IFERROR(VLOOKUP(N339,'Domain Names'!$A$2:$C$20,2,FALSE),"")=0,"",IFERROR(VLOOKUP(N339,'Domain Names'!$A$2:$C$20,2,FALSE),""))</f>
        <v/>
      </c>
      <c r="C339" s="4" t="str">
        <f>IF(IFERROR(VLOOKUP(N339,'Domain Names'!$A$2:$C$20,3,FALSE),"")=0,"",IFERROR(VLOOKUP(N339,'Domain Names'!$A$2:$C$20,3,FALSE),""))</f>
        <v/>
      </c>
      <c r="D339" s="4" t="str">
        <f>IF(assessment_report_column!P339=0,"",assessment_report_column!P339)</f>
        <v/>
      </c>
      <c r="E339" s="4" t="str">
        <f>IF(assessment_report_column!N339=0,"",assessment_report_column!N339)</f>
        <v/>
      </c>
      <c r="F339" s="4" t="str">
        <f>IF(assessment_report_column!O339=0,"",assessment_report_column!O339)</f>
        <v/>
      </c>
      <c r="G339" s="4" t="str">
        <f>IF(assessment_report_column!S339=0,"",assessment_report_column!S339)</f>
        <v/>
      </c>
      <c r="H339" s="4" t="str">
        <f>IF(IFERROR(VLOOKUP(M339,illustrative_procedures!$A$1:$O$1000,11,FALSE),"")=0,"",IFERROR(VLOOKUP(M339,illustrative_procedures!$A$1:$O$1000,11,FALSE),""))</f>
        <v/>
      </c>
      <c r="I339" s="4" t="str">
        <f>IF(IFERROR(VLOOKUP(M339,illustrative_procedures!$A$1:$O$1000,12,FALSE),"")=0,"",IFERROR(VLOOKUP(M339,illustrative_procedures!$A$1:$O$1000,12,FALSE),""))</f>
        <v/>
      </c>
      <c r="J339" s="4" t="str">
        <f>IF(IFERROR(VLOOKUP(M339,illustrative_procedures!$A$1:$O$1000,13,FALSE),"")=0,"",IFERROR(VLOOKUP(M339,illustrative_procedures!$A$1:$O$1000,13,FALSE),""))</f>
        <v/>
      </c>
      <c r="K339" s="4" t="str">
        <f>IF(IFERROR(VLOOKUP(M339,illustrative_procedures!$A$1:$O$1000,14,FALSE),"")=0,"",IFERROR(VLOOKUP(M339,illustrative_procedures!$A$1:$O$1000,14,FALSE),""))</f>
        <v/>
      </c>
      <c r="L339" s="4" t="str">
        <f>IF(IFERROR(VLOOKUP(M339,illustrative_procedures!$A$1:$O$1000,15,FALSE),"")=0,"",IFERROR(VLOOKUP(M339,illustrative_procedures!$A$1:$O$1000,15,FALSE),""))</f>
        <v/>
      </c>
      <c r="M339" s="4" t="str">
        <f t="shared" si="5"/>
        <v/>
      </c>
      <c r="N339" s="4" t="str">
        <f>IF(assessment_report_column!K339=0,"",assessment_report_column!K339)</f>
        <v/>
      </c>
    </row>
    <row r="340" spans="1:14" s="6" customFormat="1" x14ac:dyDescent="0.45">
      <c r="A340" s="4" t="str">
        <f>IF(assessment_report_column!L340=0,"",assessment_report_column!L340)</f>
        <v/>
      </c>
      <c r="B340" s="4" t="str">
        <f>IF(IFERROR(VLOOKUP(N340,'Domain Names'!$A$2:$C$20,2,FALSE),"")=0,"",IFERROR(VLOOKUP(N340,'Domain Names'!$A$2:$C$20,2,FALSE),""))</f>
        <v/>
      </c>
      <c r="C340" s="4" t="str">
        <f>IF(IFERROR(VLOOKUP(N340,'Domain Names'!$A$2:$C$20,3,FALSE),"")=0,"",IFERROR(VLOOKUP(N340,'Domain Names'!$A$2:$C$20,3,FALSE),""))</f>
        <v/>
      </c>
      <c r="D340" s="4" t="str">
        <f>IF(assessment_report_column!P340=0,"",assessment_report_column!P340)</f>
        <v/>
      </c>
      <c r="E340" s="4" t="str">
        <f>IF(assessment_report_column!N340=0,"",assessment_report_column!N340)</f>
        <v/>
      </c>
      <c r="F340" s="4" t="str">
        <f>IF(assessment_report_column!O340=0,"",assessment_report_column!O340)</f>
        <v/>
      </c>
      <c r="G340" s="4" t="str">
        <f>IF(assessment_report_column!S340=0,"",assessment_report_column!S340)</f>
        <v/>
      </c>
      <c r="H340" s="4" t="str">
        <f>IF(IFERROR(VLOOKUP(M340,illustrative_procedures!$A$1:$O$1000,11,FALSE),"")=0,"",IFERROR(VLOOKUP(M340,illustrative_procedures!$A$1:$O$1000,11,FALSE),""))</f>
        <v/>
      </c>
      <c r="I340" s="4" t="str">
        <f>IF(IFERROR(VLOOKUP(M340,illustrative_procedures!$A$1:$O$1000,12,FALSE),"")=0,"",IFERROR(VLOOKUP(M340,illustrative_procedures!$A$1:$O$1000,12,FALSE),""))</f>
        <v/>
      </c>
      <c r="J340" s="4" t="str">
        <f>IF(IFERROR(VLOOKUP(M340,illustrative_procedures!$A$1:$O$1000,13,FALSE),"")=0,"",IFERROR(VLOOKUP(M340,illustrative_procedures!$A$1:$O$1000,13,FALSE),""))</f>
        <v/>
      </c>
      <c r="K340" s="4" t="str">
        <f>IF(IFERROR(VLOOKUP(M340,illustrative_procedures!$A$1:$O$1000,14,FALSE),"")=0,"",IFERROR(VLOOKUP(M340,illustrative_procedures!$A$1:$O$1000,14,FALSE),""))</f>
        <v/>
      </c>
      <c r="L340" s="4" t="str">
        <f>IF(IFERROR(VLOOKUP(M340,illustrative_procedures!$A$1:$O$1000,15,FALSE),"")=0,"",IFERROR(VLOOKUP(M340,illustrative_procedures!$A$1:$O$1000,15,FALSE),""))</f>
        <v/>
      </c>
      <c r="M340" s="4" t="str">
        <f t="shared" si="5"/>
        <v/>
      </c>
      <c r="N340" s="4" t="str">
        <f>IF(assessment_report_column!K340=0,"",assessment_report_column!K340)</f>
        <v/>
      </c>
    </row>
    <row r="341" spans="1:14" s="6" customFormat="1" x14ac:dyDescent="0.45">
      <c r="A341" s="4" t="str">
        <f>IF(assessment_report_column!L341=0,"",assessment_report_column!L341)</f>
        <v/>
      </c>
      <c r="B341" s="4" t="str">
        <f>IF(IFERROR(VLOOKUP(N341,'Domain Names'!$A$2:$C$20,2,FALSE),"")=0,"",IFERROR(VLOOKUP(N341,'Domain Names'!$A$2:$C$20,2,FALSE),""))</f>
        <v/>
      </c>
      <c r="C341" s="4" t="str">
        <f>IF(IFERROR(VLOOKUP(N341,'Domain Names'!$A$2:$C$20,3,FALSE),"")=0,"",IFERROR(VLOOKUP(N341,'Domain Names'!$A$2:$C$20,3,FALSE),""))</f>
        <v/>
      </c>
      <c r="D341" s="4" t="str">
        <f>IF(assessment_report_column!P341=0,"",assessment_report_column!P341)</f>
        <v/>
      </c>
      <c r="E341" s="4" t="str">
        <f>IF(assessment_report_column!N341=0,"",assessment_report_column!N341)</f>
        <v/>
      </c>
      <c r="F341" s="4" t="str">
        <f>IF(assessment_report_column!O341=0,"",assessment_report_column!O341)</f>
        <v/>
      </c>
      <c r="G341" s="4" t="str">
        <f>IF(assessment_report_column!S341=0,"",assessment_report_column!S341)</f>
        <v/>
      </c>
      <c r="H341" s="4" t="str">
        <f>IF(IFERROR(VLOOKUP(M341,illustrative_procedures!$A$1:$O$1000,11,FALSE),"")=0,"",IFERROR(VLOOKUP(M341,illustrative_procedures!$A$1:$O$1000,11,FALSE),""))</f>
        <v/>
      </c>
      <c r="I341" s="4" t="str">
        <f>IF(IFERROR(VLOOKUP(M341,illustrative_procedures!$A$1:$O$1000,12,FALSE),"")=0,"",IFERROR(VLOOKUP(M341,illustrative_procedures!$A$1:$O$1000,12,FALSE),""))</f>
        <v/>
      </c>
      <c r="J341" s="4" t="str">
        <f>IF(IFERROR(VLOOKUP(M341,illustrative_procedures!$A$1:$O$1000,13,FALSE),"")=0,"",IFERROR(VLOOKUP(M341,illustrative_procedures!$A$1:$O$1000,13,FALSE),""))</f>
        <v/>
      </c>
      <c r="K341" s="4" t="str">
        <f>IF(IFERROR(VLOOKUP(M341,illustrative_procedures!$A$1:$O$1000,14,FALSE),"")=0,"",IFERROR(VLOOKUP(M341,illustrative_procedures!$A$1:$O$1000,14,FALSE),""))</f>
        <v/>
      </c>
      <c r="L341" s="4" t="str">
        <f>IF(IFERROR(VLOOKUP(M341,illustrative_procedures!$A$1:$O$1000,15,FALSE),"")=0,"",IFERROR(VLOOKUP(M341,illustrative_procedures!$A$1:$O$1000,15,FALSE),""))</f>
        <v/>
      </c>
      <c r="M341" s="4" t="str">
        <f t="shared" si="5"/>
        <v/>
      </c>
      <c r="N341" s="4" t="str">
        <f>IF(assessment_report_column!K341=0,"",assessment_report_column!K341)</f>
        <v/>
      </c>
    </row>
    <row r="342" spans="1:14" s="6" customFormat="1" x14ac:dyDescent="0.45">
      <c r="A342" s="4" t="str">
        <f>IF(assessment_report_column!L342=0,"",assessment_report_column!L342)</f>
        <v/>
      </c>
      <c r="B342" s="4" t="str">
        <f>IF(IFERROR(VLOOKUP(N342,'Domain Names'!$A$2:$C$20,2,FALSE),"")=0,"",IFERROR(VLOOKUP(N342,'Domain Names'!$A$2:$C$20,2,FALSE),""))</f>
        <v/>
      </c>
      <c r="C342" s="4" t="str">
        <f>IF(IFERROR(VLOOKUP(N342,'Domain Names'!$A$2:$C$20,3,FALSE),"")=0,"",IFERROR(VLOOKUP(N342,'Domain Names'!$A$2:$C$20,3,FALSE),""))</f>
        <v/>
      </c>
      <c r="D342" s="4" t="str">
        <f>IF(assessment_report_column!P342=0,"",assessment_report_column!P342)</f>
        <v/>
      </c>
      <c r="E342" s="4" t="str">
        <f>IF(assessment_report_column!N342=0,"",assessment_report_column!N342)</f>
        <v/>
      </c>
      <c r="F342" s="4" t="str">
        <f>IF(assessment_report_column!O342=0,"",assessment_report_column!O342)</f>
        <v/>
      </c>
      <c r="G342" s="4" t="str">
        <f>IF(assessment_report_column!S342=0,"",assessment_report_column!S342)</f>
        <v/>
      </c>
      <c r="H342" s="4" t="str">
        <f>IF(IFERROR(VLOOKUP(M342,illustrative_procedures!$A$1:$O$1000,11,FALSE),"")=0,"",IFERROR(VLOOKUP(M342,illustrative_procedures!$A$1:$O$1000,11,FALSE),""))</f>
        <v/>
      </c>
      <c r="I342" s="4" t="str">
        <f>IF(IFERROR(VLOOKUP(M342,illustrative_procedures!$A$1:$O$1000,12,FALSE),"")=0,"",IFERROR(VLOOKUP(M342,illustrative_procedures!$A$1:$O$1000,12,FALSE),""))</f>
        <v/>
      </c>
      <c r="J342" s="4" t="str">
        <f>IF(IFERROR(VLOOKUP(M342,illustrative_procedures!$A$1:$O$1000,13,FALSE),"")=0,"",IFERROR(VLOOKUP(M342,illustrative_procedures!$A$1:$O$1000,13,FALSE),""))</f>
        <v/>
      </c>
      <c r="K342" s="4" t="str">
        <f>IF(IFERROR(VLOOKUP(M342,illustrative_procedures!$A$1:$O$1000,14,FALSE),"")=0,"",IFERROR(VLOOKUP(M342,illustrative_procedures!$A$1:$O$1000,14,FALSE),""))</f>
        <v/>
      </c>
      <c r="L342" s="4" t="str">
        <f>IF(IFERROR(VLOOKUP(M342,illustrative_procedures!$A$1:$O$1000,15,FALSE),"")=0,"",IFERROR(VLOOKUP(M342,illustrative_procedures!$A$1:$O$1000,15,FALSE),""))</f>
        <v/>
      </c>
      <c r="M342" s="4" t="str">
        <f t="shared" si="5"/>
        <v/>
      </c>
      <c r="N342" s="4" t="str">
        <f>IF(assessment_report_column!K342=0,"",assessment_report_column!K342)</f>
        <v/>
      </c>
    </row>
    <row r="343" spans="1:14" s="6" customFormat="1" x14ac:dyDescent="0.45">
      <c r="A343" s="4" t="str">
        <f>IF(assessment_report_column!L343=0,"",assessment_report_column!L343)</f>
        <v/>
      </c>
      <c r="B343" s="4" t="str">
        <f>IF(IFERROR(VLOOKUP(N343,'Domain Names'!$A$2:$C$20,2,FALSE),"")=0,"",IFERROR(VLOOKUP(N343,'Domain Names'!$A$2:$C$20,2,FALSE),""))</f>
        <v/>
      </c>
      <c r="C343" s="4" t="str">
        <f>IF(IFERROR(VLOOKUP(N343,'Domain Names'!$A$2:$C$20,3,FALSE),"")=0,"",IFERROR(VLOOKUP(N343,'Domain Names'!$A$2:$C$20,3,FALSE),""))</f>
        <v/>
      </c>
      <c r="D343" s="4" t="str">
        <f>IF(assessment_report_column!P343=0,"",assessment_report_column!P343)</f>
        <v/>
      </c>
      <c r="E343" s="4" t="str">
        <f>IF(assessment_report_column!N343=0,"",assessment_report_column!N343)</f>
        <v/>
      </c>
      <c r="F343" s="4" t="str">
        <f>IF(assessment_report_column!O343=0,"",assessment_report_column!O343)</f>
        <v/>
      </c>
      <c r="G343" s="4" t="str">
        <f>IF(assessment_report_column!S343=0,"",assessment_report_column!S343)</f>
        <v/>
      </c>
      <c r="H343" s="4" t="str">
        <f>IF(IFERROR(VLOOKUP(M343,illustrative_procedures!$A$1:$O$1000,11,FALSE),"")=0,"",IFERROR(VLOOKUP(M343,illustrative_procedures!$A$1:$O$1000,11,FALSE),""))</f>
        <v/>
      </c>
      <c r="I343" s="4" t="str">
        <f>IF(IFERROR(VLOOKUP(M343,illustrative_procedures!$A$1:$O$1000,12,FALSE),"")=0,"",IFERROR(VLOOKUP(M343,illustrative_procedures!$A$1:$O$1000,12,FALSE),""))</f>
        <v/>
      </c>
      <c r="J343" s="4" t="str">
        <f>IF(IFERROR(VLOOKUP(M343,illustrative_procedures!$A$1:$O$1000,13,FALSE),"")=0,"",IFERROR(VLOOKUP(M343,illustrative_procedures!$A$1:$O$1000,13,FALSE),""))</f>
        <v/>
      </c>
      <c r="K343" s="4" t="str">
        <f>IF(IFERROR(VLOOKUP(M343,illustrative_procedures!$A$1:$O$1000,14,FALSE),"")=0,"",IFERROR(VLOOKUP(M343,illustrative_procedures!$A$1:$O$1000,14,FALSE),""))</f>
        <v/>
      </c>
      <c r="L343" s="4" t="str">
        <f>IF(IFERROR(VLOOKUP(M343,illustrative_procedures!$A$1:$O$1000,15,FALSE),"")=0,"",IFERROR(VLOOKUP(M343,illustrative_procedures!$A$1:$O$1000,15,FALSE),""))</f>
        <v/>
      </c>
      <c r="M343" s="4" t="str">
        <f t="shared" si="5"/>
        <v/>
      </c>
      <c r="N343" s="4" t="str">
        <f>IF(assessment_report_column!K343=0,"",assessment_report_column!K343)</f>
        <v/>
      </c>
    </row>
    <row r="344" spans="1:14" s="6" customFormat="1" x14ac:dyDescent="0.45">
      <c r="A344" s="4" t="str">
        <f>IF(assessment_report_column!L344=0,"",assessment_report_column!L344)</f>
        <v/>
      </c>
      <c r="B344" s="4" t="str">
        <f>IF(IFERROR(VLOOKUP(N344,'Domain Names'!$A$2:$C$20,2,FALSE),"")=0,"",IFERROR(VLOOKUP(N344,'Domain Names'!$A$2:$C$20,2,FALSE),""))</f>
        <v/>
      </c>
      <c r="C344" s="4" t="str">
        <f>IF(IFERROR(VLOOKUP(N344,'Domain Names'!$A$2:$C$20,3,FALSE),"")=0,"",IFERROR(VLOOKUP(N344,'Domain Names'!$A$2:$C$20,3,FALSE),""))</f>
        <v/>
      </c>
      <c r="D344" s="4" t="str">
        <f>IF(assessment_report_column!P344=0,"",assessment_report_column!P344)</f>
        <v/>
      </c>
      <c r="E344" s="4" t="str">
        <f>IF(assessment_report_column!N344=0,"",assessment_report_column!N344)</f>
        <v/>
      </c>
      <c r="F344" s="4" t="str">
        <f>IF(assessment_report_column!O344=0,"",assessment_report_column!O344)</f>
        <v/>
      </c>
      <c r="G344" s="4" t="str">
        <f>IF(assessment_report_column!S344=0,"",assessment_report_column!S344)</f>
        <v/>
      </c>
      <c r="H344" s="4" t="str">
        <f>IF(IFERROR(VLOOKUP(M344,illustrative_procedures!$A$1:$O$1000,11,FALSE),"")=0,"",IFERROR(VLOOKUP(M344,illustrative_procedures!$A$1:$O$1000,11,FALSE),""))</f>
        <v/>
      </c>
      <c r="I344" s="4" t="str">
        <f>IF(IFERROR(VLOOKUP(M344,illustrative_procedures!$A$1:$O$1000,12,FALSE),"")=0,"",IFERROR(VLOOKUP(M344,illustrative_procedures!$A$1:$O$1000,12,FALSE),""))</f>
        <v/>
      </c>
      <c r="J344" s="4" t="str">
        <f>IF(IFERROR(VLOOKUP(M344,illustrative_procedures!$A$1:$O$1000,13,FALSE),"")=0,"",IFERROR(VLOOKUP(M344,illustrative_procedures!$A$1:$O$1000,13,FALSE),""))</f>
        <v/>
      </c>
      <c r="K344" s="4" t="str">
        <f>IF(IFERROR(VLOOKUP(M344,illustrative_procedures!$A$1:$O$1000,14,FALSE),"")=0,"",IFERROR(VLOOKUP(M344,illustrative_procedures!$A$1:$O$1000,14,FALSE),""))</f>
        <v/>
      </c>
      <c r="L344" s="4" t="str">
        <f>IF(IFERROR(VLOOKUP(M344,illustrative_procedures!$A$1:$O$1000,15,FALSE),"")=0,"",IFERROR(VLOOKUP(M344,illustrative_procedures!$A$1:$O$1000,15,FALSE),""))</f>
        <v/>
      </c>
      <c r="M344" s="4" t="str">
        <f t="shared" si="5"/>
        <v/>
      </c>
      <c r="N344" s="4" t="str">
        <f>IF(assessment_report_column!K344=0,"",assessment_report_column!K344)</f>
        <v/>
      </c>
    </row>
    <row r="345" spans="1:14" s="6" customFormat="1" x14ac:dyDescent="0.45">
      <c r="A345" s="4" t="str">
        <f>IF(assessment_report_column!L345=0,"",assessment_report_column!L345)</f>
        <v/>
      </c>
      <c r="B345" s="4" t="str">
        <f>IF(IFERROR(VLOOKUP(N345,'Domain Names'!$A$2:$C$20,2,FALSE),"")=0,"",IFERROR(VLOOKUP(N345,'Domain Names'!$A$2:$C$20,2,FALSE),""))</f>
        <v/>
      </c>
      <c r="C345" s="4" t="str">
        <f>IF(IFERROR(VLOOKUP(N345,'Domain Names'!$A$2:$C$20,3,FALSE),"")=0,"",IFERROR(VLOOKUP(N345,'Domain Names'!$A$2:$C$20,3,FALSE),""))</f>
        <v/>
      </c>
      <c r="D345" s="4" t="str">
        <f>IF(assessment_report_column!P345=0,"",assessment_report_column!P345)</f>
        <v/>
      </c>
      <c r="E345" s="4" t="str">
        <f>IF(assessment_report_column!N345=0,"",assessment_report_column!N345)</f>
        <v/>
      </c>
      <c r="F345" s="4" t="str">
        <f>IF(assessment_report_column!O345=0,"",assessment_report_column!O345)</f>
        <v/>
      </c>
      <c r="G345" s="4" t="str">
        <f>IF(assessment_report_column!S345=0,"",assessment_report_column!S345)</f>
        <v/>
      </c>
      <c r="H345" s="4" t="str">
        <f>IF(IFERROR(VLOOKUP(M345,illustrative_procedures!$A$1:$O$1000,11,FALSE),"")=0,"",IFERROR(VLOOKUP(M345,illustrative_procedures!$A$1:$O$1000,11,FALSE),""))</f>
        <v/>
      </c>
      <c r="I345" s="4" t="str">
        <f>IF(IFERROR(VLOOKUP(M345,illustrative_procedures!$A$1:$O$1000,12,FALSE),"")=0,"",IFERROR(VLOOKUP(M345,illustrative_procedures!$A$1:$O$1000,12,FALSE),""))</f>
        <v/>
      </c>
      <c r="J345" s="4" t="str">
        <f>IF(IFERROR(VLOOKUP(M345,illustrative_procedures!$A$1:$O$1000,13,FALSE),"")=0,"",IFERROR(VLOOKUP(M345,illustrative_procedures!$A$1:$O$1000,13,FALSE),""))</f>
        <v/>
      </c>
      <c r="K345" s="4" t="str">
        <f>IF(IFERROR(VLOOKUP(M345,illustrative_procedures!$A$1:$O$1000,14,FALSE),"")=0,"",IFERROR(VLOOKUP(M345,illustrative_procedures!$A$1:$O$1000,14,FALSE),""))</f>
        <v/>
      </c>
      <c r="L345" s="4" t="str">
        <f>IF(IFERROR(VLOOKUP(M345,illustrative_procedures!$A$1:$O$1000,15,FALSE),"")=0,"",IFERROR(VLOOKUP(M345,illustrative_procedures!$A$1:$O$1000,15,FALSE),""))</f>
        <v/>
      </c>
      <c r="M345" s="4" t="str">
        <f t="shared" si="5"/>
        <v/>
      </c>
      <c r="N345" s="4" t="str">
        <f>IF(assessment_report_column!K345=0,"",assessment_report_column!K345)</f>
        <v/>
      </c>
    </row>
    <row r="346" spans="1:14" s="6" customFormat="1" x14ac:dyDescent="0.45">
      <c r="A346" s="4" t="str">
        <f>IF(assessment_report_column!L346=0,"",assessment_report_column!L346)</f>
        <v/>
      </c>
      <c r="B346" s="4" t="str">
        <f>IF(IFERROR(VLOOKUP(N346,'Domain Names'!$A$2:$C$20,2,FALSE),"")=0,"",IFERROR(VLOOKUP(N346,'Domain Names'!$A$2:$C$20,2,FALSE),""))</f>
        <v/>
      </c>
      <c r="C346" s="4" t="str">
        <f>IF(IFERROR(VLOOKUP(N346,'Domain Names'!$A$2:$C$20,3,FALSE),"")=0,"",IFERROR(VLOOKUP(N346,'Domain Names'!$A$2:$C$20,3,FALSE),""))</f>
        <v/>
      </c>
      <c r="D346" s="4" t="str">
        <f>IF(assessment_report_column!P346=0,"",assessment_report_column!P346)</f>
        <v/>
      </c>
      <c r="E346" s="4" t="str">
        <f>IF(assessment_report_column!N346=0,"",assessment_report_column!N346)</f>
        <v/>
      </c>
      <c r="F346" s="4" t="str">
        <f>IF(assessment_report_column!O346=0,"",assessment_report_column!O346)</f>
        <v/>
      </c>
      <c r="G346" s="4" t="str">
        <f>IF(assessment_report_column!S346=0,"",assessment_report_column!S346)</f>
        <v/>
      </c>
      <c r="H346" s="4" t="str">
        <f>IF(IFERROR(VLOOKUP(M346,illustrative_procedures!$A$1:$O$1000,11,FALSE),"")=0,"",IFERROR(VLOOKUP(M346,illustrative_procedures!$A$1:$O$1000,11,FALSE),""))</f>
        <v/>
      </c>
      <c r="I346" s="4" t="str">
        <f>IF(IFERROR(VLOOKUP(M346,illustrative_procedures!$A$1:$O$1000,12,FALSE),"")=0,"",IFERROR(VLOOKUP(M346,illustrative_procedures!$A$1:$O$1000,12,FALSE),""))</f>
        <v/>
      </c>
      <c r="J346" s="4" t="str">
        <f>IF(IFERROR(VLOOKUP(M346,illustrative_procedures!$A$1:$O$1000,13,FALSE),"")=0,"",IFERROR(VLOOKUP(M346,illustrative_procedures!$A$1:$O$1000,13,FALSE),""))</f>
        <v/>
      </c>
      <c r="K346" s="4" t="str">
        <f>IF(IFERROR(VLOOKUP(M346,illustrative_procedures!$A$1:$O$1000,14,FALSE),"")=0,"",IFERROR(VLOOKUP(M346,illustrative_procedures!$A$1:$O$1000,14,FALSE),""))</f>
        <v/>
      </c>
      <c r="L346" s="4" t="str">
        <f>IF(IFERROR(VLOOKUP(M346,illustrative_procedures!$A$1:$O$1000,15,FALSE),"")=0,"",IFERROR(VLOOKUP(M346,illustrative_procedures!$A$1:$O$1000,15,FALSE),""))</f>
        <v/>
      </c>
      <c r="M346" s="4" t="str">
        <f t="shared" si="5"/>
        <v/>
      </c>
      <c r="N346" s="4" t="str">
        <f>IF(assessment_report_column!K346=0,"",assessment_report_column!K346)</f>
        <v/>
      </c>
    </row>
    <row r="347" spans="1:14" s="6" customFormat="1" x14ac:dyDescent="0.45">
      <c r="A347" s="4" t="str">
        <f>IF(assessment_report_column!L347=0,"",assessment_report_column!L347)</f>
        <v/>
      </c>
      <c r="B347" s="4" t="str">
        <f>IF(IFERROR(VLOOKUP(N347,'Domain Names'!$A$2:$C$20,2,FALSE),"")=0,"",IFERROR(VLOOKUP(N347,'Domain Names'!$A$2:$C$20,2,FALSE),""))</f>
        <v/>
      </c>
      <c r="C347" s="4" t="str">
        <f>IF(IFERROR(VLOOKUP(N347,'Domain Names'!$A$2:$C$20,3,FALSE),"")=0,"",IFERROR(VLOOKUP(N347,'Domain Names'!$A$2:$C$20,3,FALSE),""))</f>
        <v/>
      </c>
      <c r="D347" s="4" t="str">
        <f>IF(assessment_report_column!P347=0,"",assessment_report_column!P347)</f>
        <v/>
      </c>
      <c r="E347" s="4" t="str">
        <f>IF(assessment_report_column!N347=0,"",assessment_report_column!N347)</f>
        <v/>
      </c>
      <c r="F347" s="4" t="str">
        <f>IF(assessment_report_column!O347=0,"",assessment_report_column!O347)</f>
        <v/>
      </c>
      <c r="G347" s="4" t="str">
        <f>IF(assessment_report_column!S347=0,"",assessment_report_column!S347)</f>
        <v/>
      </c>
      <c r="H347" s="4" t="str">
        <f>IF(IFERROR(VLOOKUP(M347,illustrative_procedures!$A$1:$O$1000,11,FALSE),"")=0,"",IFERROR(VLOOKUP(M347,illustrative_procedures!$A$1:$O$1000,11,FALSE),""))</f>
        <v/>
      </c>
      <c r="I347" s="4" t="str">
        <f>IF(IFERROR(VLOOKUP(M347,illustrative_procedures!$A$1:$O$1000,12,FALSE),"")=0,"",IFERROR(VLOOKUP(M347,illustrative_procedures!$A$1:$O$1000,12,FALSE),""))</f>
        <v/>
      </c>
      <c r="J347" s="4" t="str">
        <f>IF(IFERROR(VLOOKUP(M347,illustrative_procedures!$A$1:$O$1000,13,FALSE),"")=0,"",IFERROR(VLOOKUP(M347,illustrative_procedures!$A$1:$O$1000,13,FALSE),""))</f>
        <v/>
      </c>
      <c r="K347" s="4" t="str">
        <f>IF(IFERROR(VLOOKUP(M347,illustrative_procedures!$A$1:$O$1000,14,FALSE),"")=0,"",IFERROR(VLOOKUP(M347,illustrative_procedures!$A$1:$O$1000,14,FALSE),""))</f>
        <v/>
      </c>
      <c r="L347" s="4" t="str">
        <f>IF(IFERROR(VLOOKUP(M347,illustrative_procedures!$A$1:$O$1000,15,FALSE),"")=0,"",IFERROR(VLOOKUP(M347,illustrative_procedures!$A$1:$O$1000,15,FALSE),""))</f>
        <v/>
      </c>
      <c r="M347" s="4" t="str">
        <f t="shared" si="5"/>
        <v/>
      </c>
      <c r="N347" s="4" t="str">
        <f>IF(assessment_report_column!K347=0,"",assessment_report_column!K347)</f>
        <v/>
      </c>
    </row>
    <row r="348" spans="1:14" s="6" customFormat="1" x14ac:dyDescent="0.45">
      <c r="A348" s="4" t="str">
        <f>IF(assessment_report_column!L348=0,"",assessment_report_column!L348)</f>
        <v/>
      </c>
      <c r="B348" s="4" t="str">
        <f>IF(IFERROR(VLOOKUP(N348,'Domain Names'!$A$2:$C$20,2,FALSE),"")=0,"",IFERROR(VLOOKUP(N348,'Domain Names'!$A$2:$C$20,2,FALSE),""))</f>
        <v/>
      </c>
      <c r="C348" s="4" t="str">
        <f>IF(IFERROR(VLOOKUP(N348,'Domain Names'!$A$2:$C$20,3,FALSE),"")=0,"",IFERROR(VLOOKUP(N348,'Domain Names'!$A$2:$C$20,3,FALSE),""))</f>
        <v/>
      </c>
      <c r="D348" s="4" t="str">
        <f>IF(assessment_report_column!P348=0,"",assessment_report_column!P348)</f>
        <v/>
      </c>
      <c r="E348" s="4" t="str">
        <f>IF(assessment_report_column!N348=0,"",assessment_report_column!N348)</f>
        <v/>
      </c>
      <c r="F348" s="4" t="str">
        <f>IF(assessment_report_column!O348=0,"",assessment_report_column!O348)</f>
        <v/>
      </c>
      <c r="G348" s="4" t="str">
        <f>IF(assessment_report_column!S348=0,"",assessment_report_column!S348)</f>
        <v/>
      </c>
      <c r="H348" s="4" t="str">
        <f>IF(IFERROR(VLOOKUP(M348,illustrative_procedures!$A$1:$O$1000,11,FALSE),"")=0,"",IFERROR(VLOOKUP(M348,illustrative_procedures!$A$1:$O$1000,11,FALSE),""))</f>
        <v/>
      </c>
      <c r="I348" s="4" t="str">
        <f>IF(IFERROR(VLOOKUP(M348,illustrative_procedures!$A$1:$O$1000,12,FALSE),"")=0,"",IFERROR(VLOOKUP(M348,illustrative_procedures!$A$1:$O$1000,12,FALSE),""))</f>
        <v/>
      </c>
      <c r="J348" s="4" t="str">
        <f>IF(IFERROR(VLOOKUP(M348,illustrative_procedures!$A$1:$O$1000,13,FALSE),"")=0,"",IFERROR(VLOOKUP(M348,illustrative_procedures!$A$1:$O$1000,13,FALSE),""))</f>
        <v/>
      </c>
      <c r="K348" s="4" t="str">
        <f>IF(IFERROR(VLOOKUP(M348,illustrative_procedures!$A$1:$O$1000,14,FALSE),"")=0,"",IFERROR(VLOOKUP(M348,illustrative_procedures!$A$1:$O$1000,14,FALSE),""))</f>
        <v/>
      </c>
      <c r="L348" s="4" t="str">
        <f>IF(IFERROR(VLOOKUP(M348,illustrative_procedures!$A$1:$O$1000,15,FALSE),"")=0,"",IFERROR(VLOOKUP(M348,illustrative_procedures!$A$1:$O$1000,15,FALSE),""))</f>
        <v/>
      </c>
      <c r="M348" s="4" t="str">
        <f t="shared" si="5"/>
        <v/>
      </c>
      <c r="N348" s="4" t="str">
        <f>IF(assessment_report_column!K348=0,"",assessment_report_column!K348)</f>
        <v/>
      </c>
    </row>
    <row r="349" spans="1:14" s="6" customFormat="1" x14ac:dyDescent="0.45">
      <c r="A349" s="4" t="str">
        <f>IF(assessment_report_column!L349=0,"",assessment_report_column!L349)</f>
        <v/>
      </c>
      <c r="B349" s="4" t="str">
        <f>IF(IFERROR(VLOOKUP(N349,'Domain Names'!$A$2:$C$20,2,FALSE),"")=0,"",IFERROR(VLOOKUP(N349,'Domain Names'!$A$2:$C$20,2,FALSE),""))</f>
        <v/>
      </c>
      <c r="C349" s="4" t="str">
        <f>IF(IFERROR(VLOOKUP(N349,'Domain Names'!$A$2:$C$20,3,FALSE),"")=0,"",IFERROR(VLOOKUP(N349,'Domain Names'!$A$2:$C$20,3,FALSE),""))</f>
        <v/>
      </c>
      <c r="D349" s="4" t="str">
        <f>IF(assessment_report_column!P349=0,"",assessment_report_column!P349)</f>
        <v/>
      </c>
      <c r="E349" s="4" t="str">
        <f>IF(assessment_report_column!N349=0,"",assessment_report_column!N349)</f>
        <v/>
      </c>
      <c r="F349" s="4" t="str">
        <f>IF(assessment_report_column!O349=0,"",assessment_report_column!O349)</f>
        <v/>
      </c>
      <c r="G349" s="4" t="str">
        <f>IF(assessment_report_column!S349=0,"",assessment_report_column!S349)</f>
        <v/>
      </c>
      <c r="H349" s="4" t="str">
        <f>IF(IFERROR(VLOOKUP(M349,illustrative_procedures!$A$1:$O$1000,11,FALSE),"")=0,"",IFERROR(VLOOKUP(M349,illustrative_procedures!$A$1:$O$1000,11,FALSE),""))</f>
        <v/>
      </c>
      <c r="I349" s="4" t="str">
        <f>IF(IFERROR(VLOOKUP(M349,illustrative_procedures!$A$1:$O$1000,12,FALSE),"")=0,"",IFERROR(VLOOKUP(M349,illustrative_procedures!$A$1:$O$1000,12,FALSE),""))</f>
        <v/>
      </c>
      <c r="J349" s="4" t="str">
        <f>IF(IFERROR(VLOOKUP(M349,illustrative_procedures!$A$1:$O$1000,13,FALSE),"")=0,"",IFERROR(VLOOKUP(M349,illustrative_procedures!$A$1:$O$1000,13,FALSE),""))</f>
        <v/>
      </c>
      <c r="K349" s="4" t="str">
        <f>IF(IFERROR(VLOOKUP(M349,illustrative_procedures!$A$1:$O$1000,14,FALSE),"")=0,"",IFERROR(VLOOKUP(M349,illustrative_procedures!$A$1:$O$1000,14,FALSE),""))</f>
        <v/>
      </c>
      <c r="L349" s="4" t="str">
        <f>IF(IFERROR(VLOOKUP(M349,illustrative_procedures!$A$1:$O$1000,15,FALSE),"")=0,"",IFERROR(VLOOKUP(M349,illustrative_procedures!$A$1:$O$1000,15,FALSE),""))</f>
        <v/>
      </c>
      <c r="M349" s="4" t="str">
        <f t="shared" si="5"/>
        <v/>
      </c>
      <c r="N349" s="4" t="str">
        <f>IF(assessment_report_column!K349=0,"",assessment_report_column!K349)</f>
        <v/>
      </c>
    </row>
    <row r="350" spans="1:14" s="6" customFormat="1" x14ac:dyDescent="0.45">
      <c r="A350" s="4" t="str">
        <f>IF(assessment_report_column!L350=0,"",assessment_report_column!L350)</f>
        <v/>
      </c>
      <c r="B350" s="4" t="str">
        <f>IF(IFERROR(VLOOKUP(N350,'Domain Names'!$A$2:$C$20,2,FALSE),"")=0,"",IFERROR(VLOOKUP(N350,'Domain Names'!$A$2:$C$20,2,FALSE),""))</f>
        <v/>
      </c>
      <c r="C350" s="4" t="str">
        <f>IF(IFERROR(VLOOKUP(N350,'Domain Names'!$A$2:$C$20,3,FALSE),"")=0,"",IFERROR(VLOOKUP(N350,'Domain Names'!$A$2:$C$20,3,FALSE),""))</f>
        <v/>
      </c>
      <c r="D350" s="4" t="str">
        <f>IF(assessment_report_column!P350=0,"",assessment_report_column!P350)</f>
        <v/>
      </c>
      <c r="E350" s="4" t="str">
        <f>IF(assessment_report_column!N350=0,"",assessment_report_column!N350)</f>
        <v/>
      </c>
      <c r="F350" s="4" t="str">
        <f>IF(assessment_report_column!O350=0,"",assessment_report_column!O350)</f>
        <v/>
      </c>
      <c r="G350" s="4" t="str">
        <f>IF(assessment_report_column!S350=0,"",assessment_report_column!S350)</f>
        <v/>
      </c>
      <c r="H350" s="4" t="str">
        <f>IF(IFERROR(VLOOKUP(M350,illustrative_procedures!$A$1:$O$1000,11,FALSE),"")=0,"",IFERROR(VLOOKUP(M350,illustrative_procedures!$A$1:$O$1000,11,FALSE),""))</f>
        <v/>
      </c>
      <c r="I350" s="4" t="str">
        <f>IF(IFERROR(VLOOKUP(M350,illustrative_procedures!$A$1:$O$1000,12,FALSE),"")=0,"",IFERROR(VLOOKUP(M350,illustrative_procedures!$A$1:$O$1000,12,FALSE),""))</f>
        <v/>
      </c>
      <c r="J350" s="4" t="str">
        <f>IF(IFERROR(VLOOKUP(M350,illustrative_procedures!$A$1:$O$1000,13,FALSE),"")=0,"",IFERROR(VLOOKUP(M350,illustrative_procedures!$A$1:$O$1000,13,FALSE),""))</f>
        <v/>
      </c>
      <c r="K350" s="4" t="str">
        <f>IF(IFERROR(VLOOKUP(M350,illustrative_procedures!$A$1:$O$1000,14,FALSE),"")=0,"",IFERROR(VLOOKUP(M350,illustrative_procedures!$A$1:$O$1000,14,FALSE),""))</f>
        <v/>
      </c>
      <c r="L350" s="4" t="str">
        <f>IF(IFERROR(VLOOKUP(M350,illustrative_procedures!$A$1:$O$1000,15,FALSE),"")=0,"",IFERROR(VLOOKUP(M350,illustrative_procedures!$A$1:$O$1000,15,FALSE),""))</f>
        <v/>
      </c>
      <c r="M350" s="4" t="str">
        <f t="shared" si="5"/>
        <v/>
      </c>
      <c r="N350" s="4" t="str">
        <f>IF(assessment_report_column!K350=0,"",assessment_report_column!K350)</f>
        <v/>
      </c>
    </row>
    <row r="351" spans="1:14" s="6" customFormat="1" x14ac:dyDescent="0.45">
      <c r="A351" s="4" t="str">
        <f>IF(assessment_report_column!L351=0,"",assessment_report_column!L351)</f>
        <v/>
      </c>
      <c r="B351" s="4" t="str">
        <f>IF(IFERROR(VLOOKUP(N351,'Domain Names'!$A$2:$C$20,2,FALSE),"")=0,"",IFERROR(VLOOKUP(N351,'Domain Names'!$A$2:$C$20,2,FALSE),""))</f>
        <v/>
      </c>
      <c r="C351" s="4" t="str">
        <f>IF(IFERROR(VLOOKUP(N351,'Domain Names'!$A$2:$C$20,3,FALSE),"")=0,"",IFERROR(VLOOKUP(N351,'Domain Names'!$A$2:$C$20,3,FALSE),""))</f>
        <v/>
      </c>
      <c r="D351" s="4" t="str">
        <f>IF(assessment_report_column!P351=0,"",assessment_report_column!P351)</f>
        <v/>
      </c>
      <c r="E351" s="4" t="str">
        <f>IF(assessment_report_column!N351=0,"",assessment_report_column!N351)</f>
        <v/>
      </c>
      <c r="F351" s="4" t="str">
        <f>IF(assessment_report_column!O351=0,"",assessment_report_column!O351)</f>
        <v/>
      </c>
      <c r="G351" s="4" t="str">
        <f>IF(assessment_report_column!S351=0,"",assessment_report_column!S351)</f>
        <v/>
      </c>
      <c r="H351" s="4" t="str">
        <f>IF(IFERROR(VLOOKUP(M351,illustrative_procedures!$A$1:$O$1000,11,FALSE),"")=0,"",IFERROR(VLOOKUP(M351,illustrative_procedures!$A$1:$O$1000,11,FALSE),""))</f>
        <v/>
      </c>
      <c r="I351" s="4" t="str">
        <f>IF(IFERROR(VLOOKUP(M351,illustrative_procedures!$A$1:$O$1000,12,FALSE),"")=0,"",IFERROR(VLOOKUP(M351,illustrative_procedures!$A$1:$O$1000,12,FALSE),""))</f>
        <v/>
      </c>
      <c r="J351" s="4" t="str">
        <f>IF(IFERROR(VLOOKUP(M351,illustrative_procedures!$A$1:$O$1000,13,FALSE),"")=0,"",IFERROR(VLOOKUP(M351,illustrative_procedures!$A$1:$O$1000,13,FALSE),""))</f>
        <v/>
      </c>
      <c r="K351" s="4" t="str">
        <f>IF(IFERROR(VLOOKUP(M351,illustrative_procedures!$A$1:$O$1000,14,FALSE),"")=0,"",IFERROR(VLOOKUP(M351,illustrative_procedures!$A$1:$O$1000,14,FALSE),""))</f>
        <v/>
      </c>
      <c r="L351" s="4" t="str">
        <f>IF(IFERROR(VLOOKUP(M351,illustrative_procedures!$A$1:$O$1000,15,FALSE),"")=0,"",IFERROR(VLOOKUP(M351,illustrative_procedures!$A$1:$O$1000,15,FALSE),""))</f>
        <v/>
      </c>
      <c r="M351" s="4" t="str">
        <f t="shared" si="5"/>
        <v/>
      </c>
      <c r="N351" s="4" t="str">
        <f>IF(assessment_report_column!K351=0,"",assessment_report_column!K351)</f>
        <v/>
      </c>
    </row>
    <row r="352" spans="1:14" s="6" customFormat="1" x14ac:dyDescent="0.45">
      <c r="A352" s="4" t="str">
        <f>IF(assessment_report_column!L352=0,"",assessment_report_column!L352)</f>
        <v/>
      </c>
      <c r="B352" s="4" t="str">
        <f>IF(IFERROR(VLOOKUP(N352,'Domain Names'!$A$2:$C$20,2,FALSE),"")=0,"",IFERROR(VLOOKUP(N352,'Domain Names'!$A$2:$C$20,2,FALSE),""))</f>
        <v/>
      </c>
      <c r="C352" s="4" t="str">
        <f>IF(IFERROR(VLOOKUP(N352,'Domain Names'!$A$2:$C$20,3,FALSE),"")=0,"",IFERROR(VLOOKUP(N352,'Domain Names'!$A$2:$C$20,3,FALSE),""))</f>
        <v/>
      </c>
      <c r="D352" s="4" t="str">
        <f>IF(assessment_report_column!P352=0,"",assessment_report_column!P352)</f>
        <v/>
      </c>
      <c r="E352" s="4" t="str">
        <f>IF(assessment_report_column!N352=0,"",assessment_report_column!N352)</f>
        <v/>
      </c>
      <c r="F352" s="4" t="str">
        <f>IF(assessment_report_column!O352=0,"",assessment_report_column!O352)</f>
        <v/>
      </c>
      <c r="G352" s="4" t="str">
        <f>IF(assessment_report_column!S352=0,"",assessment_report_column!S352)</f>
        <v/>
      </c>
      <c r="H352" s="4" t="str">
        <f>IF(IFERROR(VLOOKUP(M352,illustrative_procedures!$A$1:$O$1000,11,FALSE),"")=0,"",IFERROR(VLOOKUP(M352,illustrative_procedures!$A$1:$O$1000,11,FALSE),""))</f>
        <v/>
      </c>
      <c r="I352" s="4" t="str">
        <f>IF(IFERROR(VLOOKUP(M352,illustrative_procedures!$A$1:$O$1000,12,FALSE),"")=0,"",IFERROR(VLOOKUP(M352,illustrative_procedures!$A$1:$O$1000,12,FALSE),""))</f>
        <v/>
      </c>
      <c r="J352" s="4" t="str">
        <f>IF(IFERROR(VLOOKUP(M352,illustrative_procedures!$A$1:$O$1000,13,FALSE),"")=0,"",IFERROR(VLOOKUP(M352,illustrative_procedures!$A$1:$O$1000,13,FALSE),""))</f>
        <v/>
      </c>
      <c r="K352" s="4" t="str">
        <f>IF(IFERROR(VLOOKUP(M352,illustrative_procedures!$A$1:$O$1000,14,FALSE),"")=0,"",IFERROR(VLOOKUP(M352,illustrative_procedures!$A$1:$O$1000,14,FALSE),""))</f>
        <v/>
      </c>
      <c r="L352" s="4" t="str">
        <f>IF(IFERROR(VLOOKUP(M352,illustrative_procedures!$A$1:$O$1000,15,FALSE),"")=0,"",IFERROR(VLOOKUP(M352,illustrative_procedures!$A$1:$O$1000,15,FALSE),""))</f>
        <v/>
      </c>
      <c r="M352" s="4" t="str">
        <f t="shared" si="5"/>
        <v/>
      </c>
      <c r="N352" s="4" t="str">
        <f>IF(assessment_report_column!K352=0,"",assessment_report_column!K352)</f>
        <v/>
      </c>
    </row>
    <row r="353" spans="1:14" s="6" customFormat="1" x14ac:dyDescent="0.45">
      <c r="A353" s="4" t="str">
        <f>IF(assessment_report_column!L353=0,"",assessment_report_column!L353)</f>
        <v/>
      </c>
      <c r="B353" s="4" t="str">
        <f>IF(IFERROR(VLOOKUP(N353,'Domain Names'!$A$2:$C$20,2,FALSE),"")=0,"",IFERROR(VLOOKUP(N353,'Domain Names'!$A$2:$C$20,2,FALSE),""))</f>
        <v/>
      </c>
      <c r="C353" s="4" t="str">
        <f>IF(IFERROR(VLOOKUP(N353,'Domain Names'!$A$2:$C$20,3,FALSE),"")=0,"",IFERROR(VLOOKUP(N353,'Domain Names'!$A$2:$C$20,3,FALSE),""))</f>
        <v/>
      </c>
      <c r="D353" s="4" t="str">
        <f>IF(assessment_report_column!P353=0,"",assessment_report_column!P353)</f>
        <v/>
      </c>
      <c r="E353" s="4" t="str">
        <f>IF(assessment_report_column!N353=0,"",assessment_report_column!N353)</f>
        <v/>
      </c>
      <c r="F353" s="4" t="str">
        <f>IF(assessment_report_column!O353=0,"",assessment_report_column!O353)</f>
        <v/>
      </c>
      <c r="G353" s="4" t="str">
        <f>IF(assessment_report_column!S353=0,"",assessment_report_column!S353)</f>
        <v/>
      </c>
      <c r="H353" s="4" t="str">
        <f>IF(IFERROR(VLOOKUP(M353,illustrative_procedures!$A$1:$O$1000,11,FALSE),"")=0,"",IFERROR(VLOOKUP(M353,illustrative_procedures!$A$1:$O$1000,11,FALSE),""))</f>
        <v/>
      </c>
      <c r="I353" s="4" t="str">
        <f>IF(IFERROR(VLOOKUP(M353,illustrative_procedures!$A$1:$O$1000,12,FALSE),"")=0,"",IFERROR(VLOOKUP(M353,illustrative_procedures!$A$1:$O$1000,12,FALSE),""))</f>
        <v/>
      </c>
      <c r="J353" s="4" t="str">
        <f>IF(IFERROR(VLOOKUP(M353,illustrative_procedures!$A$1:$O$1000,13,FALSE),"")=0,"",IFERROR(VLOOKUP(M353,illustrative_procedures!$A$1:$O$1000,13,FALSE),""))</f>
        <v/>
      </c>
      <c r="K353" s="4" t="str">
        <f>IF(IFERROR(VLOOKUP(M353,illustrative_procedures!$A$1:$O$1000,14,FALSE),"")=0,"",IFERROR(VLOOKUP(M353,illustrative_procedures!$A$1:$O$1000,14,FALSE),""))</f>
        <v/>
      </c>
      <c r="L353" s="4" t="str">
        <f>IF(IFERROR(VLOOKUP(M353,illustrative_procedures!$A$1:$O$1000,15,FALSE),"")=0,"",IFERROR(VLOOKUP(M353,illustrative_procedures!$A$1:$O$1000,15,FALSE),""))</f>
        <v/>
      </c>
      <c r="M353" s="4" t="str">
        <f t="shared" si="5"/>
        <v/>
      </c>
      <c r="N353" s="4" t="str">
        <f>IF(assessment_report_column!K353=0,"",assessment_report_column!K353)</f>
        <v/>
      </c>
    </row>
    <row r="354" spans="1:14" s="6" customFormat="1" x14ac:dyDescent="0.45">
      <c r="A354" s="4" t="str">
        <f>IF(assessment_report_column!L354=0,"",assessment_report_column!L354)</f>
        <v/>
      </c>
      <c r="B354" s="4" t="str">
        <f>IF(IFERROR(VLOOKUP(N354,'Domain Names'!$A$2:$C$20,2,FALSE),"")=0,"",IFERROR(VLOOKUP(N354,'Domain Names'!$A$2:$C$20,2,FALSE),""))</f>
        <v/>
      </c>
      <c r="C354" s="4" t="str">
        <f>IF(IFERROR(VLOOKUP(N354,'Domain Names'!$A$2:$C$20,3,FALSE),"")=0,"",IFERROR(VLOOKUP(N354,'Domain Names'!$A$2:$C$20,3,FALSE),""))</f>
        <v/>
      </c>
      <c r="D354" s="4" t="str">
        <f>IF(assessment_report_column!P354=0,"",assessment_report_column!P354)</f>
        <v/>
      </c>
      <c r="E354" s="4" t="str">
        <f>IF(assessment_report_column!N354=0,"",assessment_report_column!N354)</f>
        <v/>
      </c>
      <c r="F354" s="4" t="str">
        <f>IF(assessment_report_column!O354=0,"",assessment_report_column!O354)</f>
        <v/>
      </c>
      <c r="G354" s="4" t="str">
        <f>IF(assessment_report_column!S354=0,"",assessment_report_column!S354)</f>
        <v/>
      </c>
      <c r="H354" s="4" t="str">
        <f>IF(IFERROR(VLOOKUP(M354,illustrative_procedures!$A$1:$O$1000,11,FALSE),"")=0,"",IFERROR(VLOOKUP(M354,illustrative_procedures!$A$1:$O$1000,11,FALSE),""))</f>
        <v/>
      </c>
      <c r="I354" s="4" t="str">
        <f>IF(IFERROR(VLOOKUP(M354,illustrative_procedures!$A$1:$O$1000,12,FALSE),"")=0,"",IFERROR(VLOOKUP(M354,illustrative_procedures!$A$1:$O$1000,12,FALSE),""))</f>
        <v/>
      </c>
      <c r="J354" s="4" t="str">
        <f>IF(IFERROR(VLOOKUP(M354,illustrative_procedures!$A$1:$O$1000,13,FALSE),"")=0,"",IFERROR(VLOOKUP(M354,illustrative_procedures!$A$1:$O$1000,13,FALSE),""))</f>
        <v/>
      </c>
      <c r="K354" s="4" t="str">
        <f>IF(IFERROR(VLOOKUP(M354,illustrative_procedures!$A$1:$O$1000,14,FALSE),"")=0,"",IFERROR(VLOOKUP(M354,illustrative_procedures!$A$1:$O$1000,14,FALSE),""))</f>
        <v/>
      </c>
      <c r="L354" s="4" t="str">
        <f>IF(IFERROR(VLOOKUP(M354,illustrative_procedures!$A$1:$O$1000,15,FALSE),"")=0,"",IFERROR(VLOOKUP(M354,illustrative_procedures!$A$1:$O$1000,15,FALSE),""))</f>
        <v/>
      </c>
      <c r="M354" s="4" t="str">
        <f t="shared" si="5"/>
        <v/>
      </c>
      <c r="N354" s="4" t="str">
        <f>IF(assessment_report_column!K354=0,"",assessment_report_column!K354)</f>
        <v/>
      </c>
    </row>
    <row r="355" spans="1:14" s="6" customFormat="1" x14ac:dyDescent="0.45">
      <c r="A355" s="4" t="str">
        <f>IF(assessment_report_column!L355=0,"",assessment_report_column!L355)</f>
        <v/>
      </c>
      <c r="B355" s="4" t="str">
        <f>IF(IFERROR(VLOOKUP(N355,'Domain Names'!$A$2:$C$20,2,FALSE),"")=0,"",IFERROR(VLOOKUP(N355,'Domain Names'!$A$2:$C$20,2,FALSE),""))</f>
        <v/>
      </c>
      <c r="C355" s="4" t="str">
        <f>IF(IFERROR(VLOOKUP(N355,'Domain Names'!$A$2:$C$20,3,FALSE),"")=0,"",IFERROR(VLOOKUP(N355,'Domain Names'!$A$2:$C$20,3,FALSE),""))</f>
        <v/>
      </c>
      <c r="D355" s="4" t="str">
        <f>IF(assessment_report_column!P355=0,"",assessment_report_column!P355)</f>
        <v/>
      </c>
      <c r="E355" s="4" t="str">
        <f>IF(assessment_report_column!N355=0,"",assessment_report_column!N355)</f>
        <v/>
      </c>
      <c r="F355" s="4" t="str">
        <f>IF(assessment_report_column!O355=0,"",assessment_report_column!O355)</f>
        <v/>
      </c>
      <c r="G355" s="4" t="str">
        <f>IF(assessment_report_column!S355=0,"",assessment_report_column!S355)</f>
        <v/>
      </c>
      <c r="H355" s="4" t="str">
        <f>IF(IFERROR(VLOOKUP(M355,illustrative_procedures!$A$1:$O$1000,11,FALSE),"")=0,"",IFERROR(VLOOKUP(M355,illustrative_procedures!$A$1:$O$1000,11,FALSE),""))</f>
        <v/>
      </c>
      <c r="I355" s="4" t="str">
        <f>IF(IFERROR(VLOOKUP(M355,illustrative_procedures!$A$1:$O$1000,12,FALSE),"")=0,"",IFERROR(VLOOKUP(M355,illustrative_procedures!$A$1:$O$1000,12,FALSE),""))</f>
        <v/>
      </c>
      <c r="J355" s="4" t="str">
        <f>IF(IFERROR(VLOOKUP(M355,illustrative_procedures!$A$1:$O$1000,13,FALSE),"")=0,"",IFERROR(VLOOKUP(M355,illustrative_procedures!$A$1:$O$1000,13,FALSE),""))</f>
        <v/>
      </c>
      <c r="K355" s="4" t="str">
        <f>IF(IFERROR(VLOOKUP(M355,illustrative_procedures!$A$1:$O$1000,14,FALSE),"")=0,"",IFERROR(VLOOKUP(M355,illustrative_procedures!$A$1:$O$1000,14,FALSE),""))</f>
        <v/>
      </c>
      <c r="L355" s="4" t="str">
        <f>IF(IFERROR(VLOOKUP(M355,illustrative_procedures!$A$1:$O$1000,15,FALSE),"")=0,"",IFERROR(VLOOKUP(M355,illustrative_procedures!$A$1:$O$1000,15,FALSE),""))</f>
        <v/>
      </c>
      <c r="M355" s="4" t="str">
        <f t="shared" si="5"/>
        <v/>
      </c>
      <c r="N355" s="4" t="str">
        <f>IF(assessment_report_column!K355=0,"",assessment_report_column!K355)</f>
        <v/>
      </c>
    </row>
    <row r="356" spans="1:14" s="6" customFormat="1" x14ac:dyDescent="0.45">
      <c r="A356" s="4" t="str">
        <f>IF(assessment_report_column!L356=0,"",assessment_report_column!L356)</f>
        <v/>
      </c>
      <c r="B356" s="4" t="str">
        <f>IF(IFERROR(VLOOKUP(N356,'Domain Names'!$A$2:$C$20,2,FALSE),"")=0,"",IFERROR(VLOOKUP(N356,'Domain Names'!$A$2:$C$20,2,FALSE),""))</f>
        <v/>
      </c>
      <c r="C356" s="4" t="str">
        <f>IF(IFERROR(VLOOKUP(N356,'Domain Names'!$A$2:$C$20,3,FALSE),"")=0,"",IFERROR(VLOOKUP(N356,'Domain Names'!$A$2:$C$20,3,FALSE),""))</f>
        <v/>
      </c>
      <c r="D356" s="4" t="str">
        <f>IF(assessment_report_column!P356=0,"",assessment_report_column!P356)</f>
        <v/>
      </c>
      <c r="E356" s="4" t="str">
        <f>IF(assessment_report_column!N356=0,"",assessment_report_column!N356)</f>
        <v/>
      </c>
      <c r="F356" s="4" t="str">
        <f>IF(assessment_report_column!O356=0,"",assessment_report_column!O356)</f>
        <v/>
      </c>
      <c r="G356" s="4" t="str">
        <f>IF(assessment_report_column!S356=0,"",assessment_report_column!S356)</f>
        <v/>
      </c>
      <c r="H356" s="4" t="str">
        <f>IF(IFERROR(VLOOKUP(M356,illustrative_procedures!$A$1:$O$1000,11,FALSE),"")=0,"",IFERROR(VLOOKUP(M356,illustrative_procedures!$A$1:$O$1000,11,FALSE),""))</f>
        <v/>
      </c>
      <c r="I356" s="4" t="str">
        <f>IF(IFERROR(VLOOKUP(M356,illustrative_procedures!$A$1:$O$1000,12,FALSE),"")=0,"",IFERROR(VLOOKUP(M356,illustrative_procedures!$A$1:$O$1000,12,FALSE),""))</f>
        <v/>
      </c>
      <c r="J356" s="4" t="str">
        <f>IF(IFERROR(VLOOKUP(M356,illustrative_procedures!$A$1:$O$1000,13,FALSE),"")=0,"",IFERROR(VLOOKUP(M356,illustrative_procedures!$A$1:$O$1000,13,FALSE),""))</f>
        <v/>
      </c>
      <c r="K356" s="4" t="str">
        <f>IF(IFERROR(VLOOKUP(M356,illustrative_procedures!$A$1:$O$1000,14,FALSE),"")=0,"",IFERROR(VLOOKUP(M356,illustrative_procedures!$A$1:$O$1000,14,FALSE),""))</f>
        <v/>
      </c>
      <c r="L356" s="4" t="str">
        <f>IF(IFERROR(VLOOKUP(M356,illustrative_procedures!$A$1:$O$1000,15,FALSE),"")=0,"",IFERROR(VLOOKUP(M356,illustrative_procedures!$A$1:$O$1000,15,FALSE),""))</f>
        <v/>
      </c>
      <c r="M356" s="4" t="str">
        <f t="shared" si="5"/>
        <v/>
      </c>
      <c r="N356" s="4" t="str">
        <f>IF(assessment_report_column!K356=0,"",assessment_report_column!K356)</f>
        <v/>
      </c>
    </row>
    <row r="357" spans="1:14" s="6" customFormat="1" x14ac:dyDescent="0.45">
      <c r="A357" s="4" t="str">
        <f>IF(assessment_report_column!L357=0,"",assessment_report_column!L357)</f>
        <v/>
      </c>
      <c r="B357" s="4" t="str">
        <f>IF(IFERROR(VLOOKUP(N357,'Domain Names'!$A$2:$C$20,2,FALSE),"")=0,"",IFERROR(VLOOKUP(N357,'Domain Names'!$A$2:$C$20,2,FALSE),""))</f>
        <v/>
      </c>
      <c r="C357" s="4" t="str">
        <f>IF(IFERROR(VLOOKUP(N357,'Domain Names'!$A$2:$C$20,3,FALSE),"")=0,"",IFERROR(VLOOKUP(N357,'Domain Names'!$A$2:$C$20,3,FALSE),""))</f>
        <v/>
      </c>
      <c r="D357" s="4" t="str">
        <f>IF(assessment_report_column!P357=0,"",assessment_report_column!P357)</f>
        <v/>
      </c>
      <c r="E357" s="4" t="str">
        <f>IF(assessment_report_column!N357=0,"",assessment_report_column!N357)</f>
        <v/>
      </c>
      <c r="F357" s="4" t="str">
        <f>IF(assessment_report_column!O357=0,"",assessment_report_column!O357)</f>
        <v/>
      </c>
      <c r="G357" s="4" t="str">
        <f>IF(assessment_report_column!S357=0,"",assessment_report_column!S357)</f>
        <v/>
      </c>
      <c r="H357" s="4" t="str">
        <f>IF(IFERROR(VLOOKUP(M357,illustrative_procedures!$A$1:$O$1000,11,FALSE),"")=0,"",IFERROR(VLOOKUP(M357,illustrative_procedures!$A$1:$O$1000,11,FALSE),""))</f>
        <v/>
      </c>
      <c r="I357" s="4" t="str">
        <f>IF(IFERROR(VLOOKUP(M357,illustrative_procedures!$A$1:$O$1000,12,FALSE),"")=0,"",IFERROR(VLOOKUP(M357,illustrative_procedures!$A$1:$O$1000,12,FALSE),""))</f>
        <v/>
      </c>
      <c r="J357" s="4" t="str">
        <f>IF(IFERROR(VLOOKUP(M357,illustrative_procedures!$A$1:$O$1000,13,FALSE),"")=0,"",IFERROR(VLOOKUP(M357,illustrative_procedures!$A$1:$O$1000,13,FALSE),""))</f>
        <v/>
      </c>
      <c r="K357" s="4" t="str">
        <f>IF(IFERROR(VLOOKUP(M357,illustrative_procedures!$A$1:$O$1000,14,FALSE),"")=0,"",IFERROR(VLOOKUP(M357,illustrative_procedures!$A$1:$O$1000,14,FALSE),""))</f>
        <v/>
      </c>
      <c r="L357" s="4" t="str">
        <f>IF(IFERROR(VLOOKUP(M357,illustrative_procedures!$A$1:$O$1000,15,FALSE),"")=0,"",IFERROR(VLOOKUP(M357,illustrative_procedures!$A$1:$O$1000,15,FALSE),""))</f>
        <v/>
      </c>
      <c r="M357" s="4" t="str">
        <f t="shared" si="5"/>
        <v/>
      </c>
      <c r="N357" s="4" t="str">
        <f>IF(assessment_report_column!K357=0,"",assessment_report_column!K357)</f>
        <v/>
      </c>
    </row>
    <row r="358" spans="1:14" s="6" customFormat="1" x14ac:dyDescent="0.45">
      <c r="A358" s="4" t="str">
        <f>IF(assessment_report_column!L358=0,"",assessment_report_column!L358)</f>
        <v/>
      </c>
      <c r="B358" s="4" t="str">
        <f>IF(IFERROR(VLOOKUP(N358,'Domain Names'!$A$2:$C$20,2,FALSE),"")=0,"",IFERROR(VLOOKUP(N358,'Domain Names'!$A$2:$C$20,2,FALSE),""))</f>
        <v/>
      </c>
      <c r="C358" s="4" t="str">
        <f>IF(IFERROR(VLOOKUP(N358,'Domain Names'!$A$2:$C$20,3,FALSE),"")=0,"",IFERROR(VLOOKUP(N358,'Domain Names'!$A$2:$C$20,3,FALSE),""))</f>
        <v/>
      </c>
      <c r="D358" s="4" t="str">
        <f>IF(assessment_report_column!P358=0,"",assessment_report_column!P358)</f>
        <v/>
      </c>
      <c r="E358" s="4" t="str">
        <f>IF(assessment_report_column!N358=0,"",assessment_report_column!N358)</f>
        <v/>
      </c>
      <c r="F358" s="4" t="str">
        <f>IF(assessment_report_column!O358=0,"",assessment_report_column!O358)</f>
        <v/>
      </c>
      <c r="G358" s="4" t="str">
        <f>IF(assessment_report_column!S358=0,"",assessment_report_column!S358)</f>
        <v/>
      </c>
      <c r="H358" s="4" t="str">
        <f>IF(IFERROR(VLOOKUP(M358,illustrative_procedures!$A$1:$O$1000,11,FALSE),"")=0,"",IFERROR(VLOOKUP(M358,illustrative_procedures!$A$1:$O$1000,11,FALSE),""))</f>
        <v/>
      </c>
      <c r="I358" s="4" t="str">
        <f>IF(IFERROR(VLOOKUP(M358,illustrative_procedures!$A$1:$O$1000,12,FALSE),"")=0,"",IFERROR(VLOOKUP(M358,illustrative_procedures!$A$1:$O$1000,12,FALSE),""))</f>
        <v/>
      </c>
      <c r="J358" s="4" t="str">
        <f>IF(IFERROR(VLOOKUP(M358,illustrative_procedures!$A$1:$O$1000,13,FALSE),"")=0,"",IFERROR(VLOOKUP(M358,illustrative_procedures!$A$1:$O$1000,13,FALSE),""))</f>
        <v/>
      </c>
      <c r="K358" s="4" t="str">
        <f>IF(IFERROR(VLOOKUP(M358,illustrative_procedures!$A$1:$O$1000,14,FALSE),"")=0,"",IFERROR(VLOOKUP(M358,illustrative_procedures!$A$1:$O$1000,14,FALSE),""))</f>
        <v/>
      </c>
      <c r="L358" s="4" t="str">
        <f>IF(IFERROR(VLOOKUP(M358,illustrative_procedures!$A$1:$O$1000,15,FALSE),"")=0,"",IFERROR(VLOOKUP(M358,illustrative_procedures!$A$1:$O$1000,15,FALSE),""))</f>
        <v/>
      </c>
      <c r="M358" s="4" t="str">
        <f t="shared" si="5"/>
        <v/>
      </c>
      <c r="N358" s="4" t="str">
        <f>IF(assessment_report_column!K358=0,"",assessment_report_column!K358)</f>
        <v/>
      </c>
    </row>
    <row r="359" spans="1:14" s="6" customFormat="1" x14ac:dyDescent="0.45">
      <c r="A359" s="4" t="str">
        <f>IF(assessment_report_column!L359=0,"",assessment_report_column!L359)</f>
        <v/>
      </c>
      <c r="B359" s="4" t="str">
        <f>IF(IFERROR(VLOOKUP(N359,'Domain Names'!$A$2:$C$20,2,FALSE),"")=0,"",IFERROR(VLOOKUP(N359,'Domain Names'!$A$2:$C$20,2,FALSE),""))</f>
        <v/>
      </c>
      <c r="C359" s="4" t="str">
        <f>IF(IFERROR(VLOOKUP(N359,'Domain Names'!$A$2:$C$20,3,FALSE),"")=0,"",IFERROR(VLOOKUP(N359,'Domain Names'!$A$2:$C$20,3,FALSE),""))</f>
        <v/>
      </c>
      <c r="D359" s="4" t="str">
        <f>IF(assessment_report_column!P359=0,"",assessment_report_column!P359)</f>
        <v/>
      </c>
      <c r="E359" s="4" t="str">
        <f>IF(assessment_report_column!N359=0,"",assessment_report_column!N359)</f>
        <v/>
      </c>
      <c r="F359" s="4" t="str">
        <f>IF(assessment_report_column!O359=0,"",assessment_report_column!O359)</f>
        <v/>
      </c>
      <c r="G359" s="4" t="str">
        <f>IF(assessment_report_column!S359=0,"",assessment_report_column!S359)</f>
        <v/>
      </c>
      <c r="H359" s="4" t="str">
        <f>IF(IFERROR(VLOOKUP(M359,illustrative_procedures!$A$1:$O$1000,11,FALSE),"")=0,"",IFERROR(VLOOKUP(M359,illustrative_procedures!$A$1:$O$1000,11,FALSE),""))</f>
        <v/>
      </c>
      <c r="I359" s="4" t="str">
        <f>IF(IFERROR(VLOOKUP(M359,illustrative_procedures!$A$1:$O$1000,12,FALSE),"")=0,"",IFERROR(VLOOKUP(M359,illustrative_procedures!$A$1:$O$1000,12,FALSE),""))</f>
        <v/>
      </c>
      <c r="J359" s="4" t="str">
        <f>IF(IFERROR(VLOOKUP(M359,illustrative_procedures!$A$1:$O$1000,13,FALSE),"")=0,"",IFERROR(VLOOKUP(M359,illustrative_procedures!$A$1:$O$1000,13,FALSE),""))</f>
        <v/>
      </c>
      <c r="K359" s="4" t="str">
        <f>IF(IFERROR(VLOOKUP(M359,illustrative_procedures!$A$1:$O$1000,14,FALSE),"")=0,"",IFERROR(VLOOKUP(M359,illustrative_procedures!$A$1:$O$1000,14,FALSE),""))</f>
        <v/>
      </c>
      <c r="L359" s="4" t="str">
        <f>IF(IFERROR(VLOOKUP(M359,illustrative_procedures!$A$1:$O$1000,15,FALSE),"")=0,"",IFERROR(VLOOKUP(M359,illustrative_procedures!$A$1:$O$1000,15,FALSE),""))</f>
        <v/>
      </c>
      <c r="M359" s="4" t="str">
        <f t="shared" si="5"/>
        <v/>
      </c>
      <c r="N359" s="4" t="str">
        <f>IF(assessment_report_column!K359=0,"",assessment_report_column!K359)</f>
        <v/>
      </c>
    </row>
    <row r="360" spans="1:14" s="6" customFormat="1" x14ac:dyDescent="0.45">
      <c r="A360" s="4" t="str">
        <f>IF(assessment_report_column!L360=0,"",assessment_report_column!L360)</f>
        <v/>
      </c>
      <c r="B360" s="4" t="str">
        <f>IF(IFERROR(VLOOKUP(N360,'Domain Names'!$A$2:$C$20,2,FALSE),"")=0,"",IFERROR(VLOOKUP(N360,'Domain Names'!$A$2:$C$20,2,FALSE),""))</f>
        <v/>
      </c>
      <c r="C360" s="4" t="str">
        <f>IF(IFERROR(VLOOKUP(N360,'Domain Names'!$A$2:$C$20,3,FALSE),"")=0,"",IFERROR(VLOOKUP(N360,'Domain Names'!$A$2:$C$20,3,FALSE),""))</f>
        <v/>
      </c>
      <c r="D360" s="4" t="str">
        <f>IF(assessment_report_column!P360=0,"",assessment_report_column!P360)</f>
        <v/>
      </c>
      <c r="E360" s="4" t="str">
        <f>IF(assessment_report_column!N360=0,"",assessment_report_column!N360)</f>
        <v/>
      </c>
      <c r="F360" s="4" t="str">
        <f>IF(assessment_report_column!O360=0,"",assessment_report_column!O360)</f>
        <v/>
      </c>
      <c r="G360" s="4" t="str">
        <f>IF(assessment_report_column!S360=0,"",assessment_report_column!S360)</f>
        <v/>
      </c>
      <c r="H360" s="4" t="str">
        <f>IF(IFERROR(VLOOKUP(M360,illustrative_procedures!$A$1:$O$1000,11,FALSE),"")=0,"",IFERROR(VLOOKUP(M360,illustrative_procedures!$A$1:$O$1000,11,FALSE),""))</f>
        <v/>
      </c>
      <c r="I360" s="4" t="str">
        <f>IF(IFERROR(VLOOKUP(M360,illustrative_procedures!$A$1:$O$1000,12,FALSE),"")=0,"",IFERROR(VLOOKUP(M360,illustrative_procedures!$A$1:$O$1000,12,FALSE),""))</f>
        <v/>
      </c>
      <c r="J360" s="4" t="str">
        <f>IF(IFERROR(VLOOKUP(M360,illustrative_procedures!$A$1:$O$1000,13,FALSE),"")=0,"",IFERROR(VLOOKUP(M360,illustrative_procedures!$A$1:$O$1000,13,FALSE),""))</f>
        <v/>
      </c>
      <c r="K360" s="4" t="str">
        <f>IF(IFERROR(VLOOKUP(M360,illustrative_procedures!$A$1:$O$1000,14,FALSE),"")=0,"",IFERROR(VLOOKUP(M360,illustrative_procedures!$A$1:$O$1000,14,FALSE),""))</f>
        <v/>
      </c>
      <c r="L360" s="4" t="str">
        <f>IF(IFERROR(VLOOKUP(M360,illustrative_procedures!$A$1:$O$1000,15,FALSE),"")=0,"",IFERROR(VLOOKUP(M360,illustrative_procedures!$A$1:$O$1000,15,FALSE),""))</f>
        <v/>
      </c>
      <c r="M360" s="4" t="str">
        <f t="shared" si="5"/>
        <v/>
      </c>
      <c r="N360" s="4" t="str">
        <f>IF(assessment_report_column!K360=0,"",assessment_report_column!K360)</f>
        <v/>
      </c>
    </row>
    <row r="361" spans="1:14" s="6" customFormat="1" x14ac:dyDescent="0.45">
      <c r="A361" s="4" t="str">
        <f>IF(assessment_report_column!L361=0,"",assessment_report_column!L361)</f>
        <v/>
      </c>
      <c r="B361" s="4" t="str">
        <f>IF(IFERROR(VLOOKUP(N361,'Domain Names'!$A$2:$C$20,2,FALSE),"")=0,"",IFERROR(VLOOKUP(N361,'Domain Names'!$A$2:$C$20,2,FALSE),""))</f>
        <v/>
      </c>
      <c r="C361" s="4" t="str">
        <f>IF(IFERROR(VLOOKUP(N361,'Domain Names'!$A$2:$C$20,3,FALSE),"")=0,"",IFERROR(VLOOKUP(N361,'Domain Names'!$A$2:$C$20,3,FALSE),""))</f>
        <v/>
      </c>
      <c r="D361" s="4" t="str">
        <f>IF(assessment_report_column!P361=0,"",assessment_report_column!P361)</f>
        <v/>
      </c>
      <c r="E361" s="4" t="str">
        <f>IF(assessment_report_column!N361=0,"",assessment_report_column!N361)</f>
        <v/>
      </c>
      <c r="F361" s="4" t="str">
        <f>IF(assessment_report_column!O361=0,"",assessment_report_column!O361)</f>
        <v/>
      </c>
      <c r="G361" s="4" t="str">
        <f>IF(assessment_report_column!S361=0,"",assessment_report_column!S361)</f>
        <v/>
      </c>
      <c r="H361" s="4" t="str">
        <f>IF(IFERROR(VLOOKUP(M361,illustrative_procedures!$A$1:$O$1000,11,FALSE),"")=0,"",IFERROR(VLOOKUP(M361,illustrative_procedures!$A$1:$O$1000,11,FALSE),""))</f>
        <v/>
      </c>
      <c r="I361" s="4" t="str">
        <f>IF(IFERROR(VLOOKUP(M361,illustrative_procedures!$A$1:$O$1000,12,FALSE),"")=0,"",IFERROR(VLOOKUP(M361,illustrative_procedures!$A$1:$O$1000,12,FALSE),""))</f>
        <v/>
      </c>
      <c r="J361" s="4" t="str">
        <f>IF(IFERROR(VLOOKUP(M361,illustrative_procedures!$A$1:$O$1000,13,FALSE),"")=0,"",IFERROR(VLOOKUP(M361,illustrative_procedures!$A$1:$O$1000,13,FALSE),""))</f>
        <v/>
      </c>
      <c r="K361" s="4" t="str">
        <f>IF(IFERROR(VLOOKUP(M361,illustrative_procedures!$A$1:$O$1000,14,FALSE),"")=0,"",IFERROR(VLOOKUP(M361,illustrative_procedures!$A$1:$O$1000,14,FALSE),""))</f>
        <v/>
      </c>
      <c r="L361" s="4" t="str">
        <f>IF(IFERROR(VLOOKUP(M361,illustrative_procedures!$A$1:$O$1000,15,FALSE),"")=0,"",IFERROR(VLOOKUP(M361,illustrative_procedures!$A$1:$O$1000,15,FALSE),""))</f>
        <v/>
      </c>
      <c r="M361" s="4" t="str">
        <f t="shared" si="5"/>
        <v/>
      </c>
      <c r="N361" s="4" t="str">
        <f>IF(assessment_report_column!K361=0,"",assessment_report_column!K361)</f>
        <v/>
      </c>
    </row>
    <row r="362" spans="1:14" s="6" customFormat="1" x14ac:dyDescent="0.45">
      <c r="A362" s="4" t="str">
        <f>IF(assessment_report_column!L362=0,"",assessment_report_column!L362)</f>
        <v/>
      </c>
      <c r="B362" s="4" t="str">
        <f>IF(IFERROR(VLOOKUP(N362,'Domain Names'!$A$2:$C$20,2,FALSE),"")=0,"",IFERROR(VLOOKUP(N362,'Domain Names'!$A$2:$C$20,2,FALSE),""))</f>
        <v/>
      </c>
      <c r="C362" s="4" t="str">
        <f>IF(IFERROR(VLOOKUP(N362,'Domain Names'!$A$2:$C$20,3,FALSE),"")=0,"",IFERROR(VLOOKUP(N362,'Domain Names'!$A$2:$C$20,3,FALSE),""))</f>
        <v/>
      </c>
      <c r="D362" s="4" t="str">
        <f>IF(assessment_report_column!P362=0,"",assessment_report_column!P362)</f>
        <v/>
      </c>
      <c r="E362" s="4" t="str">
        <f>IF(assessment_report_column!N362=0,"",assessment_report_column!N362)</f>
        <v/>
      </c>
      <c r="F362" s="4" t="str">
        <f>IF(assessment_report_column!O362=0,"",assessment_report_column!O362)</f>
        <v/>
      </c>
      <c r="G362" s="4" t="str">
        <f>IF(assessment_report_column!S362=0,"",assessment_report_column!S362)</f>
        <v/>
      </c>
      <c r="H362" s="4" t="str">
        <f>IF(IFERROR(VLOOKUP(M362,illustrative_procedures!$A$1:$O$1000,11,FALSE),"")=0,"",IFERROR(VLOOKUP(M362,illustrative_procedures!$A$1:$O$1000,11,FALSE),""))</f>
        <v/>
      </c>
      <c r="I362" s="4" t="str">
        <f>IF(IFERROR(VLOOKUP(M362,illustrative_procedures!$A$1:$O$1000,12,FALSE),"")=0,"",IFERROR(VLOOKUP(M362,illustrative_procedures!$A$1:$O$1000,12,FALSE),""))</f>
        <v/>
      </c>
      <c r="J362" s="4" t="str">
        <f>IF(IFERROR(VLOOKUP(M362,illustrative_procedures!$A$1:$O$1000,13,FALSE),"")=0,"",IFERROR(VLOOKUP(M362,illustrative_procedures!$A$1:$O$1000,13,FALSE),""))</f>
        <v/>
      </c>
      <c r="K362" s="4" t="str">
        <f>IF(IFERROR(VLOOKUP(M362,illustrative_procedures!$A$1:$O$1000,14,FALSE),"")=0,"",IFERROR(VLOOKUP(M362,illustrative_procedures!$A$1:$O$1000,14,FALSE),""))</f>
        <v/>
      </c>
      <c r="L362" s="4" t="str">
        <f>IF(IFERROR(VLOOKUP(M362,illustrative_procedures!$A$1:$O$1000,15,FALSE),"")=0,"",IFERROR(VLOOKUP(M362,illustrative_procedures!$A$1:$O$1000,15,FALSE),""))</f>
        <v/>
      </c>
      <c r="M362" s="4" t="str">
        <f t="shared" si="5"/>
        <v/>
      </c>
      <c r="N362" s="4" t="str">
        <f>IF(assessment_report_column!K362=0,"",assessment_report_column!K362)</f>
        <v/>
      </c>
    </row>
    <row r="363" spans="1:14" s="6" customFormat="1" x14ac:dyDescent="0.45">
      <c r="A363" s="4" t="str">
        <f>IF(assessment_report_column!L363=0,"",assessment_report_column!L363)</f>
        <v/>
      </c>
      <c r="B363" s="4" t="str">
        <f>IF(IFERROR(VLOOKUP(N363,'Domain Names'!$A$2:$C$20,2,FALSE),"")=0,"",IFERROR(VLOOKUP(N363,'Domain Names'!$A$2:$C$20,2,FALSE),""))</f>
        <v/>
      </c>
      <c r="C363" s="4" t="str">
        <f>IF(IFERROR(VLOOKUP(N363,'Domain Names'!$A$2:$C$20,3,FALSE),"")=0,"",IFERROR(VLOOKUP(N363,'Domain Names'!$A$2:$C$20,3,FALSE),""))</f>
        <v/>
      </c>
      <c r="D363" s="4" t="str">
        <f>IF(assessment_report_column!P363=0,"",assessment_report_column!P363)</f>
        <v/>
      </c>
      <c r="E363" s="4" t="str">
        <f>IF(assessment_report_column!N363=0,"",assessment_report_column!N363)</f>
        <v/>
      </c>
      <c r="F363" s="4" t="str">
        <f>IF(assessment_report_column!O363=0,"",assessment_report_column!O363)</f>
        <v/>
      </c>
      <c r="G363" s="4" t="str">
        <f>IF(assessment_report_column!S363=0,"",assessment_report_column!S363)</f>
        <v/>
      </c>
      <c r="H363" s="4" t="str">
        <f>IF(IFERROR(VLOOKUP(M363,illustrative_procedures!$A$1:$O$1000,11,FALSE),"")=0,"",IFERROR(VLOOKUP(M363,illustrative_procedures!$A$1:$O$1000,11,FALSE),""))</f>
        <v/>
      </c>
      <c r="I363" s="4" t="str">
        <f>IF(IFERROR(VLOOKUP(M363,illustrative_procedures!$A$1:$O$1000,12,FALSE),"")=0,"",IFERROR(VLOOKUP(M363,illustrative_procedures!$A$1:$O$1000,12,FALSE),""))</f>
        <v/>
      </c>
      <c r="J363" s="4" t="str">
        <f>IF(IFERROR(VLOOKUP(M363,illustrative_procedures!$A$1:$O$1000,13,FALSE),"")=0,"",IFERROR(VLOOKUP(M363,illustrative_procedures!$A$1:$O$1000,13,FALSE),""))</f>
        <v/>
      </c>
      <c r="K363" s="4" t="str">
        <f>IF(IFERROR(VLOOKUP(M363,illustrative_procedures!$A$1:$O$1000,14,FALSE),"")=0,"",IFERROR(VLOOKUP(M363,illustrative_procedures!$A$1:$O$1000,14,FALSE),""))</f>
        <v/>
      </c>
      <c r="L363" s="4" t="str">
        <f>IF(IFERROR(VLOOKUP(M363,illustrative_procedures!$A$1:$O$1000,15,FALSE),"")=0,"",IFERROR(VLOOKUP(M363,illustrative_procedures!$A$1:$O$1000,15,FALSE),""))</f>
        <v/>
      </c>
      <c r="M363" s="4" t="str">
        <f t="shared" si="5"/>
        <v/>
      </c>
      <c r="N363" s="4" t="str">
        <f>IF(assessment_report_column!K363=0,"",assessment_report_column!K363)</f>
        <v/>
      </c>
    </row>
    <row r="364" spans="1:14" s="6" customFormat="1" x14ac:dyDescent="0.45">
      <c r="A364" s="4" t="str">
        <f>IF(assessment_report_column!L364=0,"",assessment_report_column!L364)</f>
        <v/>
      </c>
      <c r="B364" s="4" t="str">
        <f>IF(IFERROR(VLOOKUP(N364,'Domain Names'!$A$2:$C$20,2,FALSE),"")=0,"",IFERROR(VLOOKUP(N364,'Domain Names'!$A$2:$C$20,2,FALSE),""))</f>
        <v/>
      </c>
      <c r="C364" s="4" t="str">
        <f>IF(IFERROR(VLOOKUP(N364,'Domain Names'!$A$2:$C$20,3,FALSE),"")=0,"",IFERROR(VLOOKUP(N364,'Domain Names'!$A$2:$C$20,3,FALSE),""))</f>
        <v/>
      </c>
      <c r="D364" s="4" t="str">
        <f>IF(assessment_report_column!P364=0,"",assessment_report_column!P364)</f>
        <v/>
      </c>
      <c r="E364" s="4" t="str">
        <f>IF(assessment_report_column!N364=0,"",assessment_report_column!N364)</f>
        <v/>
      </c>
      <c r="F364" s="4" t="str">
        <f>IF(assessment_report_column!O364=0,"",assessment_report_column!O364)</f>
        <v/>
      </c>
      <c r="G364" s="4" t="str">
        <f>IF(assessment_report_column!S364=0,"",assessment_report_column!S364)</f>
        <v/>
      </c>
      <c r="H364" s="4" t="str">
        <f>IF(IFERROR(VLOOKUP(M364,illustrative_procedures!$A$1:$O$1000,11,FALSE),"")=0,"",IFERROR(VLOOKUP(M364,illustrative_procedures!$A$1:$O$1000,11,FALSE),""))</f>
        <v/>
      </c>
      <c r="I364" s="4" t="str">
        <f>IF(IFERROR(VLOOKUP(M364,illustrative_procedures!$A$1:$O$1000,12,FALSE),"")=0,"",IFERROR(VLOOKUP(M364,illustrative_procedures!$A$1:$O$1000,12,FALSE),""))</f>
        <v/>
      </c>
      <c r="J364" s="4" t="str">
        <f>IF(IFERROR(VLOOKUP(M364,illustrative_procedures!$A$1:$O$1000,13,FALSE),"")=0,"",IFERROR(VLOOKUP(M364,illustrative_procedures!$A$1:$O$1000,13,FALSE),""))</f>
        <v/>
      </c>
      <c r="K364" s="4" t="str">
        <f>IF(IFERROR(VLOOKUP(M364,illustrative_procedures!$A$1:$O$1000,14,FALSE),"")=0,"",IFERROR(VLOOKUP(M364,illustrative_procedures!$A$1:$O$1000,14,FALSE),""))</f>
        <v/>
      </c>
      <c r="L364" s="4" t="str">
        <f>IF(IFERROR(VLOOKUP(M364,illustrative_procedures!$A$1:$O$1000,15,FALSE),"")=0,"",IFERROR(VLOOKUP(M364,illustrative_procedures!$A$1:$O$1000,15,FALSE),""))</f>
        <v/>
      </c>
      <c r="M364" s="4" t="str">
        <f t="shared" si="5"/>
        <v/>
      </c>
      <c r="N364" s="4" t="str">
        <f>IF(assessment_report_column!K364=0,"",assessment_report_column!K364)</f>
        <v/>
      </c>
    </row>
    <row r="365" spans="1:14" s="6" customFormat="1" x14ac:dyDescent="0.45">
      <c r="A365" s="4" t="str">
        <f>IF(assessment_report_column!L365=0,"",assessment_report_column!L365)</f>
        <v/>
      </c>
      <c r="B365" s="4" t="str">
        <f>IF(IFERROR(VLOOKUP(N365,'Domain Names'!$A$2:$C$20,2,FALSE),"")=0,"",IFERROR(VLOOKUP(N365,'Domain Names'!$A$2:$C$20,2,FALSE),""))</f>
        <v/>
      </c>
      <c r="C365" s="4" t="str">
        <f>IF(IFERROR(VLOOKUP(N365,'Domain Names'!$A$2:$C$20,3,FALSE),"")=0,"",IFERROR(VLOOKUP(N365,'Domain Names'!$A$2:$C$20,3,FALSE),""))</f>
        <v/>
      </c>
      <c r="D365" s="4" t="str">
        <f>IF(assessment_report_column!P365=0,"",assessment_report_column!P365)</f>
        <v/>
      </c>
      <c r="E365" s="4" t="str">
        <f>IF(assessment_report_column!N365=0,"",assessment_report_column!N365)</f>
        <v/>
      </c>
      <c r="F365" s="4" t="str">
        <f>IF(assessment_report_column!O365=0,"",assessment_report_column!O365)</f>
        <v/>
      </c>
      <c r="G365" s="4" t="str">
        <f>IF(assessment_report_column!S365=0,"",assessment_report_column!S365)</f>
        <v/>
      </c>
      <c r="H365" s="4" t="str">
        <f>IF(IFERROR(VLOOKUP(M365,illustrative_procedures!$A$1:$O$1000,11,FALSE),"")=0,"",IFERROR(VLOOKUP(M365,illustrative_procedures!$A$1:$O$1000,11,FALSE),""))</f>
        <v/>
      </c>
      <c r="I365" s="4" t="str">
        <f>IF(IFERROR(VLOOKUP(M365,illustrative_procedures!$A$1:$O$1000,12,FALSE),"")=0,"",IFERROR(VLOOKUP(M365,illustrative_procedures!$A$1:$O$1000,12,FALSE),""))</f>
        <v/>
      </c>
      <c r="J365" s="4" t="str">
        <f>IF(IFERROR(VLOOKUP(M365,illustrative_procedures!$A$1:$O$1000,13,FALSE),"")=0,"",IFERROR(VLOOKUP(M365,illustrative_procedures!$A$1:$O$1000,13,FALSE),""))</f>
        <v/>
      </c>
      <c r="K365" s="4" t="str">
        <f>IF(IFERROR(VLOOKUP(M365,illustrative_procedures!$A$1:$O$1000,14,FALSE),"")=0,"",IFERROR(VLOOKUP(M365,illustrative_procedures!$A$1:$O$1000,14,FALSE),""))</f>
        <v/>
      </c>
      <c r="L365" s="4" t="str">
        <f>IF(IFERROR(VLOOKUP(M365,illustrative_procedures!$A$1:$O$1000,15,FALSE),"")=0,"",IFERROR(VLOOKUP(M365,illustrative_procedures!$A$1:$O$1000,15,FALSE),""))</f>
        <v/>
      </c>
      <c r="M365" s="4" t="str">
        <f t="shared" si="5"/>
        <v/>
      </c>
      <c r="N365" s="4" t="str">
        <f>IF(assessment_report_column!K365=0,"",assessment_report_column!K365)</f>
        <v/>
      </c>
    </row>
    <row r="366" spans="1:14" s="6" customFormat="1" x14ac:dyDescent="0.45">
      <c r="A366" s="4" t="str">
        <f>IF(assessment_report_column!L366=0,"",assessment_report_column!L366)</f>
        <v/>
      </c>
      <c r="B366" s="4" t="str">
        <f>IF(IFERROR(VLOOKUP(N366,'Domain Names'!$A$2:$C$20,2,FALSE),"")=0,"",IFERROR(VLOOKUP(N366,'Domain Names'!$A$2:$C$20,2,FALSE),""))</f>
        <v/>
      </c>
      <c r="C366" s="4" t="str">
        <f>IF(IFERROR(VLOOKUP(N366,'Domain Names'!$A$2:$C$20,3,FALSE),"")=0,"",IFERROR(VLOOKUP(N366,'Domain Names'!$A$2:$C$20,3,FALSE),""))</f>
        <v/>
      </c>
      <c r="D366" s="4" t="str">
        <f>IF(assessment_report_column!P366=0,"",assessment_report_column!P366)</f>
        <v/>
      </c>
      <c r="E366" s="4" t="str">
        <f>IF(assessment_report_column!N366=0,"",assessment_report_column!N366)</f>
        <v/>
      </c>
      <c r="F366" s="4" t="str">
        <f>IF(assessment_report_column!O366=0,"",assessment_report_column!O366)</f>
        <v/>
      </c>
      <c r="G366" s="4" t="str">
        <f>IF(assessment_report_column!S366=0,"",assessment_report_column!S366)</f>
        <v/>
      </c>
      <c r="H366" s="4" t="str">
        <f>IF(IFERROR(VLOOKUP(M366,illustrative_procedures!$A$1:$O$1000,11,FALSE),"")=0,"",IFERROR(VLOOKUP(M366,illustrative_procedures!$A$1:$O$1000,11,FALSE),""))</f>
        <v/>
      </c>
      <c r="I366" s="4" t="str">
        <f>IF(IFERROR(VLOOKUP(M366,illustrative_procedures!$A$1:$O$1000,12,FALSE),"")=0,"",IFERROR(VLOOKUP(M366,illustrative_procedures!$A$1:$O$1000,12,FALSE),""))</f>
        <v/>
      </c>
      <c r="J366" s="4" t="str">
        <f>IF(IFERROR(VLOOKUP(M366,illustrative_procedures!$A$1:$O$1000,13,FALSE),"")=0,"",IFERROR(VLOOKUP(M366,illustrative_procedures!$A$1:$O$1000,13,FALSE),""))</f>
        <v/>
      </c>
      <c r="K366" s="4" t="str">
        <f>IF(IFERROR(VLOOKUP(M366,illustrative_procedures!$A$1:$O$1000,14,FALSE),"")=0,"",IFERROR(VLOOKUP(M366,illustrative_procedures!$A$1:$O$1000,14,FALSE),""))</f>
        <v/>
      </c>
      <c r="L366" s="4" t="str">
        <f>IF(IFERROR(VLOOKUP(M366,illustrative_procedures!$A$1:$O$1000,15,FALSE),"")=0,"",IFERROR(VLOOKUP(M366,illustrative_procedures!$A$1:$O$1000,15,FALSE),""))</f>
        <v/>
      </c>
      <c r="M366" s="4" t="str">
        <f t="shared" si="5"/>
        <v/>
      </c>
      <c r="N366" s="4" t="str">
        <f>IF(assessment_report_column!K366=0,"",assessment_report_column!K366)</f>
        <v/>
      </c>
    </row>
    <row r="367" spans="1:14" s="6" customFormat="1" x14ac:dyDescent="0.45">
      <c r="A367" s="4" t="str">
        <f>IF(assessment_report_column!L367=0,"",assessment_report_column!L367)</f>
        <v/>
      </c>
      <c r="B367" s="4" t="str">
        <f>IF(IFERROR(VLOOKUP(N367,'Domain Names'!$A$2:$C$20,2,FALSE),"")=0,"",IFERROR(VLOOKUP(N367,'Domain Names'!$A$2:$C$20,2,FALSE),""))</f>
        <v/>
      </c>
      <c r="C367" s="4" t="str">
        <f>IF(IFERROR(VLOOKUP(N367,'Domain Names'!$A$2:$C$20,3,FALSE),"")=0,"",IFERROR(VLOOKUP(N367,'Domain Names'!$A$2:$C$20,3,FALSE),""))</f>
        <v/>
      </c>
      <c r="D367" s="4" t="str">
        <f>IF(assessment_report_column!P367=0,"",assessment_report_column!P367)</f>
        <v/>
      </c>
      <c r="E367" s="4" t="str">
        <f>IF(assessment_report_column!N367=0,"",assessment_report_column!N367)</f>
        <v/>
      </c>
      <c r="F367" s="4" t="str">
        <f>IF(assessment_report_column!O367=0,"",assessment_report_column!O367)</f>
        <v/>
      </c>
      <c r="G367" s="4" t="str">
        <f>IF(assessment_report_column!S367=0,"",assessment_report_column!S367)</f>
        <v/>
      </c>
      <c r="H367" s="4" t="str">
        <f>IF(IFERROR(VLOOKUP(M367,illustrative_procedures!$A$1:$O$1000,11,FALSE),"")=0,"",IFERROR(VLOOKUP(M367,illustrative_procedures!$A$1:$O$1000,11,FALSE),""))</f>
        <v/>
      </c>
      <c r="I367" s="4" t="str">
        <f>IF(IFERROR(VLOOKUP(M367,illustrative_procedures!$A$1:$O$1000,12,FALSE),"")=0,"",IFERROR(VLOOKUP(M367,illustrative_procedures!$A$1:$O$1000,12,FALSE),""))</f>
        <v/>
      </c>
      <c r="J367" s="4" t="str">
        <f>IF(IFERROR(VLOOKUP(M367,illustrative_procedures!$A$1:$O$1000,13,FALSE),"")=0,"",IFERROR(VLOOKUP(M367,illustrative_procedures!$A$1:$O$1000,13,FALSE),""))</f>
        <v/>
      </c>
      <c r="K367" s="4" t="str">
        <f>IF(IFERROR(VLOOKUP(M367,illustrative_procedures!$A$1:$O$1000,14,FALSE),"")=0,"",IFERROR(VLOOKUP(M367,illustrative_procedures!$A$1:$O$1000,14,FALSE),""))</f>
        <v/>
      </c>
      <c r="L367" s="4" t="str">
        <f>IF(IFERROR(VLOOKUP(M367,illustrative_procedures!$A$1:$O$1000,15,FALSE),"")=0,"",IFERROR(VLOOKUP(M367,illustrative_procedures!$A$1:$O$1000,15,FALSE),""))</f>
        <v/>
      </c>
      <c r="M367" s="4" t="str">
        <f t="shared" si="5"/>
        <v/>
      </c>
      <c r="N367" s="4" t="str">
        <f>IF(assessment_report_column!K367=0,"",assessment_report_column!K367)</f>
        <v/>
      </c>
    </row>
    <row r="368" spans="1:14" s="6" customFormat="1" x14ac:dyDescent="0.45">
      <c r="A368" s="4" t="str">
        <f>IF(assessment_report_column!L368=0,"",assessment_report_column!L368)</f>
        <v/>
      </c>
      <c r="B368" s="4" t="str">
        <f>IF(IFERROR(VLOOKUP(N368,'Domain Names'!$A$2:$C$20,2,FALSE),"")=0,"",IFERROR(VLOOKUP(N368,'Domain Names'!$A$2:$C$20,2,FALSE),""))</f>
        <v/>
      </c>
      <c r="C368" s="4" t="str">
        <f>IF(IFERROR(VLOOKUP(N368,'Domain Names'!$A$2:$C$20,3,FALSE),"")=0,"",IFERROR(VLOOKUP(N368,'Domain Names'!$A$2:$C$20,3,FALSE),""))</f>
        <v/>
      </c>
      <c r="D368" s="4" t="str">
        <f>IF(assessment_report_column!P368=0,"",assessment_report_column!P368)</f>
        <v/>
      </c>
      <c r="E368" s="4" t="str">
        <f>IF(assessment_report_column!N368=0,"",assessment_report_column!N368)</f>
        <v/>
      </c>
      <c r="F368" s="4" t="str">
        <f>IF(assessment_report_column!O368=0,"",assessment_report_column!O368)</f>
        <v/>
      </c>
      <c r="G368" s="4" t="str">
        <f>IF(assessment_report_column!S368=0,"",assessment_report_column!S368)</f>
        <v/>
      </c>
      <c r="H368" s="4" t="str">
        <f>IF(IFERROR(VLOOKUP(M368,illustrative_procedures!$A$1:$O$1000,11,FALSE),"")=0,"",IFERROR(VLOOKUP(M368,illustrative_procedures!$A$1:$O$1000,11,FALSE),""))</f>
        <v/>
      </c>
      <c r="I368" s="4" t="str">
        <f>IF(IFERROR(VLOOKUP(M368,illustrative_procedures!$A$1:$O$1000,12,FALSE),"")=0,"",IFERROR(VLOOKUP(M368,illustrative_procedures!$A$1:$O$1000,12,FALSE),""))</f>
        <v/>
      </c>
      <c r="J368" s="4" t="str">
        <f>IF(IFERROR(VLOOKUP(M368,illustrative_procedures!$A$1:$O$1000,13,FALSE),"")=0,"",IFERROR(VLOOKUP(M368,illustrative_procedures!$A$1:$O$1000,13,FALSE),""))</f>
        <v/>
      </c>
      <c r="K368" s="4" t="str">
        <f>IF(IFERROR(VLOOKUP(M368,illustrative_procedures!$A$1:$O$1000,14,FALSE),"")=0,"",IFERROR(VLOOKUP(M368,illustrative_procedures!$A$1:$O$1000,14,FALSE),""))</f>
        <v/>
      </c>
      <c r="L368" s="4" t="str">
        <f>IF(IFERROR(VLOOKUP(M368,illustrative_procedures!$A$1:$O$1000,15,FALSE),"")=0,"",IFERROR(VLOOKUP(M368,illustrative_procedures!$A$1:$O$1000,15,FALSE),""))</f>
        <v/>
      </c>
      <c r="M368" s="4" t="str">
        <f t="shared" si="5"/>
        <v/>
      </c>
      <c r="N368" s="4" t="str">
        <f>IF(assessment_report_column!K368=0,"",assessment_report_column!K368)</f>
        <v/>
      </c>
    </row>
    <row r="369" spans="1:14" s="6" customFormat="1" x14ac:dyDescent="0.45">
      <c r="A369" s="4" t="str">
        <f>IF(assessment_report_column!L369=0,"",assessment_report_column!L369)</f>
        <v/>
      </c>
      <c r="B369" s="4" t="str">
        <f>IF(IFERROR(VLOOKUP(N369,'Domain Names'!$A$2:$C$20,2,FALSE),"")=0,"",IFERROR(VLOOKUP(N369,'Domain Names'!$A$2:$C$20,2,FALSE),""))</f>
        <v/>
      </c>
      <c r="C369" s="4" t="str">
        <f>IF(IFERROR(VLOOKUP(N369,'Domain Names'!$A$2:$C$20,3,FALSE),"")=0,"",IFERROR(VLOOKUP(N369,'Domain Names'!$A$2:$C$20,3,FALSE),""))</f>
        <v/>
      </c>
      <c r="D369" s="4" t="str">
        <f>IF(assessment_report_column!P369=0,"",assessment_report_column!P369)</f>
        <v/>
      </c>
      <c r="E369" s="4" t="str">
        <f>IF(assessment_report_column!N369=0,"",assessment_report_column!N369)</f>
        <v/>
      </c>
      <c r="F369" s="4" t="str">
        <f>IF(assessment_report_column!O369=0,"",assessment_report_column!O369)</f>
        <v/>
      </c>
      <c r="G369" s="4" t="str">
        <f>IF(assessment_report_column!S369=0,"",assessment_report_column!S369)</f>
        <v/>
      </c>
      <c r="H369" s="4" t="str">
        <f>IF(IFERROR(VLOOKUP(M369,illustrative_procedures!$A$1:$O$1000,11,FALSE),"")=0,"",IFERROR(VLOOKUP(M369,illustrative_procedures!$A$1:$O$1000,11,FALSE),""))</f>
        <v/>
      </c>
      <c r="I369" s="4" t="str">
        <f>IF(IFERROR(VLOOKUP(M369,illustrative_procedures!$A$1:$O$1000,12,FALSE),"")=0,"",IFERROR(VLOOKUP(M369,illustrative_procedures!$A$1:$O$1000,12,FALSE),""))</f>
        <v/>
      </c>
      <c r="J369" s="4" t="str">
        <f>IF(IFERROR(VLOOKUP(M369,illustrative_procedures!$A$1:$O$1000,13,FALSE),"")=0,"",IFERROR(VLOOKUP(M369,illustrative_procedures!$A$1:$O$1000,13,FALSE),""))</f>
        <v/>
      </c>
      <c r="K369" s="4" t="str">
        <f>IF(IFERROR(VLOOKUP(M369,illustrative_procedures!$A$1:$O$1000,14,FALSE),"")=0,"",IFERROR(VLOOKUP(M369,illustrative_procedures!$A$1:$O$1000,14,FALSE),""))</f>
        <v/>
      </c>
      <c r="L369" s="4" t="str">
        <f>IF(IFERROR(VLOOKUP(M369,illustrative_procedures!$A$1:$O$1000,15,FALSE),"")=0,"",IFERROR(VLOOKUP(M369,illustrative_procedures!$A$1:$O$1000,15,FALSE),""))</f>
        <v/>
      </c>
      <c r="M369" s="4" t="str">
        <f t="shared" si="5"/>
        <v/>
      </c>
      <c r="N369" s="4" t="str">
        <f>IF(assessment_report_column!K369=0,"",assessment_report_column!K369)</f>
        <v/>
      </c>
    </row>
    <row r="370" spans="1:14" s="6" customFormat="1" x14ac:dyDescent="0.45">
      <c r="A370" s="4" t="str">
        <f>IF(assessment_report_column!L370=0,"",assessment_report_column!L370)</f>
        <v/>
      </c>
      <c r="B370" s="4" t="str">
        <f>IF(IFERROR(VLOOKUP(N370,'Domain Names'!$A$2:$C$20,2,FALSE),"")=0,"",IFERROR(VLOOKUP(N370,'Domain Names'!$A$2:$C$20,2,FALSE),""))</f>
        <v/>
      </c>
      <c r="C370" s="4" t="str">
        <f>IF(IFERROR(VLOOKUP(N370,'Domain Names'!$A$2:$C$20,3,FALSE),"")=0,"",IFERROR(VLOOKUP(N370,'Domain Names'!$A$2:$C$20,3,FALSE),""))</f>
        <v/>
      </c>
      <c r="D370" s="4" t="str">
        <f>IF(assessment_report_column!P370=0,"",assessment_report_column!P370)</f>
        <v/>
      </c>
      <c r="E370" s="4" t="str">
        <f>IF(assessment_report_column!N370=0,"",assessment_report_column!N370)</f>
        <v/>
      </c>
      <c r="F370" s="4" t="str">
        <f>IF(assessment_report_column!O370=0,"",assessment_report_column!O370)</f>
        <v/>
      </c>
      <c r="G370" s="4" t="str">
        <f>IF(assessment_report_column!S370=0,"",assessment_report_column!S370)</f>
        <v/>
      </c>
      <c r="H370" s="4" t="str">
        <f>IF(IFERROR(VLOOKUP(M370,illustrative_procedures!$A$1:$O$1000,11,FALSE),"")=0,"",IFERROR(VLOOKUP(M370,illustrative_procedures!$A$1:$O$1000,11,FALSE),""))</f>
        <v/>
      </c>
      <c r="I370" s="4" t="str">
        <f>IF(IFERROR(VLOOKUP(M370,illustrative_procedures!$A$1:$O$1000,12,FALSE),"")=0,"",IFERROR(VLOOKUP(M370,illustrative_procedures!$A$1:$O$1000,12,FALSE),""))</f>
        <v/>
      </c>
      <c r="J370" s="4" t="str">
        <f>IF(IFERROR(VLOOKUP(M370,illustrative_procedures!$A$1:$O$1000,13,FALSE),"")=0,"",IFERROR(VLOOKUP(M370,illustrative_procedures!$A$1:$O$1000,13,FALSE),""))</f>
        <v/>
      </c>
      <c r="K370" s="4" t="str">
        <f>IF(IFERROR(VLOOKUP(M370,illustrative_procedures!$A$1:$O$1000,14,FALSE),"")=0,"",IFERROR(VLOOKUP(M370,illustrative_procedures!$A$1:$O$1000,14,FALSE),""))</f>
        <v/>
      </c>
      <c r="L370" s="4" t="str">
        <f>IF(IFERROR(VLOOKUP(M370,illustrative_procedures!$A$1:$O$1000,15,FALSE),"")=0,"",IFERROR(VLOOKUP(M370,illustrative_procedures!$A$1:$O$1000,15,FALSE),""))</f>
        <v/>
      </c>
      <c r="M370" s="4" t="str">
        <f t="shared" si="5"/>
        <v/>
      </c>
      <c r="N370" s="4" t="str">
        <f>IF(assessment_report_column!K370=0,"",assessment_report_column!K370)</f>
        <v/>
      </c>
    </row>
    <row r="371" spans="1:14" s="6" customFormat="1" x14ac:dyDescent="0.45">
      <c r="A371" s="4" t="str">
        <f>IF(assessment_report_column!L371=0,"",assessment_report_column!L371)</f>
        <v/>
      </c>
      <c r="B371" s="4" t="str">
        <f>IF(IFERROR(VLOOKUP(N371,'Domain Names'!$A$2:$C$20,2,FALSE),"")=0,"",IFERROR(VLOOKUP(N371,'Domain Names'!$A$2:$C$20,2,FALSE),""))</f>
        <v/>
      </c>
      <c r="C371" s="4" t="str">
        <f>IF(IFERROR(VLOOKUP(N371,'Domain Names'!$A$2:$C$20,3,FALSE),"")=0,"",IFERROR(VLOOKUP(N371,'Domain Names'!$A$2:$C$20,3,FALSE),""))</f>
        <v/>
      </c>
      <c r="D371" s="4" t="str">
        <f>IF(assessment_report_column!P371=0,"",assessment_report_column!P371)</f>
        <v/>
      </c>
      <c r="E371" s="4" t="str">
        <f>IF(assessment_report_column!N371=0,"",assessment_report_column!N371)</f>
        <v/>
      </c>
      <c r="F371" s="4" t="str">
        <f>IF(assessment_report_column!O371=0,"",assessment_report_column!O371)</f>
        <v/>
      </c>
      <c r="G371" s="4" t="str">
        <f>IF(assessment_report_column!S371=0,"",assessment_report_column!S371)</f>
        <v/>
      </c>
      <c r="H371" s="4" t="str">
        <f>IF(IFERROR(VLOOKUP(M371,illustrative_procedures!$A$1:$O$1000,11,FALSE),"")=0,"",IFERROR(VLOOKUP(M371,illustrative_procedures!$A$1:$O$1000,11,FALSE),""))</f>
        <v/>
      </c>
      <c r="I371" s="4" t="str">
        <f>IF(IFERROR(VLOOKUP(M371,illustrative_procedures!$A$1:$O$1000,12,FALSE),"")=0,"",IFERROR(VLOOKUP(M371,illustrative_procedures!$A$1:$O$1000,12,FALSE),""))</f>
        <v/>
      </c>
      <c r="J371" s="4" t="str">
        <f>IF(IFERROR(VLOOKUP(M371,illustrative_procedures!$A$1:$O$1000,13,FALSE),"")=0,"",IFERROR(VLOOKUP(M371,illustrative_procedures!$A$1:$O$1000,13,FALSE),""))</f>
        <v/>
      </c>
      <c r="K371" s="4" t="str">
        <f>IF(IFERROR(VLOOKUP(M371,illustrative_procedures!$A$1:$O$1000,14,FALSE),"")=0,"",IFERROR(VLOOKUP(M371,illustrative_procedures!$A$1:$O$1000,14,FALSE),""))</f>
        <v/>
      </c>
      <c r="L371" s="4" t="str">
        <f>IF(IFERROR(VLOOKUP(M371,illustrative_procedures!$A$1:$O$1000,15,FALSE),"")=0,"",IFERROR(VLOOKUP(M371,illustrative_procedures!$A$1:$O$1000,15,FALSE),""))</f>
        <v/>
      </c>
      <c r="M371" s="4" t="str">
        <f t="shared" si="5"/>
        <v/>
      </c>
      <c r="N371" s="4" t="str">
        <f>IF(assessment_report_column!K371=0,"",assessment_report_column!K371)</f>
        <v/>
      </c>
    </row>
    <row r="372" spans="1:14" s="6" customFormat="1" x14ac:dyDescent="0.45">
      <c r="A372" s="4" t="str">
        <f>IF(assessment_report_column!L372=0,"",assessment_report_column!L372)</f>
        <v/>
      </c>
      <c r="B372" s="4" t="str">
        <f>IF(IFERROR(VLOOKUP(N372,'Domain Names'!$A$2:$C$20,2,FALSE),"")=0,"",IFERROR(VLOOKUP(N372,'Domain Names'!$A$2:$C$20,2,FALSE),""))</f>
        <v/>
      </c>
      <c r="C372" s="4" t="str">
        <f>IF(IFERROR(VLOOKUP(N372,'Domain Names'!$A$2:$C$20,3,FALSE),"")=0,"",IFERROR(VLOOKUP(N372,'Domain Names'!$A$2:$C$20,3,FALSE),""))</f>
        <v/>
      </c>
      <c r="D372" s="4" t="str">
        <f>IF(assessment_report_column!P372=0,"",assessment_report_column!P372)</f>
        <v/>
      </c>
      <c r="E372" s="4" t="str">
        <f>IF(assessment_report_column!N372=0,"",assessment_report_column!N372)</f>
        <v/>
      </c>
      <c r="F372" s="4" t="str">
        <f>IF(assessment_report_column!O372=0,"",assessment_report_column!O372)</f>
        <v/>
      </c>
      <c r="G372" s="4" t="str">
        <f>IF(assessment_report_column!S372=0,"",assessment_report_column!S372)</f>
        <v/>
      </c>
      <c r="H372" s="4" t="str">
        <f>IF(IFERROR(VLOOKUP(M372,illustrative_procedures!$A$1:$O$1000,11,FALSE),"")=0,"",IFERROR(VLOOKUP(M372,illustrative_procedures!$A$1:$O$1000,11,FALSE),""))</f>
        <v/>
      </c>
      <c r="I372" s="4" t="str">
        <f>IF(IFERROR(VLOOKUP(M372,illustrative_procedures!$A$1:$O$1000,12,FALSE),"")=0,"",IFERROR(VLOOKUP(M372,illustrative_procedures!$A$1:$O$1000,12,FALSE),""))</f>
        <v/>
      </c>
      <c r="J372" s="4" t="str">
        <f>IF(IFERROR(VLOOKUP(M372,illustrative_procedures!$A$1:$O$1000,13,FALSE),"")=0,"",IFERROR(VLOOKUP(M372,illustrative_procedures!$A$1:$O$1000,13,FALSE),""))</f>
        <v/>
      </c>
      <c r="K372" s="4" t="str">
        <f>IF(IFERROR(VLOOKUP(M372,illustrative_procedures!$A$1:$O$1000,14,FALSE),"")=0,"",IFERROR(VLOOKUP(M372,illustrative_procedures!$A$1:$O$1000,14,FALSE),""))</f>
        <v/>
      </c>
      <c r="L372" s="4" t="str">
        <f>IF(IFERROR(VLOOKUP(M372,illustrative_procedures!$A$1:$O$1000,15,FALSE),"")=0,"",IFERROR(VLOOKUP(M372,illustrative_procedures!$A$1:$O$1000,15,FALSE),""))</f>
        <v/>
      </c>
      <c r="M372" s="4" t="str">
        <f t="shared" si="5"/>
        <v/>
      </c>
      <c r="N372" s="4" t="str">
        <f>IF(assessment_report_column!K372=0,"",assessment_report_column!K372)</f>
        <v/>
      </c>
    </row>
    <row r="373" spans="1:14" s="6" customFormat="1" x14ac:dyDescent="0.45">
      <c r="A373" s="4" t="str">
        <f>IF(assessment_report_column!L373=0,"",assessment_report_column!L373)</f>
        <v/>
      </c>
      <c r="B373" s="4" t="str">
        <f>IF(IFERROR(VLOOKUP(N373,'Domain Names'!$A$2:$C$20,2,FALSE),"")=0,"",IFERROR(VLOOKUP(N373,'Domain Names'!$A$2:$C$20,2,FALSE),""))</f>
        <v/>
      </c>
      <c r="C373" s="4" t="str">
        <f>IF(IFERROR(VLOOKUP(N373,'Domain Names'!$A$2:$C$20,3,FALSE),"")=0,"",IFERROR(VLOOKUP(N373,'Domain Names'!$A$2:$C$20,3,FALSE),""))</f>
        <v/>
      </c>
      <c r="D373" s="4" t="str">
        <f>IF(assessment_report_column!P373=0,"",assessment_report_column!P373)</f>
        <v/>
      </c>
      <c r="E373" s="4" t="str">
        <f>IF(assessment_report_column!N373=0,"",assessment_report_column!N373)</f>
        <v/>
      </c>
      <c r="F373" s="4" t="str">
        <f>IF(assessment_report_column!O373=0,"",assessment_report_column!O373)</f>
        <v/>
      </c>
      <c r="G373" s="4" t="str">
        <f>IF(assessment_report_column!S373=0,"",assessment_report_column!S373)</f>
        <v/>
      </c>
      <c r="H373" s="4" t="str">
        <f>IF(IFERROR(VLOOKUP(M373,illustrative_procedures!$A$1:$O$1000,11,FALSE),"")=0,"",IFERROR(VLOOKUP(M373,illustrative_procedures!$A$1:$O$1000,11,FALSE),""))</f>
        <v/>
      </c>
      <c r="I373" s="4" t="str">
        <f>IF(IFERROR(VLOOKUP(M373,illustrative_procedures!$A$1:$O$1000,12,FALSE),"")=0,"",IFERROR(VLOOKUP(M373,illustrative_procedures!$A$1:$O$1000,12,FALSE),""))</f>
        <v/>
      </c>
      <c r="J373" s="4" t="str">
        <f>IF(IFERROR(VLOOKUP(M373,illustrative_procedures!$A$1:$O$1000,13,FALSE),"")=0,"",IFERROR(VLOOKUP(M373,illustrative_procedures!$A$1:$O$1000,13,FALSE),""))</f>
        <v/>
      </c>
      <c r="K373" s="4" t="str">
        <f>IF(IFERROR(VLOOKUP(M373,illustrative_procedures!$A$1:$O$1000,14,FALSE),"")=0,"",IFERROR(VLOOKUP(M373,illustrative_procedures!$A$1:$O$1000,14,FALSE),""))</f>
        <v/>
      </c>
      <c r="L373" s="4" t="str">
        <f>IF(IFERROR(VLOOKUP(M373,illustrative_procedures!$A$1:$O$1000,15,FALSE),"")=0,"",IFERROR(VLOOKUP(M373,illustrative_procedures!$A$1:$O$1000,15,FALSE),""))</f>
        <v/>
      </c>
      <c r="M373" s="4" t="str">
        <f t="shared" si="5"/>
        <v/>
      </c>
      <c r="N373" s="4" t="str">
        <f>IF(assessment_report_column!K373=0,"",assessment_report_column!K373)</f>
        <v/>
      </c>
    </row>
    <row r="374" spans="1:14" s="6" customFormat="1" x14ac:dyDescent="0.45">
      <c r="A374" s="4" t="str">
        <f>IF(assessment_report_column!L374=0,"",assessment_report_column!L374)</f>
        <v/>
      </c>
      <c r="B374" s="4" t="str">
        <f>IF(IFERROR(VLOOKUP(N374,'Domain Names'!$A$2:$C$20,2,FALSE),"")=0,"",IFERROR(VLOOKUP(N374,'Domain Names'!$A$2:$C$20,2,FALSE),""))</f>
        <v/>
      </c>
      <c r="C374" s="4" t="str">
        <f>IF(IFERROR(VLOOKUP(N374,'Domain Names'!$A$2:$C$20,3,FALSE),"")=0,"",IFERROR(VLOOKUP(N374,'Domain Names'!$A$2:$C$20,3,FALSE),""))</f>
        <v/>
      </c>
      <c r="D374" s="4" t="str">
        <f>IF(assessment_report_column!P374=0,"",assessment_report_column!P374)</f>
        <v/>
      </c>
      <c r="E374" s="4" t="str">
        <f>IF(assessment_report_column!N374=0,"",assessment_report_column!N374)</f>
        <v/>
      </c>
      <c r="F374" s="4" t="str">
        <f>IF(assessment_report_column!O374=0,"",assessment_report_column!O374)</f>
        <v/>
      </c>
      <c r="G374" s="4" t="str">
        <f>IF(assessment_report_column!S374=0,"",assessment_report_column!S374)</f>
        <v/>
      </c>
      <c r="H374" s="4" t="str">
        <f>IF(IFERROR(VLOOKUP(M374,illustrative_procedures!$A$1:$O$1000,11,FALSE),"")=0,"",IFERROR(VLOOKUP(M374,illustrative_procedures!$A$1:$O$1000,11,FALSE),""))</f>
        <v/>
      </c>
      <c r="I374" s="4" t="str">
        <f>IF(IFERROR(VLOOKUP(M374,illustrative_procedures!$A$1:$O$1000,12,FALSE),"")=0,"",IFERROR(VLOOKUP(M374,illustrative_procedures!$A$1:$O$1000,12,FALSE),""))</f>
        <v/>
      </c>
      <c r="J374" s="4" t="str">
        <f>IF(IFERROR(VLOOKUP(M374,illustrative_procedures!$A$1:$O$1000,13,FALSE),"")=0,"",IFERROR(VLOOKUP(M374,illustrative_procedures!$A$1:$O$1000,13,FALSE),""))</f>
        <v/>
      </c>
      <c r="K374" s="4" t="str">
        <f>IF(IFERROR(VLOOKUP(M374,illustrative_procedures!$A$1:$O$1000,14,FALSE),"")=0,"",IFERROR(VLOOKUP(M374,illustrative_procedures!$A$1:$O$1000,14,FALSE),""))</f>
        <v/>
      </c>
      <c r="L374" s="4" t="str">
        <f>IF(IFERROR(VLOOKUP(M374,illustrative_procedures!$A$1:$O$1000,15,FALSE),"")=0,"",IFERROR(VLOOKUP(M374,illustrative_procedures!$A$1:$O$1000,15,FALSE),""))</f>
        <v/>
      </c>
      <c r="M374" s="4" t="str">
        <f t="shared" si="5"/>
        <v/>
      </c>
      <c r="N374" s="4" t="str">
        <f>IF(assessment_report_column!K374=0,"",assessment_report_column!K374)</f>
        <v/>
      </c>
    </row>
    <row r="375" spans="1:14" s="6" customFormat="1" x14ac:dyDescent="0.45">
      <c r="A375" s="4" t="str">
        <f>IF(assessment_report_column!L375=0,"",assessment_report_column!L375)</f>
        <v/>
      </c>
      <c r="B375" s="4" t="str">
        <f>IF(IFERROR(VLOOKUP(N375,'Domain Names'!$A$2:$C$20,2,FALSE),"")=0,"",IFERROR(VLOOKUP(N375,'Domain Names'!$A$2:$C$20,2,FALSE),""))</f>
        <v/>
      </c>
      <c r="C375" s="4" t="str">
        <f>IF(IFERROR(VLOOKUP(N375,'Domain Names'!$A$2:$C$20,3,FALSE),"")=0,"",IFERROR(VLOOKUP(N375,'Domain Names'!$A$2:$C$20,3,FALSE),""))</f>
        <v/>
      </c>
      <c r="D375" s="4" t="str">
        <f>IF(assessment_report_column!P375=0,"",assessment_report_column!P375)</f>
        <v/>
      </c>
      <c r="E375" s="4" t="str">
        <f>IF(assessment_report_column!N375=0,"",assessment_report_column!N375)</f>
        <v/>
      </c>
      <c r="F375" s="4" t="str">
        <f>IF(assessment_report_column!O375=0,"",assessment_report_column!O375)</f>
        <v/>
      </c>
      <c r="G375" s="4" t="str">
        <f>IF(assessment_report_column!S375=0,"",assessment_report_column!S375)</f>
        <v/>
      </c>
      <c r="H375" s="4" t="str">
        <f>IF(IFERROR(VLOOKUP(M375,illustrative_procedures!$A$1:$O$1000,11,FALSE),"")=0,"",IFERROR(VLOOKUP(M375,illustrative_procedures!$A$1:$O$1000,11,FALSE),""))</f>
        <v/>
      </c>
      <c r="I375" s="4" t="str">
        <f>IF(IFERROR(VLOOKUP(M375,illustrative_procedures!$A$1:$O$1000,12,FALSE),"")=0,"",IFERROR(VLOOKUP(M375,illustrative_procedures!$A$1:$O$1000,12,FALSE),""))</f>
        <v/>
      </c>
      <c r="J375" s="4" t="str">
        <f>IF(IFERROR(VLOOKUP(M375,illustrative_procedures!$A$1:$O$1000,13,FALSE),"")=0,"",IFERROR(VLOOKUP(M375,illustrative_procedures!$A$1:$O$1000,13,FALSE),""))</f>
        <v/>
      </c>
      <c r="K375" s="4" t="str">
        <f>IF(IFERROR(VLOOKUP(M375,illustrative_procedures!$A$1:$O$1000,14,FALSE),"")=0,"",IFERROR(VLOOKUP(M375,illustrative_procedures!$A$1:$O$1000,14,FALSE),""))</f>
        <v/>
      </c>
      <c r="L375" s="4" t="str">
        <f>IF(IFERROR(VLOOKUP(M375,illustrative_procedures!$A$1:$O$1000,15,FALSE),"")=0,"",IFERROR(VLOOKUP(M375,illustrative_procedures!$A$1:$O$1000,15,FALSE),""))</f>
        <v/>
      </c>
      <c r="M375" s="4" t="str">
        <f t="shared" si="5"/>
        <v/>
      </c>
      <c r="N375" s="4" t="str">
        <f>IF(assessment_report_column!K375=0,"",assessment_report_column!K375)</f>
        <v/>
      </c>
    </row>
    <row r="376" spans="1:14" s="6" customFormat="1" x14ac:dyDescent="0.45">
      <c r="A376" s="4" t="str">
        <f>IF(assessment_report_column!L376=0,"",assessment_report_column!L376)</f>
        <v/>
      </c>
      <c r="B376" s="4" t="str">
        <f>IF(IFERROR(VLOOKUP(N376,'Domain Names'!$A$2:$C$20,2,FALSE),"")=0,"",IFERROR(VLOOKUP(N376,'Domain Names'!$A$2:$C$20,2,FALSE),""))</f>
        <v/>
      </c>
      <c r="C376" s="4" t="str">
        <f>IF(IFERROR(VLOOKUP(N376,'Domain Names'!$A$2:$C$20,3,FALSE),"")=0,"",IFERROR(VLOOKUP(N376,'Domain Names'!$A$2:$C$20,3,FALSE),""))</f>
        <v/>
      </c>
      <c r="D376" s="4" t="str">
        <f>IF(assessment_report_column!P376=0,"",assessment_report_column!P376)</f>
        <v/>
      </c>
      <c r="E376" s="4" t="str">
        <f>IF(assessment_report_column!N376=0,"",assessment_report_column!N376)</f>
        <v/>
      </c>
      <c r="F376" s="4" t="str">
        <f>IF(assessment_report_column!O376=0,"",assessment_report_column!O376)</f>
        <v/>
      </c>
      <c r="G376" s="4" t="str">
        <f>IF(assessment_report_column!S376=0,"",assessment_report_column!S376)</f>
        <v/>
      </c>
      <c r="H376" s="4" t="str">
        <f>IF(IFERROR(VLOOKUP(M376,illustrative_procedures!$A$1:$O$1000,11,FALSE),"")=0,"",IFERROR(VLOOKUP(M376,illustrative_procedures!$A$1:$O$1000,11,FALSE),""))</f>
        <v/>
      </c>
      <c r="I376" s="4" t="str">
        <f>IF(IFERROR(VLOOKUP(M376,illustrative_procedures!$A$1:$O$1000,12,FALSE),"")=0,"",IFERROR(VLOOKUP(M376,illustrative_procedures!$A$1:$O$1000,12,FALSE),""))</f>
        <v/>
      </c>
      <c r="J376" s="4" t="str">
        <f>IF(IFERROR(VLOOKUP(M376,illustrative_procedures!$A$1:$O$1000,13,FALSE),"")=0,"",IFERROR(VLOOKUP(M376,illustrative_procedures!$A$1:$O$1000,13,FALSE),""))</f>
        <v/>
      </c>
      <c r="K376" s="4" t="str">
        <f>IF(IFERROR(VLOOKUP(M376,illustrative_procedures!$A$1:$O$1000,14,FALSE),"")=0,"",IFERROR(VLOOKUP(M376,illustrative_procedures!$A$1:$O$1000,14,FALSE),""))</f>
        <v/>
      </c>
      <c r="L376" s="4" t="str">
        <f>IF(IFERROR(VLOOKUP(M376,illustrative_procedures!$A$1:$O$1000,15,FALSE),"")=0,"",IFERROR(VLOOKUP(M376,illustrative_procedures!$A$1:$O$1000,15,FALSE),""))</f>
        <v/>
      </c>
      <c r="M376" s="4" t="str">
        <f t="shared" si="5"/>
        <v/>
      </c>
      <c r="N376" s="4" t="str">
        <f>IF(assessment_report_column!K376=0,"",assessment_report_column!K376)</f>
        <v/>
      </c>
    </row>
    <row r="377" spans="1:14" s="6" customFormat="1" x14ac:dyDescent="0.45">
      <c r="A377" s="4" t="str">
        <f>IF(assessment_report_column!L377=0,"",assessment_report_column!L377)</f>
        <v/>
      </c>
      <c r="B377" s="4" t="str">
        <f>IF(IFERROR(VLOOKUP(N377,'Domain Names'!$A$2:$C$20,2,FALSE),"")=0,"",IFERROR(VLOOKUP(N377,'Domain Names'!$A$2:$C$20,2,FALSE),""))</f>
        <v/>
      </c>
      <c r="C377" s="4" t="str">
        <f>IF(IFERROR(VLOOKUP(N377,'Domain Names'!$A$2:$C$20,3,FALSE),"")=0,"",IFERROR(VLOOKUP(N377,'Domain Names'!$A$2:$C$20,3,FALSE),""))</f>
        <v/>
      </c>
      <c r="D377" s="4" t="str">
        <f>IF(assessment_report_column!P377=0,"",assessment_report_column!P377)</f>
        <v/>
      </c>
      <c r="E377" s="4" t="str">
        <f>IF(assessment_report_column!N377=0,"",assessment_report_column!N377)</f>
        <v/>
      </c>
      <c r="F377" s="4" t="str">
        <f>IF(assessment_report_column!O377=0,"",assessment_report_column!O377)</f>
        <v/>
      </c>
      <c r="G377" s="4" t="str">
        <f>IF(assessment_report_column!S377=0,"",assessment_report_column!S377)</f>
        <v/>
      </c>
      <c r="H377" s="4" t="str">
        <f>IF(IFERROR(VLOOKUP(M377,illustrative_procedures!$A$1:$O$1000,11,FALSE),"")=0,"",IFERROR(VLOOKUP(M377,illustrative_procedures!$A$1:$O$1000,11,FALSE),""))</f>
        <v/>
      </c>
      <c r="I377" s="4" t="str">
        <f>IF(IFERROR(VLOOKUP(M377,illustrative_procedures!$A$1:$O$1000,12,FALSE),"")=0,"",IFERROR(VLOOKUP(M377,illustrative_procedures!$A$1:$O$1000,12,FALSE),""))</f>
        <v/>
      </c>
      <c r="J377" s="4" t="str">
        <f>IF(IFERROR(VLOOKUP(M377,illustrative_procedures!$A$1:$O$1000,13,FALSE),"")=0,"",IFERROR(VLOOKUP(M377,illustrative_procedures!$A$1:$O$1000,13,FALSE),""))</f>
        <v/>
      </c>
      <c r="K377" s="4" t="str">
        <f>IF(IFERROR(VLOOKUP(M377,illustrative_procedures!$A$1:$O$1000,14,FALSE),"")=0,"",IFERROR(VLOOKUP(M377,illustrative_procedures!$A$1:$O$1000,14,FALSE),""))</f>
        <v/>
      </c>
      <c r="L377" s="4" t="str">
        <f>IF(IFERROR(VLOOKUP(M377,illustrative_procedures!$A$1:$O$1000,15,FALSE),"")=0,"",IFERROR(VLOOKUP(M377,illustrative_procedures!$A$1:$O$1000,15,FALSE),""))</f>
        <v/>
      </c>
      <c r="M377" s="4" t="str">
        <f t="shared" si="5"/>
        <v/>
      </c>
      <c r="N377" s="4" t="str">
        <f>IF(assessment_report_column!K377=0,"",assessment_report_column!K377)</f>
        <v/>
      </c>
    </row>
    <row r="378" spans="1:14" s="6" customFormat="1" x14ac:dyDescent="0.45">
      <c r="A378" s="4" t="str">
        <f>IF(assessment_report_column!L378=0,"",assessment_report_column!L378)</f>
        <v/>
      </c>
      <c r="B378" s="4" t="str">
        <f>IF(IFERROR(VLOOKUP(N378,'Domain Names'!$A$2:$C$20,2,FALSE),"")=0,"",IFERROR(VLOOKUP(N378,'Domain Names'!$A$2:$C$20,2,FALSE),""))</f>
        <v/>
      </c>
      <c r="C378" s="4" t="str">
        <f>IF(IFERROR(VLOOKUP(N378,'Domain Names'!$A$2:$C$20,3,FALSE),"")=0,"",IFERROR(VLOOKUP(N378,'Domain Names'!$A$2:$C$20,3,FALSE),""))</f>
        <v/>
      </c>
      <c r="D378" s="4" t="str">
        <f>IF(assessment_report_column!P378=0,"",assessment_report_column!P378)</f>
        <v/>
      </c>
      <c r="E378" s="4" t="str">
        <f>IF(assessment_report_column!N378=0,"",assessment_report_column!N378)</f>
        <v/>
      </c>
      <c r="F378" s="4" t="str">
        <f>IF(assessment_report_column!O378=0,"",assessment_report_column!O378)</f>
        <v/>
      </c>
      <c r="G378" s="4" t="str">
        <f>IF(assessment_report_column!S378=0,"",assessment_report_column!S378)</f>
        <v/>
      </c>
      <c r="H378" s="4" t="str">
        <f>IF(IFERROR(VLOOKUP(M378,illustrative_procedures!$A$1:$O$1000,11,FALSE),"")=0,"",IFERROR(VLOOKUP(M378,illustrative_procedures!$A$1:$O$1000,11,FALSE),""))</f>
        <v/>
      </c>
      <c r="I378" s="4" t="str">
        <f>IF(IFERROR(VLOOKUP(M378,illustrative_procedures!$A$1:$O$1000,12,FALSE),"")=0,"",IFERROR(VLOOKUP(M378,illustrative_procedures!$A$1:$O$1000,12,FALSE),""))</f>
        <v/>
      </c>
      <c r="J378" s="4" t="str">
        <f>IF(IFERROR(VLOOKUP(M378,illustrative_procedures!$A$1:$O$1000,13,FALSE),"")=0,"",IFERROR(VLOOKUP(M378,illustrative_procedures!$A$1:$O$1000,13,FALSE),""))</f>
        <v/>
      </c>
      <c r="K378" s="4" t="str">
        <f>IF(IFERROR(VLOOKUP(M378,illustrative_procedures!$A$1:$O$1000,14,FALSE),"")=0,"",IFERROR(VLOOKUP(M378,illustrative_procedures!$A$1:$O$1000,14,FALSE),""))</f>
        <v/>
      </c>
      <c r="L378" s="4" t="str">
        <f>IF(IFERROR(VLOOKUP(M378,illustrative_procedures!$A$1:$O$1000,15,FALSE),"")=0,"",IFERROR(VLOOKUP(M378,illustrative_procedures!$A$1:$O$1000,15,FALSE),""))</f>
        <v/>
      </c>
      <c r="M378" s="4" t="str">
        <f t="shared" si="5"/>
        <v/>
      </c>
      <c r="N378" s="4" t="str">
        <f>IF(assessment_report_column!K378=0,"",assessment_report_column!K378)</f>
        <v/>
      </c>
    </row>
    <row r="379" spans="1:14" s="6" customFormat="1" x14ac:dyDescent="0.45">
      <c r="A379" s="4" t="str">
        <f>IF(assessment_report_column!L379=0,"",assessment_report_column!L379)</f>
        <v/>
      </c>
      <c r="B379" s="4" t="str">
        <f>IF(IFERROR(VLOOKUP(N379,'Domain Names'!$A$2:$C$20,2,FALSE),"")=0,"",IFERROR(VLOOKUP(N379,'Domain Names'!$A$2:$C$20,2,FALSE),""))</f>
        <v/>
      </c>
      <c r="C379" s="4" t="str">
        <f>IF(IFERROR(VLOOKUP(N379,'Domain Names'!$A$2:$C$20,3,FALSE),"")=0,"",IFERROR(VLOOKUP(N379,'Domain Names'!$A$2:$C$20,3,FALSE),""))</f>
        <v/>
      </c>
      <c r="D379" s="4" t="str">
        <f>IF(assessment_report_column!P379=0,"",assessment_report_column!P379)</f>
        <v/>
      </c>
      <c r="E379" s="4" t="str">
        <f>IF(assessment_report_column!N379=0,"",assessment_report_column!N379)</f>
        <v/>
      </c>
      <c r="F379" s="4" t="str">
        <f>IF(assessment_report_column!O379=0,"",assessment_report_column!O379)</f>
        <v/>
      </c>
      <c r="G379" s="4" t="str">
        <f>IF(assessment_report_column!S379=0,"",assessment_report_column!S379)</f>
        <v/>
      </c>
      <c r="H379" s="4" t="str">
        <f>IF(IFERROR(VLOOKUP(M379,illustrative_procedures!$A$1:$O$1000,11,FALSE),"")=0,"",IFERROR(VLOOKUP(M379,illustrative_procedures!$A$1:$O$1000,11,FALSE),""))</f>
        <v/>
      </c>
      <c r="I379" s="4" t="str">
        <f>IF(IFERROR(VLOOKUP(M379,illustrative_procedures!$A$1:$O$1000,12,FALSE),"")=0,"",IFERROR(VLOOKUP(M379,illustrative_procedures!$A$1:$O$1000,12,FALSE),""))</f>
        <v/>
      </c>
      <c r="J379" s="4" t="str">
        <f>IF(IFERROR(VLOOKUP(M379,illustrative_procedures!$A$1:$O$1000,13,FALSE),"")=0,"",IFERROR(VLOOKUP(M379,illustrative_procedures!$A$1:$O$1000,13,FALSE),""))</f>
        <v/>
      </c>
      <c r="K379" s="4" t="str">
        <f>IF(IFERROR(VLOOKUP(M379,illustrative_procedures!$A$1:$O$1000,14,FALSE),"")=0,"",IFERROR(VLOOKUP(M379,illustrative_procedures!$A$1:$O$1000,14,FALSE),""))</f>
        <v/>
      </c>
      <c r="L379" s="4" t="str">
        <f>IF(IFERROR(VLOOKUP(M379,illustrative_procedures!$A$1:$O$1000,15,FALSE),"")=0,"",IFERROR(VLOOKUP(M379,illustrative_procedures!$A$1:$O$1000,15,FALSE),""))</f>
        <v/>
      </c>
      <c r="M379" s="4" t="str">
        <f t="shared" si="5"/>
        <v/>
      </c>
      <c r="N379" s="4" t="str">
        <f>IF(assessment_report_column!K379=0,"",assessment_report_column!K379)</f>
        <v/>
      </c>
    </row>
    <row r="380" spans="1:14" s="6" customFormat="1" x14ac:dyDescent="0.45">
      <c r="A380" s="4" t="str">
        <f>IF(assessment_report_column!L380=0,"",assessment_report_column!L380)</f>
        <v/>
      </c>
      <c r="B380" s="4" t="str">
        <f>IF(IFERROR(VLOOKUP(N380,'Domain Names'!$A$2:$C$20,2,FALSE),"")=0,"",IFERROR(VLOOKUP(N380,'Domain Names'!$A$2:$C$20,2,FALSE),""))</f>
        <v/>
      </c>
      <c r="C380" s="4" t="str">
        <f>IF(IFERROR(VLOOKUP(N380,'Domain Names'!$A$2:$C$20,3,FALSE),"")=0,"",IFERROR(VLOOKUP(N380,'Domain Names'!$A$2:$C$20,3,FALSE),""))</f>
        <v/>
      </c>
      <c r="D380" s="4" t="str">
        <f>IF(assessment_report_column!P380=0,"",assessment_report_column!P380)</f>
        <v/>
      </c>
      <c r="E380" s="4" t="str">
        <f>IF(assessment_report_column!N380=0,"",assessment_report_column!N380)</f>
        <v/>
      </c>
      <c r="F380" s="4" t="str">
        <f>IF(assessment_report_column!O380=0,"",assessment_report_column!O380)</f>
        <v/>
      </c>
      <c r="G380" s="4" t="str">
        <f>IF(assessment_report_column!S380=0,"",assessment_report_column!S380)</f>
        <v/>
      </c>
      <c r="H380" s="4" t="str">
        <f>IF(IFERROR(VLOOKUP(M380,illustrative_procedures!$A$1:$O$1000,11,FALSE),"")=0,"",IFERROR(VLOOKUP(M380,illustrative_procedures!$A$1:$O$1000,11,FALSE),""))</f>
        <v/>
      </c>
      <c r="I380" s="4" t="str">
        <f>IF(IFERROR(VLOOKUP(M380,illustrative_procedures!$A$1:$O$1000,12,FALSE),"")=0,"",IFERROR(VLOOKUP(M380,illustrative_procedures!$A$1:$O$1000,12,FALSE),""))</f>
        <v/>
      </c>
      <c r="J380" s="4" t="str">
        <f>IF(IFERROR(VLOOKUP(M380,illustrative_procedures!$A$1:$O$1000,13,FALSE),"")=0,"",IFERROR(VLOOKUP(M380,illustrative_procedures!$A$1:$O$1000,13,FALSE),""))</f>
        <v/>
      </c>
      <c r="K380" s="4" t="str">
        <f>IF(IFERROR(VLOOKUP(M380,illustrative_procedures!$A$1:$O$1000,14,FALSE),"")=0,"",IFERROR(VLOOKUP(M380,illustrative_procedures!$A$1:$O$1000,14,FALSE),""))</f>
        <v/>
      </c>
      <c r="L380" s="4" t="str">
        <f>IF(IFERROR(VLOOKUP(M380,illustrative_procedures!$A$1:$O$1000,15,FALSE),"")=0,"",IFERROR(VLOOKUP(M380,illustrative_procedures!$A$1:$O$1000,15,FALSE),""))</f>
        <v/>
      </c>
      <c r="M380" s="4" t="str">
        <f t="shared" si="5"/>
        <v/>
      </c>
      <c r="N380" s="4" t="str">
        <f>IF(assessment_report_column!K380=0,"",assessment_report_column!K380)</f>
        <v/>
      </c>
    </row>
    <row r="381" spans="1:14" s="6" customFormat="1" x14ac:dyDescent="0.45">
      <c r="A381" s="4" t="str">
        <f>IF(assessment_report_column!L381=0,"",assessment_report_column!L381)</f>
        <v/>
      </c>
      <c r="B381" s="4" t="str">
        <f>IF(IFERROR(VLOOKUP(N381,'Domain Names'!$A$2:$C$20,2,FALSE),"")=0,"",IFERROR(VLOOKUP(N381,'Domain Names'!$A$2:$C$20,2,FALSE),""))</f>
        <v/>
      </c>
      <c r="C381" s="4" t="str">
        <f>IF(IFERROR(VLOOKUP(N381,'Domain Names'!$A$2:$C$20,3,FALSE),"")=0,"",IFERROR(VLOOKUP(N381,'Domain Names'!$A$2:$C$20,3,FALSE),""))</f>
        <v/>
      </c>
      <c r="D381" s="4" t="str">
        <f>IF(assessment_report_column!P381=0,"",assessment_report_column!P381)</f>
        <v/>
      </c>
      <c r="E381" s="4" t="str">
        <f>IF(assessment_report_column!N381=0,"",assessment_report_column!N381)</f>
        <v/>
      </c>
      <c r="F381" s="4" t="str">
        <f>IF(assessment_report_column!O381=0,"",assessment_report_column!O381)</f>
        <v/>
      </c>
      <c r="G381" s="4" t="str">
        <f>IF(assessment_report_column!S381=0,"",assessment_report_column!S381)</f>
        <v/>
      </c>
      <c r="H381" s="4" t="str">
        <f>IF(IFERROR(VLOOKUP(M381,illustrative_procedures!$A$1:$O$1000,11,FALSE),"")=0,"",IFERROR(VLOOKUP(M381,illustrative_procedures!$A$1:$O$1000,11,FALSE),""))</f>
        <v/>
      </c>
      <c r="I381" s="4" t="str">
        <f>IF(IFERROR(VLOOKUP(M381,illustrative_procedures!$A$1:$O$1000,12,FALSE),"")=0,"",IFERROR(VLOOKUP(M381,illustrative_procedures!$A$1:$O$1000,12,FALSE),""))</f>
        <v/>
      </c>
      <c r="J381" s="4" t="str">
        <f>IF(IFERROR(VLOOKUP(M381,illustrative_procedures!$A$1:$O$1000,13,FALSE),"")=0,"",IFERROR(VLOOKUP(M381,illustrative_procedures!$A$1:$O$1000,13,FALSE),""))</f>
        <v/>
      </c>
      <c r="K381" s="4" t="str">
        <f>IF(IFERROR(VLOOKUP(M381,illustrative_procedures!$A$1:$O$1000,14,FALSE),"")=0,"",IFERROR(VLOOKUP(M381,illustrative_procedures!$A$1:$O$1000,14,FALSE),""))</f>
        <v/>
      </c>
      <c r="L381" s="4" t="str">
        <f>IF(IFERROR(VLOOKUP(M381,illustrative_procedures!$A$1:$O$1000,15,FALSE),"")=0,"",IFERROR(VLOOKUP(M381,illustrative_procedures!$A$1:$O$1000,15,FALSE),""))</f>
        <v/>
      </c>
      <c r="M381" s="4" t="str">
        <f t="shared" si="5"/>
        <v/>
      </c>
      <c r="N381" s="4" t="str">
        <f>IF(assessment_report_column!K381=0,"",assessment_report_column!K381)</f>
        <v/>
      </c>
    </row>
    <row r="382" spans="1:14" s="6" customFormat="1" x14ac:dyDescent="0.45">
      <c r="A382" s="4" t="str">
        <f>IF(assessment_report_column!L382=0,"",assessment_report_column!L382)</f>
        <v/>
      </c>
      <c r="B382" s="4" t="str">
        <f>IF(IFERROR(VLOOKUP(N382,'Domain Names'!$A$2:$C$20,2,FALSE),"")=0,"",IFERROR(VLOOKUP(N382,'Domain Names'!$A$2:$C$20,2,FALSE),""))</f>
        <v/>
      </c>
      <c r="C382" s="4" t="str">
        <f>IF(IFERROR(VLOOKUP(N382,'Domain Names'!$A$2:$C$20,3,FALSE),"")=0,"",IFERROR(VLOOKUP(N382,'Domain Names'!$A$2:$C$20,3,FALSE),""))</f>
        <v/>
      </c>
      <c r="D382" s="4" t="str">
        <f>IF(assessment_report_column!P382=0,"",assessment_report_column!P382)</f>
        <v/>
      </c>
      <c r="E382" s="4" t="str">
        <f>IF(assessment_report_column!N382=0,"",assessment_report_column!N382)</f>
        <v/>
      </c>
      <c r="F382" s="4" t="str">
        <f>IF(assessment_report_column!O382=0,"",assessment_report_column!O382)</f>
        <v/>
      </c>
      <c r="G382" s="4" t="str">
        <f>IF(assessment_report_column!S382=0,"",assessment_report_column!S382)</f>
        <v/>
      </c>
      <c r="H382" s="4" t="str">
        <f>IF(IFERROR(VLOOKUP(M382,illustrative_procedures!$A$1:$O$1000,11,FALSE),"")=0,"",IFERROR(VLOOKUP(M382,illustrative_procedures!$A$1:$O$1000,11,FALSE),""))</f>
        <v/>
      </c>
      <c r="I382" s="4" t="str">
        <f>IF(IFERROR(VLOOKUP(M382,illustrative_procedures!$A$1:$O$1000,12,FALSE),"")=0,"",IFERROR(VLOOKUP(M382,illustrative_procedures!$A$1:$O$1000,12,FALSE),""))</f>
        <v/>
      </c>
      <c r="J382" s="4" t="str">
        <f>IF(IFERROR(VLOOKUP(M382,illustrative_procedures!$A$1:$O$1000,13,FALSE),"")=0,"",IFERROR(VLOOKUP(M382,illustrative_procedures!$A$1:$O$1000,13,FALSE),""))</f>
        <v/>
      </c>
      <c r="K382" s="4" t="str">
        <f>IF(IFERROR(VLOOKUP(M382,illustrative_procedures!$A$1:$O$1000,14,FALSE),"")=0,"",IFERROR(VLOOKUP(M382,illustrative_procedures!$A$1:$O$1000,14,FALSE),""))</f>
        <v/>
      </c>
      <c r="L382" s="4" t="str">
        <f>IF(IFERROR(VLOOKUP(M382,illustrative_procedures!$A$1:$O$1000,15,FALSE),"")=0,"",IFERROR(VLOOKUP(M382,illustrative_procedures!$A$1:$O$1000,15,FALSE),""))</f>
        <v/>
      </c>
      <c r="M382" s="4" t="str">
        <f t="shared" si="5"/>
        <v/>
      </c>
      <c r="N382" s="4" t="str">
        <f>IF(assessment_report_column!K382=0,"",assessment_report_column!K382)</f>
        <v/>
      </c>
    </row>
    <row r="383" spans="1:14" s="6" customFormat="1" x14ac:dyDescent="0.45">
      <c r="A383" s="4" t="str">
        <f>IF(assessment_report_column!L383=0,"",assessment_report_column!L383)</f>
        <v/>
      </c>
      <c r="B383" s="4" t="str">
        <f>IF(IFERROR(VLOOKUP(N383,'Domain Names'!$A$2:$C$20,2,FALSE),"")=0,"",IFERROR(VLOOKUP(N383,'Domain Names'!$A$2:$C$20,2,FALSE),""))</f>
        <v/>
      </c>
      <c r="C383" s="4" t="str">
        <f>IF(IFERROR(VLOOKUP(N383,'Domain Names'!$A$2:$C$20,3,FALSE),"")=0,"",IFERROR(VLOOKUP(N383,'Domain Names'!$A$2:$C$20,3,FALSE),""))</f>
        <v/>
      </c>
      <c r="D383" s="4" t="str">
        <f>IF(assessment_report_column!P383=0,"",assessment_report_column!P383)</f>
        <v/>
      </c>
      <c r="E383" s="4" t="str">
        <f>IF(assessment_report_column!N383=0,"",assessment_report_column!N383)</f>
        <v/>
      </c>
      <c r="F383" s="4" t="str">
        <f>IF(assessment_report_column!O383=0,"",assessment_report_column!O383)</f>
        <v/>
      </c>
      <c r="G383" s="4" t="str">
        <f>IF(assessment_report_column!S383=0,"",assessment_report_column!S383)</f>
        <v/>
      </c>
      <c r="H383" s="4" t="str">
        <f>IF(IFERROR(VLOOKUP(M383,illustrative_procedures!$A$1:$O$1000,11,FALSE),"")=0,"",IFERROR(VLOOKUP(M383,illustrative_procedures!$A$1:$O$1000,11,FALSE),""))</f>
        <v/>
      </c>
      <c r="I383" s="4" t="str">
        <f>IF(IFERROR(VLOOKUP(M383,illustrative_procedures!$A$1:$O$1000,12,FALSE),"")=0,"",IFERROR(VLOOKUP(M383,illustrative_procedures!$A$1:$O$1000,12,FALSE),""))</f>
        <v/>
      </c>
      <c r="J383" s="4" t="str">
        <f>IF(IFERROR(VLOOKUP(M383,illustrative_procedures!$A$1:$O$1000,13,FALSE),"")=0,"",IFERROR(VLOOKUP(M383,illustrative_procedures!$A$1:$O$1000,13,FALSE),""))</f>
        <v/>
      </c>
      <c r="K383" s="4" t="str">
        <f>IF(IFERROR(VLOOKUP(M383,illustrative_procedures!$A$1:$O$1000,14,FALSE),"")=0,"",IFERROR(VLOOKUP(M383,illustrative_procedures!$A$1:$O$1000,14,FALSE),""))</f>
        <v/>
      </c>
      <c r="L383" s="4" t="str">
        <f>IF(IFERROR(VLOOKUP(M383,illustrative_procedures!$A$1:$O$1000,15,FALSE),"")=0,"",IFERROR(VLOOKUP(M383,illustrative_procedures!$A$1:$O$1000,15,FALSE),""))</f>
        <v/>
      </c>
      <c r="M383" s="4" t="str">
        <f t="shared" si="5"/>
        <v/>
      </c>
      <c r="N383" s="4" t="str">
        <f>IF(assessment_report_column!K383=0,"",assessment_report_column!K383)</f>
        <v/>
      </c>
    </row>
    <row r="384" spans="1:14" s="6" customFormat="1" x14ac:dyDescent="0.45">
      <c r="A384" s="4" t="str">
        <f>IF(assessment_report_column!L384=0,"",assessment_report_column!L384)</f>
        <v/>
      </c>
      <c r="B384" s="4" t="str">
        <f>IF(IFERROR(VLOOKUP(N384,'Domain Names'!$A$2:$C$20,2,FALSE),"")=0,"",IFERROR(VLOOKUP(N384,'Domain Names'!$A$2:$C$20,2,FALSE),""))</f>
        <v/>
      </c>
      <c r="C384" s="4" t="str">
        <f>IF(IFERROR(VLOOKUP(N384,'Domain Names'!$A$2:$C$20,3,FALSE),"")=0,"",IFERROR(VLOOKUP(N384,'Domain Names'!$A$2:$C$20,3,FALSE),""))</f>
        <v/>
      </c>
      <c r="D384" s="4" t="str">
        <f>IF(assessment_report_column!P384=0,"",assessment_report_column!P384)</f>
        <v/>
      </c>
      <c r="E384" s="4" t="str">
        <f>IF(assessment_report_column!N384=0,"",assessment_report_column!N384)</f>
        <v/>
      </c>
      <c r="F384" s="4" t="str">
        <f>IF(assessment_report_column!O384=0,"",assessment_report_column!O384)</f>
        <v/>
      </c>
      <c r="G384" s="4" t="str">
        <f>IF(assessment_report_column!S384=0,"",assessment_report_column!S384)</f>
        <v/>
      </c>
      <c r="H384" s="4" t="str">
        <f>IF(IFERROR(VLOOKUP(M384,illustrative_procedures!$A$1:$O$1000,11,FALSE),"")=0,"",IFERROR(VLOOKUP(M384,illustrative_procedures!$A$1:$O$1000,11,FALSE),""))</f>
        <v/>
      </c>
      <c r="I384" s="4" t="str">
        <f>IF(IFERROR(VLOOKUP(M384,illustrative_procedures!$A$1:$O$1000,12,FALSE),"")=0,"",IFERROR(VLOOKUP(M384,illustrative_procedures!$A$1:$O$1000,12,FALSE),""))</f>
        <v/>
      </c>
      <c r="J384" s="4" t="str">
        <f>IF(IFERROR(VLOOKUP(M384,illustrative_procedures!$A$1:$O$1000,13,FALSE),"")=0,"",IFERROR(VLOOKUP(M384,illustrative_procedures!$A$1:$O$1000,13,FALSE),""))</f>
        <v/>
      </c>
      <c r="K384" s="4" t="str">
        <f>IF(IFERROR(VLOOKUP(M384,illustrative_procedures!$A$1:$O$1000,14,FALSE),"")=0,"",IFERROR(VLOOKUP(M384,illustrative_procedures!$A$1:$O$1000,14,FALSE),""))</f>
        <v/>
      </c>
      <c r="L384" s="4" t="str">
        <f>IF(IFERROR(VLOOKUP(M384,illustrative_procedures!$A$1:$O$1000,15,FALSE),"")=0,"",IFERROR(VLOOKUP(M384,illustrative_procedures!$A$1:$O$1000,15,FALSE),""))</f>
        <v/>
      </c>
      <c r="M384" s="4" t="str">
        <f t="shared" si="5"/>
        <v/>
      </c>
      <c r="N384" s="4" t="str">
        <f>IF(assessment_report_column!K384=0,"",assessment_report_column!K384)</f>
        <v/>
      </c>
    </row>
    <row r="385" spans="1:14" s="6" customFormat="1" x14ac:dyDescent="0.45">
      <c r="A385" s="4" t="str">
        <f>IF(assessment_report_column!L385=0,"",assessment_report_column!L385)</f>
        <v/>
      </c>
      <c r="B385" s="4" t="str">
        <f>IF(IFERROR(VLOOKUP(N385,'Domain Names'!$A$2:$C$20,2,FALSE),"")=0,"",IFERROR(VLOOKUP(N385,'Domain Names'!$A$2:$C$20,2,FALSE),""))</f>
        <v/>
      </c>
      <c r="C385" s="4" t="str">
        <f>IF(IFERROR(VLOOKUP(N385,'Domain Names'!$A$2:$C$20,3,FALSE),"")=0,"",IFERROR(VLOOKUP(N385,'Domain Names'!$A$2:$C$20,3,FALSE),""))</f>
        <v/>
      </c>
      <c r="D385" s="4" t="str">
        <f>IF(assessment_report_column!P385=0,"",assessment_report_column!P385)</f>
        <v/>
      </c>
      <c r="E385" s="4" t="str">
        <f>IF(assessment_report_column!N385=0,"",assessment_report_column!N385)</f>
        <v/>
      </c>
      <c r="F385" s="4" t="str">
        <f>IF(assessment_report_column!O385=0,"",assessment_report_column!O385)</f>
        <v/>
      </c>
      <c r="G385" s="4" t="str">
        <f>IF(assessment_report_column!S385=0,"",assessment_report_column!S385)</f>
        <v/>
      </c>
      <c r="H385" s="4" t="str">
        <f>IF(IFERROR(VLOOKUP(M385,illustrative_procedures!$A$1:$O$1000,11,FALSE),"")=0,"",IFERROR(VLOOKUP(M385,illustrative_procedures!$A$1:$O$1000,11,FALSE),""))</f>
        <v/>
      </c>
      <c r="I385" s="4" t="str">
        <f>IF(IFERROR(VLOOKUP(M385,illustrative_procedures!$A$1:$O$1000,12,FALSE),"")=0,"",IFERROR(VLOOKUP(M385,illustrative_procedures!$A$1:$O$1000,12,FALSE),""))</f>
        <v/>
      </c>
      <c r="J385" s="4" t="str">
        <f>IF(IFERROR(VLOOKUP(M385,illustrative_procedures!$A$1:$O$1000,13,FALSE),"")=0,"",IFERROR(VLOOKUP(M385,illustrative_procedures!$A$1:$O$1000,13,FALSE),""))</f>
        <v/>
      </c>
      <c r="K385" s="4" t="str">
        <f>IF(IFERROR(VLOOKUP(M385,illustrative_procedures!$A$1:$O$1000,14,FALSE),"")=0,"",IFERROR(VLOOKUP(M385,illustrative_procedures!$A$1:$O$1000,14,FALSE),""))</f>
        <v/>
      </c>
      <c r="L385" s="4" t="str">
        <f>IF(IFERROR(VLOOKUP(M385,illustrative_procedures!$A$1:$O$1000,15,FALSE),"")=0,"",IFERROR(VLOOKUP(M385,illustrative_procedures!$A$1:$O$1000,15,FALSE),""))</f>
        <v/>
      </c>
      <c r="M385" s="4" t="str">
        <f t="shared" si="5"/>
        <v/>
      </c>
      <c r="N385" s="4" t="str">
        <f>IF(assessment_report_column!K385=0,"",assessment_report_column!K385)</f>
        <v/>
      </c>
    </row>
    <row r="386" spans="1:14" s="6" customFormat="1" x14ac:dyDescent="0.45">
      <c r="A386" s="4" t="str">
        <f>IF(assessment_report_column!L386=0,"",assessment_report_column!L386)</f>
        <v/>
      </c>
      <c r="B386" s="4" t="str">
        <f>IF(IFERROR(VLOOKUP(N386,'Domain Names'!$A$2:$C$20,2,FALSE),"")=0,"",IFERROR(VLOOKUP(N386,'Domain Names'!$A$2:$C$20,2,FALSE),""))</f>
        <v/>
      </c>
      <c r="C386" s="4" t="str">
        <f>IF(IFERROR(VLOOKUP(N386,'Domain Names'!$A$2:$C$20,3,FALSE),"")=0,"",IFERROR(VLOOKUP(N386,'Domain Names'!$A$2:$C$20,3,FALSE),""))</f>
        <v/>
      </c>
      <c r="D386" s="4" t="str">
        <f>IF(assessment_report_column!P386=0,"",assessment_report_column!P386)</f>
        <v/>
      </c>
      <c r="E386" s="4" t="str">
        <f>IF(assessment_report_column!N386=0,"",assessment_report_column!N386)</f>
        <v/>
      </c>
      <c r="F386" s="4" t="str">
        <f>IF(assessment_report_column!O386=0,"",assessment_report_column!O386)</f>
        <v/>
      </c>
      <c r="G386" s="4" t="str">
        <f>IF(assessment_report_column!S386=0,"",assessment_report_column!S386)</f>
        <v/>
      </c>
      <c r="H386" s="4" t="str">
        <f>IF(IFERROR(VLOOKUP(M386,illustrative_procedures!$A$1:$O$1000,11,FALSE),"")=0,"",IFERROR(VLOOKUP(M386,illustrative_procedures!$A$1:$O$1000,11,FALSE),""))</f>
        <v/>
      </c>
      <c r="I386" s="4" t="str">
        <f>IF(IFERROR(VLOOKUP(M386,illustrative_procedures!$A$1:$O$1000,12,FALSE),"")=0,"",IFERROR(VLOOKUP(M386,illustrative_procedures!$A$1:$O$1000,12,FALSE),""))</f>
        <v/>
      </c>
      <c r="J386" s="4" t="str">
        <f>IF(IFERROR(VLOOKUP(M386,illustrative_procedures!$A$1:$O$1000,13,FALSE),"")=0,"",IFERROR(VLOOKUP(M386,illustrative_procedures!$A$1:$O$1000,13,FALSE),""))</f>
        <v/>
      </c>
      <c r="K386" s="4" t="str">
        <f>IF(IFERROR(VLOOKUP(M386,illustrative_procedures!$A$1:$O$1000,14,FALSE),"")=0,"",IFERROR(VLOOKUP(M386,illustrative_procedures!$A$1:$O$1000,14,FALSE),""))</f>
        <v/>
      </c>
      <c r="L386" s="4" t="str">
        <f>IF(IFERROR(VLOOKUP(M386,illustrative_procedures!$A$1:$O$1000,15,FALSE),"")=0,"",IFERROR(VLOOKUP(M386,illustrative_procedures!$A$1:$O$1000,15,FALSE),""))</f>
        <v/>
      </c>
      <c r="M386" s="4" t="str">
        <f t="shared" si="5"/>
        <v/>
      </c>
      <c r="N386" s="4" t="str">
        <f>IF(assessment_report_column!K386=0,"",assessment_report_column!K386)</f>
        <v/>
      </c>
    </row>
    <row r="387" spans="1:14" s="6" customFormat="1" x14ac:dyDescent="0.45">
      <c r="A387" s="4" t="str">
        <f>IF(assessment_report_column!L387=0,"",assessment_report_column!L387)</f>
        <v/>
      </c>
      <c r="B387" s="4" t="str">
        <f>IF(IFERROR(VLOOKUP(N387,'Domain Names'!$A$2:$C$20,2,FALSE),"")=0,"",IFERROR(VLOOKUP(N387,'Domain Names'!$A$2:$C$20,2,FALSE),""))</f>
        <v/>
      </c>
      <c r="C387" s="4" t="str">
        <f>IF(IFERROR(VLOOKUP(N387,'Domain Names'!$A$2:$C$20,3,FALSE),"")=0,"",IFERROR(VLOOKUP(N387,'Domain Names'!$A$2:$C$20,3,FALSE),""))</f>
        <v/>
      </c>
      <c r="D387" s="4" t="str">
        <f>IF(assessment_report_column!P387=0,"",assessment_report_column!P387)</f>
        <v/>
      </c>
      <c r="E387" s="4" t="str">
        <f>IF(assessment_report_column!N387=0,"",assessment_report_column!N387)</f>
        <v/>
      </c>
      <c r="F387" s="4" t="str">
        <f>IF(assessment_report_column!O387=0,"",assessment_report_column!O387)</f>
        <v/>
      </c>
      <c r="G387" s="4" t="str">
        <f>IF(assessment_report_column!S387=0,"",assessment_report_column!S387)</f>
        <v/>
      </c>
      <c r="H387" s="4" t="str">
        <f>IF(IFERROR(VLOOKUP(M387,illustrative_procedures!$A$1:$O$1000,11,FALSE),"")=0,"",IFERROR(VLOOKUP(M387,illustrative_procedures!$A$1:$O$1000,11,FALSE),""))</f>
        <v/>
      </c>
      <c r="I387" s="4" t="str">
        <f>IF(IFERROR(VLOOKUP(M387,illustrative_procedures!$A$1:$O$1000,12,FALSE),"")=0,"",IFERROR(VLOOKUP(M387,illustrative_procedures!$A$1:$O$1000,12,FALSE),""))</f>
        <v/>
      </c>
      <c r="J387" s="4" t="str">
        <f>IF(IFERROR(VLOOKUP(M387,illustrative_procedures!$A$1:$O$1000,13,FALSE),"")=0,"",IFERROR(VLOOKUP(M387,illustrative_procedures!$A$1:$O$1000,13,FALSE),""))</f>
        <v/>
      </c>
      <c r="K387" s="4" t="str">
        <f>IF(IFERROR(VLOOKUP(M387,illustrative_procedures!$A$1:$O$1000,14,FALSE),"")=0,"",IFERROR(VLOOKUP(M387,illustrative_procedures!$A$1:$O$1000,14,FALSE),""))</f>
        <v/>
      </c>
      <c r="L387" s="4" t="str">
        <f>IF(IFERROR(VLOOKUP(M387,illustrative_procedures!$A$1:$O$1000,15,FALSE),"")=0,"",IFERROR(VLOOKUP(M387,illustrative_procedures!$A$1:$O$1000,15,FALSE),""))</f>
        <v/>
      </c>
      <c r="M387" s="4" t="str">
        <f t="shared" ref="M387:M450" si="6">LEFT(G387,140)</f>
        <v/>
      </c>
      <c r="N387" s="4" t="str">
        <f>IF(assessment_report_column!K387=0,"",assessment_report_column!K387)</f>
        <v/>
      </c>
    </row>
    <row r="388" spans="1:14" s="6" customFormat="1" x14ac:dyDescent="0.45">
      <c r="A388" s="4" t="str">
        <f>IF(assessment_report_column!L388=0,"",assessment_report_column!L388)</f>
        <v/>
      </c>
      <c r="B388" s="4" t="str">
        <f>IF(IFERROR(VLOOKUP(N388,'Domain Names'!$A$2:$C$20,2,FALSE),"")=0,"",IFERROR(VLOOKUP(N388,'Domain Names'!$A$2:$C$20,2,FALSE),""))</f>
        <v/>
      </c>
      <c r="C388" s="4" t="str">
        <f>IF(IFERROR(VLOOKUP(N388,'Domain Names'!$A$2:$C$20,3,FALSE),"")=0,"",IFERROR(VLOOKUP(N388,'Domain Names'!$A$2:$C$20,3,FALSE),""))</f>
        <v/>
      </c>
      <c r="D388" s="4" t="str">
        <f>IF(assessment_report_column!P388=0,"",assessment_report_column!P388)</f>
        <v/>
      </c>
      <c r="E388" s="4" t="str">
        <f>IF(assessment_report_column!N388=0,"",assessment_report_column!N388)</f>
        <v/>
      </c>
      <c r="F388" s="4" t="str">
        <f>IF(assessment_report_column!O388=0,"",assessment_report_column!O388)</f>
        <v/>
      </c>
      <c r="G388" s="4" t="str">
        <f>IF(assessment_report_column!S388=0,"",assessment_report_column!S388)</f>
        <v/>
      </c>
      <c r="H388" s="4" t="str">
        <f>IF(IFERROR(VLOOKUP(M388,illustrative_procedures!$A$1:$O$1000,11,FALSE),"")=0,"",IFERROR(VLOOKUP(M388,illustrative_procedures!$A$1:$O$1000,11,FALSE),""))</f>
        <v/>
      </c>
      <c r="I388" s="4" t="str">
        <f>IF(IFERROR(VLOOKUP(M388,illustrative_procedures!$A$1:$O$1000,12,FALSE),"")=0,"",IFERROR(VLOOKUP(M388,illustrative_procedures!$A$1:$O$1000,12,FALSE),""))</f>
        <v/>
      </c>
      <c r="J388" s="4" t="str">
        <f>IF(IFERROR(VLOOKUP(M388,illustrative_procedures!$A$1:$O$1000,13,FALSE),"")=0,"",IFERROR(VLOOKUP(M388,illustrative_procedures!$A$1:$O$1000,13,FALSE),""))</f>
        <v/>
      </c>
      <c r="K388" s="4" t="str">
        <f>IF(IFERROR(VLOOKUP(M388,illustrative_procedures!$A$1:$O$1000,14,FALSE),"")=0,"",IFERROR(VLOOKUP(M388,illustrative_procedures!$A$1:$O$1000,14,FALSE),""))</f>
        <v/>
      </c>
      <c r="L388" s="4" t="str">
        <f>IF(IFERROR(VLOOKUP(M388,illustrative_procedures!$A$1:$O$1000,15,FALSE),"")=0,"",IFERROR(VLOOKUP(M388,illustrative_procedures!$A$1:$O$1000,15,FALSE),""))</f>
        <v/>
      </c>
      <c r="M388" s="4" t="str">
        <f t="shared" si="6"/>
        <v/>
      </c>
      <c r="N388" s="4" t="str">
        <f>IF(assessment_report_column!K388=0,"",assessment_report_column!K388)</f>
        <v/>
      </c>
    </row>
    <row r="389" spans="1:14" s="6" customFormat="1" x14ac:dyDescent="0.45">
      <c r="A389" s="4" t="str">
        <f>IF(assessment_report_column!L389=0,"",assessment_report_column!L389)</f>
        <v/>
      </c>
      <c r="B389" s="4" t="str">
        <f>IF(IFERROR(VLOOKUP(N389,'Domain Names'!$A$2:$C$20,2,FALSE),"")=0,"",IFERROR(VLOOKUP(N389,'Domain Names'!$A$2:$C$20,2,FALSE),""))</f>
        <v/>
      </c>
      <c r="C389" s="4" t="str">
        <f>IF(IFERROR(VLOOKUP(N389,'Domain Names'!$A$2:$C$20,3,FALSE),"")=0,"",IFERROR(VLOOKUP(N389,'Domain Names'!$A$2:$C$20,3,FALSE),""))</f>
        <v/>
      </c>
      <c r="D389" s="4" t="str">
        <f>IF(assessment_report_column!P389=0,"",assessment_report_column!P389)</f>
        <v/>
      </c>
      <c r="E389" s="4" t="str">
        <f>IF(assessment_report_column!N389=0,"",assessment_report_column!N389)</f>
        <v/>
      </c>
      <c r="F389" s="4" t="str">
        <f>IF(assessment_report_column!O389=0,"",assessment_report_column!O389)</f>
        <v/>
      </c>
      <c r="G389" s="4" t="str">
        <f>IF(assessment_report_column!S389=0,"",assessment_report_column!S389)</f>
        <v/>
      </c>
      <c r="H389" s="4" t="str">
        <f>IF(IFERROR(VLOOKUP(M389,illustrative_procedures!$A$1:$O$1000,11,FALSE),"")=0,"",IFERROR(VLOOKUP(M389,illustrative_procedures!$A$1:$O$1000,11,FALSE),""))</f>
        <v/>
      </c>
      <c r="I389" s="4" t="str">
        <f>IF(IFERROR(VLOOKUP(M389,illustrative_procedures!$A$1:$O$1000,12,FALSE),"")=0,"",IFERROR(VLOOKUP(M389,illustrative_procedures!$A$1:$O$1000,12,FALSE),""))</f>
        <v/>
      </c>
      <c r="J389" s="4" t="str">
        <f>IF(IFERROR(VLOOKUP(M389,illustrative_procedures!$A$1:$O$1000,13,FALSE),"")=0,"",IFERROR(VLOOKUP(M389,illustrative_procedures!$A$1:$O$1000,13,FALSE),""))</f>
        <v/>
      </c>
      <c r="K389" s="4" t="str">
        <f>IF(IFERROR(VLOOKUP(M389,illustrative_procedures!$A$1:$O$1000,14,FALSE),"")=0,"",IFERROR(VLOOKUP(M389,illustrative_procedures!$A$1:$O$1000,14,FALSE),""))</f>
        <v/>
      </c>
      <c r="L389" s="4" t="str">
        <f>IF(IFERROR(VLOOKUP(M389,illustrative_procedures!$A$1:$O$1000,15,FALSE),"")=0,"",IFERROR(VLOOKUP(M389,illustrative_procedures!$A$1:$O$1000,15,FALSE),""))</f>
        <v/>
      </c>
      <c r="M389" s="4" t="str">
        <f t="shared" si="6"/>
        <v/>
      </c>
      <c r="N389" s="4" t="str">
        <f>IF(assessment_report_column!K389=0,"",assessment_report_column!K389)</f>
        <v/>
      </c>
    </row>
    <row r="390" spans="1:14" s="6" customFormat="1" x14ac:dyDescent="0.45">
      <c r="A390" s="4" t="str">
        <f>IF(assessment_report_column!L390=0,"",assessment_report_column!L390)</f>
        <v/>
      </c>
      <c r="B390" s="4" t="str">
        <f>IF(IFERROR(VLOOKUP(N390,'Domain Names'!$A$2:$C$20,2,FALSE),"")=0,"",IFERROR(VLOOKUP(N390,'Domain Names'!$A$2:$C$20,2,FALSE),""))</f>
        <v/>
      </c>
      <c r="C390" s="4" t="str">
        <f>IF(IFERROR(VLOOKUP(N390,'Domain Names'!$A$2:$C$20,3,FALSE),"")=0,"",IFERROR(VLOOKUP(N390,'Domain Names'!$A$2:$C$20,3,FALSE),""))</f>
        <v/>
      </c>
      <c r="D390" s="4" t="str">
        <f>IF(assessment_report_column!P390=0,"",assessment_report_column!P390)</f>
        <v/>
      </c>
      <c r="E390" s="4" t="str">
        <f>IF(assessment_report_column!N390=0,"",assessment_report_column!N390)</f>
        <v/>
      </c>
      <c r="F390" s="4" t="str">
        <f>IF(assessment_report_column!O390=0,"",assessment_report_column!O390)</f>
        <v/>
      </c>
      <c r="G390" s="4" t="str">
        <f>IF(assessment_report_column!S390=0,"",assessment_report_column!S390)</f>
        <v/>
      </c>
      <c r="H390" s="4" t="str">
        <f>IF(IFERROR(VLOOKUP(M390,illustrative_procedures!$A$1:$O$1000,11,FALSE),"")=0,"",IFERROR(VLOOKUP(M390,illustrative_procedures!$A$1:$O$1000,11,FALSE),""))</f>
        <v/>
      </c>
      <c r="I390" s="4" t="str">
        <f>IF(IFERROR(VLOOKUP(M390,illustrative_procedures!$A$1:$O$1000,12,FALSE),"")=0,"",IFERROR(VLOOKUP(M390,illustrative_procedures!$A$1:$O$1000,12,FALSE),""))</f>
        <v/>
      </c>
      <c r="J390" s="4" t="str">
        <f>IF(IFERROR(VLOOKUP(M390,illustrative_procedures!$A$1:$O$1000,13,FALSE),"")=0,"",IFERROR(VLOOKUP(M390,illustrative_procedures!$A$1:$O$1000,13,FALSE),""))</f>
        <v/>
      </c>
      <c r="K390" s="4" t="str">
        <f>IF(IFERROR(VLOOKUP(M390,illustrative_procedures!$A$1:$O$1000,14,FALSE),"")=0,"",IFERROR(VLOOKUP(M390,illustrative_procedures!$A$1:$O$1000,14,FALSE),""))</f>
        <v/>
      </c>
      <c r="L390" s="4" t="str">
        <f>IF(IFERROR(VLOOKUP(M390,illustrative_procedures!$A$1:$O$1000,15,FALSE),"")=0,"",IFERROR(VLOOKUP(M390,illustrative_procedures!$A$1:$O$1000,15,FALSE),""))</f>
        <v/>
      </c>
      <c r="M390" s="4" t="str">
        <f t="shared" si="6"/>
        <v/>
      </c>
      <c r="N390" s="4" t="str">
        <f>IF(assessment_report_column!K390=0,"",assessment_report_column!K390)</f>
        <v/>
      </c>
    </row>
    <row r="391" spans="1:14" s="6" customFormat="1" x14ac:dyDescent="0.45">
      <c r="A391" s="4" t="str">
        <f>IF(assessment_report_column!L391=0,"",assessment_report_column!L391)</f>
        <v/>
      </c>
      <c r="B391" s="4" t="str">
        <f>IF(IFERROR(VLOOKUP(N391,'Domain Names'!$A$2:$C$20,2,FALSE),"")=0,"",IFERROR(VLOOKUP(N391,'Domain Names'!$A$2:$C$20,2,FALSE),""))</f>
        <v/>
      </c>
      <c r="C391" s="4" t="str">
        <f>IF(IFERROR(VLOOKUP(N391,'Domain Names'!$A$2:$C$20,3,FALSE),"")=0,"",IFERROR(VLOOKUP(N391,'Domain Names'!$A$2:$C$20,3,FALSE),""))</f>
        <v/>
      </c>
      <c r="D391" s="4" t="str">
        <f>IF(assessment_report_column!P391=0,"",assessment_report_column!P391)</f>
        <v/>
      </c>
      <c r="E391" s="4" t="str">
        <f>IF(assessment_report_column!N391=0,"",assessment_report_column!N391)</f>
        <v/>
      </c>
      <c r="F391" s="4" t="str">
        <f>IF(assessment_report_column!O391=0,"",assessment_report_column!O391)</f>
        <v/>
      </c>
      <c r="G391" s="4" t="str">
        <f>IF(assessment_report_column!S391=0,"",assessment_report_column!S391)</f>
        <v/>
      </c>
      <c r="H391" s="4" t="str">
        <f>IF(IFERROR(VLOOKUP(M391,illustrative_procedures!$A$1:$O$1000,11,FALSE),"")=0,"",IFERROR(VLOOKUP(M391,illustrative_procedures!$A$1:$O$1000,11,FALSE),""))</f>
        <v/>
      </c>
      <c r="I391" s="4" t="str">
        <f>IF(IFERROR(VLOOKUP(M391,illustrative_procedures!$A$1:$O$1000,12,FALSE),"")=0,"",IFERROR(VLOOKUP(M391,illustrative_procedures!$A$1:$O$1000,12,FALSE),""))</f>
        <v/>
      </c>
      <c r="J391" s="4" t="str">
        <f>IF(IFERROR(VLOOKUP(M391,illustrative_procedures!$A$1:$O$1000,13,FALSE),"")=0,"",IFERROR(VLOOKUP(M391,illustrative_procedures!$A$1:$O$1000,13,FALSE),""))</f>
        <v/>
      </c>
      <c r="K391" s="4" t="str">
        <f>IF(IFERROR(VLOOKUP(M391,illustrative_procedures!$A$1:$O$1000,14,FALSE),"")=0,"",IFERROR(VLOOKUP(M391,illustrative_procedures!$A$1:$O$1000,14,FALSE),""))</f>
        <v/>
      </c>
      <c r="L391" s="4" t="str">
        <f>IF(IFERROR(VLOOKUP(M391,illustrative_procedures!$A$1:$O$1000,15,FALSE),"")=0,"",IFERROR(VLOOKUP(M391,illustrative_procedures!$A$1:$O$1000,15,FALSE),""))</f>
        <v/>
      </c>
      <c r="M391" s="4" t="str">
        <f t="shared" si="6"/>
        <v/>
      </c>
      <c r="N391" s="4" t="str">
        <f>IF(assessment_report_column!K391=0,"",assessment_report_column!K391)</f>
        <v/>
      </c>
    </row>
    <row r="392" spans="1:14" s="6" customFormat="1" x14ac:dyDescent="0.45">
      <c r="A392" s="4" t="str">
        <f>IF(assessment_report_column!L392=0,"",assessment_report_column!L392)</f>
        <v/>
      </c>
      <c r="B392" s="4" t="str">
        <f>IF(IFERROR(VLOOKUP(N392,'Domain Names'!$A$2:$C$20,2,FALSE),"")=0,"",IFERROR(VLOOKUP(N392,'Domain Names'!$A$2:$C$20,2,FALSE),""))</f>
        <v/>
      </c>
      <c r="C392" s="4" t="str">
        <f>IF(IFERROR(VLOOKUP(N392,'Domain Names'!$A$2:$C$20,3,FALSE),"")=0,"",IFERROR(VLOOKUP(N392,'Domain Names'!$A$2:$C$20,3,FALSE),""))</f>
        <v/>
      </c>
      <c r="D392" s="4" t="str">
        <f>IF(assessment_report_column!P392=0,"",assessment_report_column!P392)</f>
        <v/>
      </c>
      <c r="E392" s="4" t="str">
        <f>IF(assessment_report_column!N392=0,"",assessment_report_column!N392)</f>
        <v/>
      </c>
      <c r="F392" s="4" t="str">
        <f>IF(assessment_report_column!O392=0,"",assessment_report_column!O392)</f>
        <v/>
      </c>
      <c r="G392" s="4" t="str">
        <f>IF(assessment_report_column!S392=0,"",assessment_report_column!S392)</f>
        <v/>
      </c>
      <c r="H392" s="4" t="str">
        <f>IF(IFERROR(VLOOKUP(M392,illustrative_procedures!$A$1:$O$1000,11,FALSE),"")=0,"",IFERROR(VLOOKUP(M392,illustrative_procedures!$A$1:$O$1000,11,FALSE),""))</f>
        <v/>
      </c>
      <c r="I392" s="4" t="str">
        <f>IF(IFERROR(VLOOKUP(M392,illustrative_procedures!$A$1:$O$1000,12,FALSE),"")=0,"",IFERROR(VLOOKUP(M392,illustrative_procedures!$A$1:$O$1000,12,FALSE),""))</f>
        <v/>
      </c>
      <c r="J392" s="4" t="str">
        <f>IF(IFERROR(VLOOKUP(M392,illustrative_procedures!$A$1:$O$1000,13,FALSE),"")=0,"",IFERROR(VLOOKUP(M392,illustrative_procedures!$A$1:$O$1000,13,FALSE),""))</f>
        <v/>
      </c>
      <c r="K392" s="4" t="str">
        <f>IF(IFERROR(VLOOKUP(M392,illustrative_procedures!$A$1:$O$1000,14,FALSE),"")=0,"",IFERROR(VLOOKUP(M392,illustrative_procedures!$A$1:$O$1000,14,FALSE),""))</f>
        <v/>
      </c>
      <c r="L392" s="4" t="str">
        <f>IF(IFERROR(VLOOKUP(M392,illustrative_procedures!$A$1:$O$1000,15,FALSE),"")=0,"",IFERROR(VLOOKUP(M392,illustrative_procedures!$A$1:$O$1000,15,FALSE),""))</f>
        <v/>
      </c>
      <c r="M392" s="4" t="str">
        <f t="shared" si="6"/>
        <v/>
      </c>
      <c r="N392" s="4" t="str">
        <f>IF(assessment_report_column!K392=0,"",assessment_report_column!K392)</f>
        <v/>
      </c>
    </row>
    <row r="393" spans="1:14" s="6" customFormat="1" x14ac:dyDescent="0.45">
      <c r="A393" s="4" t="str">
        <f>IF(assessment_report_column!L393=0,"",assessment_report_column!L393)</f>
        <v/>
      </c>
      <c r="B393" s="4" t="str">
        <f>IF(IFERROR(VLOOKUP(N393,'Domain Names'!$A$2:$C$20,2,FALSE),"")=0,"",IFERROR(VLOOKUP(N393,'Domain Names'!$A$2:$C$20,2,FALSE),""))</f>
        <v/>
      </c>
      <c r="C393" s="4" t="str">
        <f>IF(IFERROR(VLOOKUP(N393,'Domain Names'!$A$2:$C$20,3,FALSE),"")=0,"",IFERROR(VLOOKUP(N393,'Domain Names'!$A$2:$C$20,3,FALSE),""))</f>
        <v/>
      </c>
      <c r="D393" s="4" t="str">
        <f>IF(assessment_report_column!P393=0,"",assessment_report_column!P393)</f>
        <v/>
      </c>
      <c r="E393" s="4" t="str">
        <f>IF(assessment_report_column!N393=0,"",assessment_report_column!N393)</f>
        <v/>
      </c>
      <c r="F393" s="4" t="str">
        <f>IF(assessment_report_column!O393=0,"",assessment_report_column!O393)</f>
        <v/>
      </c>
      <c r="G393" s="4" t="str">
        <f>IF(assessment_report_column!S393=0,"",assessment_report_column!S393)</f>
        <v/>
      </c>
      <c r="H393" s="4" t="str">
        <f>IF(IFERROR(VLOOKUP(M393,illustrative_procedures!$A$1:$O$1000,11,FALSE),"")=0,"",IFERROR(VLOOKUP(M393,illustrative_procedures!$A$1:$O$1000,11,FALSE),""))</f>
        <v/>
      </c>
      <c r="I393" s="4" t="str">
        <f>IF(IFERROR(VLOOKUP(M393,illustrative_procedures!$A$1:$O$1000,12,FALSE),"")=0,"",IFERROR(VLOOKUP(M393,illustrative_procedures!$A$1:$O$1000,12,FALSE),""))</f>
        <v/>
      </c>
      <c r="J393" s="4" t="str">
        <f>IF(IFERROR(VLOOKUP(M393,illustrative_procedures!$A$1:$O$1000,13,FALSE),"")=0,"",IFERROR(VLOOKUP(M393,illustrative_procedures!$A$1:$O$1000,13,FALSE),""))</f>
        <v/>
      </c>
      <c r="K393" s="4" t="str">
        <f>IF(IFERROR(VLOOKUP(M393,illustrative_procedures!$A$1:$O$1000,14,FALSE),"")=0,"",IFERROR(VLOOKUP(M393,illustrative_procedures!$A$1:$O$1000,14,FALSE),""))</f>
        <v/>
      </c>
      <c r="L393" s="4" t="str">
        <f>IF(IFERROR(VLOOKUP(M393,illustrative_procedures!$A$1:$O$1000,15,FALSE),"")=0,"",IFERROR(VLOOKUP(M393,illustrative_procedures!$A$1:$O$1000,15,FALSE),""))</f>
        <v/>
      </c>
      <c r="M393" s="4" t="str">
        <f t="shared" si="6"/>
        <v/>
      </c>
      <c r="N393" s="4" t="str">
        <f>IF(assessment_report_column!K393=0,"",assessment_report_column!K393)</f>
        <v/>
      </c>
    </row>
    <row r="394" spans="1:14" s="6" customFormat="1" x14ac:dyDescent="0.45">
      <c r="A394" s="4" t="str">
        <f>IF(assessment_report_column!L394=0,"",assessment_report_column!L394)</f>
        <v/>
      </c>
      <c r="B394" s="4" t="str">
        <f>IF(IFERROR(VLOOKUP(N394,'Domain Names'!$A$2:$C$20,2,FALSE),"")=0,"",IFERROR(VLOOKUP(N394,'Domain Names'!$A$2:$C$20,2,FALSE),""))</f>
        <v/>
      </c>
      <c r="C394" s="4" t="str">
        <f>IF(IFERROR(VLOOKUP(N394,'Domain Names'!$A$2:$C$20,3,FALSE),"")=0,"",IFERROR(VLOOKUP(N394,'Domain Names'!$A$2:$C$20,3,FALSE),""))</f>
        <v/>
      </c>
      <c r="D394" s="4" t="str">
        <f>IF(assessment_report_column!P394=0,"",assessment_report_column!P394)</f>
        <v/>
      </c>
      <c r="E394" s="4" t="str">
        <f>IF(assessment_report_column!N394=0,"",assessment_report_column!N394)</f>
        <v/>
      </c>
      <c r="F394" s="4" t="str">
        <f>IF(assessment_report_column!O394=0,"",assessment_report_column!O394)</f>
        <v/>
      </c>
      <c r="G394" s="4" t="str">
        <f>IF(assessment_report_column!S394=0,"",assessment_report_column!S394)</f>
        <v/>
      </c>
      <c r="H394" s="4" t="str">
        <f>IF(IFERROR(VLOOKUP(M394,illustrative_procedures!$A$1:$O$1000,11,FALSE),"")=0,"",IFERROR(VLOOKUP(M394,illustrative_procedures!$A$1:$O$1000,11,FALSE),""))</f>
        <v/>
      </c>
      <c r="I394" s="4" t="str">
        <f>IF(IFERROR(VLOOKUP(M394,illustrative_procedures!$A$1:$O$1000,12,FALSE),"")=0,"",IFERROR(VLOOKUP(M394,illustrative_procedures!$A$1:$O$1000,12,FALSE),""))</f>
        <v/>
      </c>
      <c r="J394" s="4" t="str">
        <f>IF(IFERROR(VLOOKUP(M394,illustrative_procedures!$A$1:$O$1000,13,FALSE),"")=0,"",IFERROR(VLOOKUP(M394,illustrative_procedures!$A$1:$O$1000,13,FALSE),""))</f>
        <v/>
      </c>
      <c r="K394" s="4" t="str">
        <f>IF(IFERROR(VLOOKUP(M394,illustrative_procedures!$A$1:$O$1000,14,FALSE),"")=0,"",IFERROR(VLOOKUP(M394,illustrative_procedures!$A$1:$O$1000,14,FALSE),""))</f>
        <v/>
      </c>
      <c r="L394" s="4" t="str">
        <f>IF(IFERROR(VLOOKUP(M394,illustrative_procedures!$A$1:$O$1000,15,FALSE),"")=0,"",IFERROR(VLOOKUP(M394,illustrative_procedures!$A$1:$O$1000,15,FALSE),""))</f>
        <v/>
      </c>
      <c r="M394" s="4" t="str">
        <f t="shared" si="6"/>
        <v/>
      </c>
      <c r="N394" s="4" t="str">
        <f>IF(assessment_report_column!K394=0,"",assessment_report_column!K394)</f>
        <v/>
      </c>
    </row>
    <row r="395" spans="1:14" s="6" customFormat="1" x14ac:dyDescent="0.45">
      <c r="A395" s="4" t="str">
        <f>IF(assessment_report_column!L395=0,"",assessment_report_column!L395)</f>
        <v/>
      </c>
      <c r="B395" s="4" t="str">
        <f>IF(IFERROR(VLOOKUP(N395,'Domain Names'!$A$2:$C$20,2,FALSE),"")=0,"",IFERROR(VLOOKUP(N395,'Domain Names'!$A$2:$C$20,2,FALSE),""))</f>
        <v/>
      </c>
      <c r="C395" s="4" t="str">
        <f>IF(IFERROR(VLOOKUP(N395,'Domain Names'!$A$2:$C$20,3,FALSE),"")=0,"",IFERROR(VLOOKUP(N395,'Domain Names'!$A$2:$C$20,3,FALSE),""))</f>
        <v/>
      </c>
      <c r="D395" s="4" t="str">
        <f>IF(assessment_report_column!P395=0,"",assessment_report_column!P395)</f>
        <v/>
      </c>
      <c r="E395" s="4" t="str">
        <f>IF(assessment_report_column!N395=0,"",assessment_report_column!N395)</f>
        <v/>
      </c>
      <c r="F395" s="4" t="str">
        <f>IF(assessment_report_column!O395=0,"",assessment_report_column!O395)</f>
        <v/>
      </c>
      <c r="G395" s="4" t="str">
        <f>IF(assessment_report_column!S395=0,"",assessment_report_column!S395)</f>
        <v/>
      </c>
      <c r="H395" s="4" t="str">
        <f>IF(IFERROR(VLOOKUP(M395,illustrative_procedures!$A$1:$O$1000,11,FALSE),"")=0,"",IFERROR(VLOOKUP(M395,illustrative_procedures!$A$1:$O$1000,11,FALSE),""))</f>
        <v/>
      </c>
      <c r="I395" s="4" t="str">
        <f>IF(IFERROR(VLOOKUP(M395,illustrative_procedures!$A$1:$O$1000,12,FALSE),"")=0,"",IFERROR(VLOOKUP(M395,illustrative_procedures!$A$1:$O$1000,12,FALSE),""))</f>
        <v/>
      </c>
      <c r="J395" s="4" t="str">
        <f>IF(IFERROR(VLOOKUP(M395,illustrative_procedures!$A$1:$O$1000,13,FALSE),"")=0,"",IFERROR(VLOOKUP(M395,illustrative_procedures!$A$1:$O$1000,13,FALSE),""))</f>
        <v/>
      </c>
      <c r="K395" s="4" t="str">
        <f>IF(IFERROR(VLOOKUP(M395,illustrative_procedures!$A$1:$O$1000,14,FALSE),"")=0,"",IFERROR(VLOOKUP(M395,illustrative_procedures!$A$1:$O$1000,14,FALSE),""))</f>
        <v/>
      </c>
      <c r="L395" s="4" t="str">
        <f>IF(IFERROR(VLOOKUP(M395,illustrative_procedures!$A$1:$O$1000,15,FALSE),"")=0,"",IFERROR(VLOOKUP(M395,illustrative_procedures!$A$1:$O$1000,15,FALSE),""))</f>
        <v/>
      </c>
      <c r="M395" s="4" t="str">
        <f t="shared" si="6"/>
        <v/>
      </c>
      <c r="N395" s="4" t="str">
        <f>IF(assessment_report_column!K395=0,"",assessment_report_column!K395)</f>
        <v/>
      </c>
    </row>
    <row r="396" spans="1:14" s="6" customFormat="1" x14ac:dyDescent="0.45">
      <c r="A396" s="4" t="str">
        <f>IF(assessment_report_column!L396=0,"",assessment_report_column!L396)</f>
        <v/>
      </c>
      <c r="B396" s="4" t="str">
        <f>IF(IFERROR(VLOOKUP(N396,'Domain Names'!$A$2:$C$20,2,FALSE),"")=0,"",IFERROR(VLOOKUP(N396,'Domain Names'!$A$2:$C$20,2,FALSE),""))</f>
        <v/>
      </c>
      <c r="C396" s="4" t="str">
        <f>IF(IFERROR(VLOOKUP(N396,'Domain Names'!$A$2:$C$20,3,FALSE),"")=0,"",IFERROR(VLOOKUP(N396,'Domain Names'!$A$2:$C$20,3,FALSE),""))</f>
        <v/>
      </c>
      <c r="D396" s="4" t="str">
        <f>IF(assessment_report_column!P396=0,"",assessment_report_column!P396)</f>
        <v/>
      </c>
      <c r="E396" s="4" t="str">
        <f>IF(assessment_report_column!N396=0,"",assessment_report_column!N396)</f>
        <v/>
      </c>
      <c r="F396" s="4" t="str">
        <f>IF(assessment_report_column!O396=0,"",assessment_report_column!O396)</f>
        <v/>
      </c>
      <c r="G396" s="4" t="str">
        <f>IF(assessment_report_column!S396=0,"",assessment_report_column!S396)</f>
        <v/>
      </c>
      <c r="H396" s="4" t="str">
        <f>IF(IFERROR(VLOOKUP(M396,illustrative_procedures!$A$1:$O$1000,11,FALSE),"")=0,"",IFERROR(VLOOKUP(M396,illustrative_procedures!$A$1:$O$1000,11,FALSE),""))</f>
        <v/>
      </c>
      <c r="I396" s="4" t="str">
        <f>IF(IFERROR(VLOOKUP(M396,illustrative_procedures!$A$1:$O$1000,12,FALSE),"")=0,"",IFERROR(VLOOKUP(M396,illustrative_procedures!$A$1:$O$1000,12,FALSE),""))</f>
        <v/>
      </c>
      <c r="J396" s="4" t="str">
        <f>IF(IFERROR(VLOOKUP(M396,illustrative_procedures!$A$1:$O$1000,13,FALSE),"")=0,"",IFERROR(VLOOKUP(M396,illustrative_procedures!$A$1:$O$1000,13,FALSE),""))</f>
        <v/>
      </c>
      <c r="K396" s="4" t="str">
        <f>IF(IFERROR(VLOOKUP(M396,illustrative_procedures!$A$1:$O$1000,14,FALSE),"")=0,"",IFERROR(VLOOKUP(M396,illustrative_procedures!$A$1:$O$1000,14,FALSE),""))</f>
        <v/>
      </c>
      <c r="L396" s="4" t="str">
        <f>IF(IFERROR(VLOOKUP(M396,illustrative_procedures!$A$1:$O$1000,15,FALSE),"")=0,"",IFERROR(VLOOKUP(M396,illustrative_procedures!$A$1:$O$1000,15,FALSE),""))</f>
        <v/>
      </c>
      <c r="M396" s="4" t="str">
        <f t="shared" si="6"/>
        <v/>
      </c>
      <c r="N396" s="4" t="str">
        <f>IF(assessment_report_column!K396=0,"",assessment_report_column!K396)</f>
        <v/>
      </c>
    </row>
    <row r="397" spans="1:14" s="6" customFormat="1" x14ac:dyDescent="0.45">
      <c r="A397" s="4" t="str">
        <f>IF(assessment_report_column!L397=0,"",assessment_report_column!L397)</f>
        <v/>
      </c>
      <c r="B397" s="4" t="str">
        <f>IF(IFERROR(VLOOKUP(N397,'Domain Names'!$A$2:$C$20,2,FALSE),"")=0,"",IFERROR(VLOOKUP(N397,'Domain Names'!$A$2:$C$20,2,FALSE),""))</f>
        <v/>
      </c>
      <c r="C397" s="4" t="str">
        <f>IF(IFERROR(VLOOKUP(N397,'Domain Names'!$A$2:$C$20,3,FALSE),"")=0,"",IFERROR(VLOOKUP(N397,'Domain Names'!$A$2:$C$20,3,FALSE),""))</f>
        <v/>
      </c>
      <c r="D397" s="4" t="str">
        <f>IF(assessment_report_column!P397=0,"",assessment_report_column!P397)</f>
        <v/>
      </c>
      <c r="E397" s="4" t="str">
        <f>IF(assessment_report_column!N397=0,"",assessment_report_column!N397)</f>
        <v/>
      </c>
      <c r="F397" s="4" t="str">
        <f>IF(assessment_report_column!O397=0,"",assessment_report_column!O397)</f>
        <v/>
      </c>
      <c r="G397" s="4" t="str">
        <f>IF(assessment_report_column!S397=0,"",assessment_report_column!S397)</f>
        <v/>
      </c>
      <c r="H397" s="4" t="str">
        <f>IF(IFERROR(VLOOKUP(M397,illustrative_procedures!$A$1:$O$1000,11,FALSE),"")=0,"",IFERROR(VLOOKUP(M397,illustrative_procedures!$A$1:$O$1000,11,FALSE),""))</f>
        <v/>
      </c>
      <c r="I397" s="4" t="str">
        <f>IF(IFERROR(VLOOKUP(M397,illustrative_procedures!$A$1:$O$1000,12,FALSE),"")=0,"",IFERROR(VLOOKUP(M397,illustrative_procedures!$A$1:$O$1000,12,FALSE),""))</f>
        <v/>
      </c>
      <c r="J397" s="4" t="str">
        <f>IF(IFERROR(VLOOKUP(M397,illustrative_procedures!$A$1:$O$1000,13,FALSE),"")=0,"",IFERROR(VLOOKUP(M397,illustrative_procedures!$A$1:$O$1000,13,FALSE),""))</f>
        <v/>
      </c>
      <c r="K397" s="4" t="str">
        <f>IF(IFERROR(VLOOKUP(M397,illustrative_procedures!$A$1:$O$1000,14,FALSE),"")=0,"",IFERROR(VLOOKUP(M397,illustrative_procedures!$A$1:$O$1000,14,FALSE),""))</f>
        <v/>
      </c>
      <c r="L397" s="4" t="str">
        <f>IF(IFERROR(VLOOKUP(M397,illustrative_procedures!$A$1:$O$1000,15,FALSE),"")=0,"",IFERROR(VLOOKUP(M397,illustrative_procedures!$A$1:$O$1000,15,FALSE),""))</f>
        <v/>
      </c>
      <c r="M397" s="4" t="str">
        <f t="shared" si="6"/>
        <v/>
      </c>
      <c r="N397" s="4" t="str">
        <f>IF(assessment_report_column!K397=0,"",assessment_report_column!K397)</f>
        <v/>
      </c>
    </row>
    <row r="398" spans="1:14" s="6" customFormat="1" x14ac:dyDescent="0.45">
      <c r="A398" s="4" t="str">
        <f>IF(assessment_report_column!L398=0,"",assessment_report_column!L398)</f>
        <v/>
      </c>
      <c r="B398" s="4" t="str">
        <f>IF(IFERROR(VLOOKUP(N398,'Domain Names'!$A$2:$C$20,2,FALSE),"")=0,"",IFERROR(VLOOKUP(N398,'Domain Names'!$A$2:$C$20,2,FALSE),""))</f>
        <v/>
      </c>
      <c r="C398" s="4" t="str">
        <f>IF(IFERROR(VLOOKUP(N398,'Domain Names'!$A$2:$C$20,3,FALSE),"")=0,"",IFERROR(VLOOKUP(N398,'Domain Names'!$A$2:$C$20,3,FALSE),""))</f>
        <v/>
      </c>
      <c r="D398" s="4" t="str">
        <f>IF(assessment_report_column!P398=0,"",assessment_report_column!P398)</f>
        <v/>
      </c>
      <c r="E398" s="4" t="str">
        <f>IF(assessment_report_column!N398=0,"",assessment_report_column!N398)</f>
        <v/>
      </c>
      <c r="F398" s="4" t="str">
        <f>IF(assessment_report_column!O398=0,"",assessment_report_column!O398)</f>
        <v/>
      </c>
      <c r="G398" s="4" t="str">
        <f>IF(assessment_report_column!S398=0,"",assessment_report_column!S398)</f>
        <v/>
      </c>
      <c r="H398" s="4" t="str">
        <f>IF(IFERROR(VLOOKUP(M398,illustrative_procedures!$A$1:$O$1000,11,FALSE),"")=0,"",IFERROR(VLOOKUP(M398,illustrative_procedures!$A$1:$O$1000,11,FALSE),""))</f>
        <v/>
      </c>
      <c r="I398" s="4" t="str">
        <f>IF(IFERROR(VLOOKUP(M398,illustrative_procedures!$A$1:$O$1000,12,FALSE),"")=0,"",IFERROR(VLOOKUP(M398,illustrative_procedures!$A$1:$O$1000,12,FALSE),""))</f>
        <v/>
      </c>
      <c r="J398" s="4" t="str">
        <f>IF(IFERROR(VLOOKUP(M398,illustrative_procedures!$A$1:$O$1000,13,FALSE),"")=0,"",IFERROR(VLOOKUP(M398,illustrative_procedures!$A$1:$O$1000,13,FALSE),""))</f>
        <v/>
      </c>
      <c r="K398" s="4" t="str">
        <f>IF(IFERROR(VLOOKUP(M398,illustrative_procedures!$A$1:$O$1000,14,FALSE),"")=0,"",IFERROR(VLOOKUP(M398,illustrative_procedures!$A$1:$O$1000,14,FALSE),""))</f>
        <v/>
      </c>
      <c r="L398" s="4" t="str">
        <f>IF(IFERROR(VLOOKUP(M398,illustrative_procedures!$A$1:$O$1000,15,FALSE),"")=0,"",IFERROR(VLOOKUP(M398,illustrative_procedures!$A$1:$O$1000,15,FALSE),""))</f>
        <v/>
      </c>
      <c r="M398" s="4" t="str">
        <f t="shared" si="6"/>
        <v/>
      </c>
      <c r="N398" s="4" t="str">
        <f>IF(assessment_report_column!K398=0,"",assessment_report_column!K398)</f>
        <v/>
      </c>
    </row>
    <row r="399" spans="1:14" s="6" customFormat="1" x14ac:dyDescent="0.45">
      <c r="A399" s="4" t="str">
        <f>IF(assessment_report_column!L399=0,"",assessment_report_column!L399)</f>
        <v/>
      </c>
      <c r="B399" s="4" t="str">
        <f>IF(IFERROR(VLOOKUP(N399,'Domain Names'!$A$2:$C$20,2,FALSE),"")=0,"",IFERROR(VLOOKUP(N399,'Domain Names'!$A$2:$C$20,2,FALSE),""))</f>
        <v/>
      </c>
      <c r="C399" s="4" t="str">
        <f>IF(IFERROR(VLOOKUP(N399,'Domain Names'!$A$2:$C$20,3,FALSE),"")=0,"",IFERROR(VLOOKUP(N399,'Domain Names'!$A$2:$C$20,3,FALSE),""))</f>
        <v/>
      </c>
      <c r="D399" s="4" t="str">
        <f>IF(assessment_report_column!P399=0,"",assessment_report_column!P399)</f>
        <v/>
      </c>
      <c r="E399" s="4" t="str">
        <f>IF(assessment_report_column!N399=0,"",assessment_report_column!N399)</f>
        <v/>
      </c>
      <c r="F399" s="4" t="str">
        <f>IF(assessment_report_column!O399=0,"",assessment_report_column!O399)</f>
        <v/>
      </c>
      <c r="G399" s="4" t="str">
        <f>IF(assessment_report_column!S399=0,"",assessment_report_column!S399)</f>
        <v/>
      </c>
      <c r="H399" s="4" t="str">
        <f>IF(IFERROR(VLOOKUP(M399,illustrative_procedures!$A$1:$O$1000,11,FALSE),"")=0,"",IFERROR(VLOOKUP(M399,illustrative_procedures!$A$1:$O$1000,11,FALSE),""))</f>
        <v/>
      </c>
      <c r="I399" s="4" t="str">
        <f>IF(IFERROR(VLOOKUP(M399,illustrative_procedures!$A$1:$O$1000,12,FALSE),"")=0,"",IFERROR(VLOOKUP(M399,illustrative_procedures!$A$1:$O$1000,12,FALSE),""))</f>
        <v/>
      </c>
      <c r="J399" s="4" t="str">
        <f>IF(IFERROR(VLOOKUP(M399,illustrative_procedures!$A$1:$O$1000,13,FALSE),"")=0,"",IFERROR(VLOOKUP(M399,illustrative_procedures!$A$1:$O$1000,13,FALSE),""))</f>
        <v/>
      </c>
      <c r="K399" s="4" t="str">
        <f>IF(IFERROR(VLOOKUP(M399,illustrative_procedures!$A$1:$O$1000,14,FALSE),"")=0,"",IFERROR(VLOOKUP(M399,illustrative_procedures!$A$1:$O$1000,14,FALSE),""))</f>
        <v/>
      </c>
      <c r="L399" s="4" t="str">
        <f>IF(IFERROR(VLOOKUP(M399,illustrative_procedures!$A$1:$O$1000,15,FALSE),"")=0,"",IFERROR(VLOOKUP(M399,illustrative_procedures!$A$1:$O$1000,15,FALSE),""))</f>
        <v/>
      </c>
      <c r="M399" s="4" t="str">
        <f t="shared" si="6"/>
        <v/>
      </c>
      <c r="N399" s="4" t="str">
        <f>IF(assessment_report_column!K399=0,"",assessment_report_column!K399)</f>
        <v/>
      </c>
    </row>
    <row r="400" spans="1:14" s="6" customFormat="1" x14ac:dyDescent="0.45">
      <c r="A400" s="4" t="str">
        <f>IF(assessment_report_column!L400=0,"",assessment_report_column!L400)</f>
        <v/>
      </c>
      <c r="B400" s="4" t="str">
        <f>IF(IFERROR(VLOOKUP(N400,'Domain Names'!$A$2:$C$20,2,FALSE),"")=0,"",IFERROR(VLOOKUP(N400,'Domain Names'!$A$2:$C$20,2,FALSE),""))</f>
        <v/>
      </c>
      <c r="C400" s="4" t="str">
        <f>IF(IFERROR(VLOOKUP(N400,'Domain Names'!$A$2:$C$20,3,FALSE),"")=0,"",IFERROR(VLOOKUP(N400,'Domain Names'!$A$2:$C$20,3,FALSE),""))</f>
        <v/>
      </c>
      <c r="D400" s="4" t="str">
        <f>IF(assessment_report_column!P400=0,"",assessment_report_column!P400)</f>
        <v/>
      </c>
      <c r="E400" s="4" t="str">
        <f>IF(assessment_report_column!N400=0,"",assessment_report_column!N400)</f>
        <v/>
      </c>
      <c r="F400" s="4" t="str">
        <f>IF(assessment_report_column!O400=0,"",assessment_report_column!O400)</f>
        <v/>
      </c>
      <c r="G400" s="4" t="str">
        <f>IF(assessment_report_column!S400=0,"",assessment_report_column!S400)</f>
        <v/>
      </c>
      <c r="H400" s="4" t="str">
        <f>IF(IFERROR(VLOOKUP(M400,illustrative_procedures!$A$1:$O$1000,11,FALSE),"")=0,"",IFERROR(VLOOKUP(M400,illustrative_procedures!$A$1:$O$1000,11,FALSE),""))</f>
        <v/>
      </c>
      <c r="I400" s="4" t="str">
        <f>IF(IFERROR(VLOOKUP(M400,illustrative_procedures!$A$1:$O$1000,12,FALSE),"")=0,"",IFERROR(VLOOKUP(M400,illustrative_procedures!$A$1:$O$1000,12,FALSE),""))</f>
        <v/>
      </c>
      <c r="J400" s="4" t="str">
        <f>IF(IFERROR(VLOOKUP(M400,illustrative_procedures!$A$1:$O$1000,13,FALSE),"")=0,"",IFERROR(VLOOKUP(M400,illustrative_procedures!$A$1:$O$1000,13,FALSE),""))</f>
        <v/>
      </c>
      <c r="K400" s="4" t="str">
        <f>IF(IFERROR(VLOOKUP(M400,illustrative_procedures!$A$1:$O$1000,14,FALSE),"")=0,"",IFERROR(VLOOKUP(M400,illustrative_procedures!$A$1:$O$1000,14,FALSE),""))</f>
        <v/>
      </c>
      <c r="L400" s="4" t="str">
        <f>IF(IFERROR(VLOOKUP(M400,illustrative_procedures!$A$1:$O$1000,15,FALSE),"")=0,"",IFERROR(VLOOKUP(M400,illustrative_procedures!$A$1:$O$1000,15,FALSE),""))</f>
        <v/>
      </c>
      <c r="M400" s="4" t="str">
        <f t="shared" si="6"/>
        <v/>
      </c>
      <c r="N400" s="4" t="str">
        <f>IF(assessment_report_column!K400=0,"",assessment_report_column!K400)</f>
        <v/>
      </c>
    </row>
    <row r="401" spans="1:14" s="6" customFormat="1" x14ac:dyDescent="0.45">
      <c r="A401" s="4" t="str">
        <f>IF(assessment_report_column!L401=0,"",assessment_report_column!L401)</f>
        <v/>
      </c>
      <c r="B401" s="4" t="str">
        <f>IF(IFERROR(VLOOKUP(N401,'Domain Names'!$A$2:$C$20,2,FALSE),"")=0,"",IFERROR(VLOOKUP(N401,'Domain Names'!$A$2:$C$20,2,FALSE),""))</f>
        <v/>
      </c>
      <c r="C401" s="4" t="str">
        <f>IF(IFERROR(VLOOKUP(N401,'Domain Names'!$A$2:$C$20,3,FALSE),"")=0,"",IFERROR(VLOOKUP(N401,'Domain Names'!$A$2:$C$20,3,FALSE),""))</f>
        <v/>
      </c>
      <c r="D401" s="4" t="str">
        <f>IF(assessment_report_column!P401=0,"",assessment_report_column!P401)</f>
        <v/>
      </c>
      <c r="E401" s="4" t="str">
        <f>IF(assessment_report_column!N401=0,"",assessment_report_column!N401)</f>
        <v/>
      </c>
      <c r="F401" s="4" t="str">
        <f>IF(assessment_report_column!O401=0,"",assessment_report_column!O401)</f>
        <v/>
      </c>
      <c r="G401" s="4" t="str">
        <f>IF(assessment_report_column!S401=0,"",assessment_report_column!S401)</f>
        <v/>
      </c>
      <c r="H401" s="4" t="str">
        <f>IF(IFERROR(VLOOKUP(M401,illustrative_procedures!$A$1:$O$1000,11,FALSE),"")=0,"",IFERROR(VLOOKUP(M401,illustrative_procedures!$A$1:$O$1000,11,FALSE),""))</f>
        <v/>
      </c>
      <c r="I401" s="4" t="str">
        <f>IF(IFERROR(VLOOKUP(M401,illustrative_procedures!$A$1:$O$1000,12,FALSE),"")=0,"",IFERROR(VLOOKUP(M401,illustrative_procedures!$A$1:$O$1000,12,FALSE),""))</f>
        <v/>
      </c>
      <c r="J401" s="4" t="str">
        <f>IF(IFERROR(VLOOKUP(M401,illustrative_procedures!$A$1:$O$1000,13,FALSE),"")=0,"",IFERROR(VLOOKUP(M401,illustrative_procedures!$A$1:$O$1000,13,FALSE),""))</f>
        <v/>
      </c>
      <c r="K401" s="4" t="str">
        <f>IF(IFERROR(VLOOKUP(M401,illustrative_procedures!$A$1:$O$1000,14,FALSE),"")=0,"",IFERROR(VLOOKUP(M401,illustrative_procedures!$A$1:$O$1000,14,FALSE),""))</f>
        <v/>
      </c>
      <c r="L401" s="4" t="str">
        <f>IF(IFERROR(VLOOKUP(M401,illustrative_procedures!$A$1:$O$1000,15,FALSE),"")=0,"",IFERROR(VLOOKUP(M401,illustrative_procedures!$A$1:$O$1000,15,FALSE),""))</f>
        <v/>
      </c>
      <c r="M401" s="4" t="str">
        <f t="shared" si="6"/>
        <v/>
      </c>
      <c r="N401" s="4" t="str">
        <f>IF(assessment_report_column!K401=0,"",assessment_report_column!K401)</f>
        <v/>
      </c>
    </row>
    <row r="402" spans="1:14" s="6" customFormat="1" x14ac:dyDescent="0.45">
      <c r="A402" s="4" t="str">
        <f>IF(assessment_report_column!L402=0,"",assessment_report_column!L402)</f>
        <v/>
      </c>
      <c r="B402" s="4" t="str">
        <f>IF(IFERROR(VLOOKUP(N402,'Domain Names'!$A$2:$C$20,2,FALSE),"")=0,"",IFERROR(VLOOKUP(N402,'Domain Names'!$A$2:$C$20,2,FALSE),""))</f>
        <v/>
      </c>
      <c r="C402" s="4" t="str">
        <f>IF(IFERROR(VLOOKUP(N402,'Domain Names'!$A$2:$C$20,3,FALSE),"")=0,"",IFERROR(VLOOKUP(N402,'Domain Names'!$A$2:$C$20,3,FALSE),""))</f>
        <v/>
      </c>
      <c r="D402" s="4" t="str">
        <f>IF(assessment_report_column!P402=0,"",assessment_report_column!P402)</f>
        <v/>
      </c>
      <c r="E402" s="4" t="str">
        <f>IF(assessment_report_column!N402=0,"",assessment_report_column!N402)</f>
        <v/>
      </c>
      <c r="F402" s="4" t="str">
        <f>IF(assessment_report_column!O402=0,"",assessment_report_column!O402)</f>
        <v/>
      </c>
      <c r="G402" s="4" t="str">
        <f>IF(assessment_report_column!S402=0,"",assessment_report_column!S402)</f>
        <v/>
      </c>
      <c r="H402" s="4" t="str">
        <f>IF(IFERROR(VLOOKUP(M402,illustrative_procedures!$A$1:$O$1000,11,FALSE),"")=0,"",IFERROR(VLOOKUP(M402,illustrative_procedures!$A$1:$O$1000,11,FALSE),""))</f>
        <v/>
      </c>
      <c r="I402" s="4" t="str">
        <f>IF(IFERROR(VLOOKUP(M402,illustrative_procedures!$A$1:$O$1000,12,FALSE),"")=0,"",IFERROR(VLOOKUP(M402,illustrative_procedures!$A$1:$O$1000,12,FALSE),""))</f>
        <v/>
      </c>
      <c r="J402" s="4" t="str">
        <f>IF(IFERROR(VLOOKUP(M402,illustrative_procedures!$A$1:$O$1000,13,FALSE),"")=0,"",IFERROR(VLOOKUP(M402,illustrative_procedures!$A$1:$O$1000,13,FALSE),""))</f>
        <v/>
      </c>
      <c r="K402" s="4" t="str">
        <f>IF(IFERROR(VLOOKUP(M402,illustrative_procedures!$A$1:$O$1000,14,FALSE),"")=0,"",IFERROR(VLOOKUP(M402,illustrative_procedures!$A$1:$O$1000,14,FALSE),""))</f>
        <v/>
      </c>
      <c r="L402" s="4" t="str">
        <f>IF(IFERROR(VLOOKUP(M402,illustrative_procedures!$A$1:$O$1000,15,FALSE),"")=0,"",IFERROR(VLOOKUP(M402,illustrative_procedures!$A$1:$O$1000,15,FALSE),""))</f>
        <v/>
      </c>
      <c r="M402" s="4" t="str">
        <f t="shared" si="6"/>
        <v/>
      </c>
      <c r="N402" s="4" t="str">
        <f>IF(assessment_report_column!K402=0,"",assessment_report_column!K402)</f>
        <v/>
      </c>
    </row>
    <row r="403" spans="1:14" s="6" customFormat="1" x14ac:dyDescent="0.45">
      <c r="A403" s="4" t="str">
        <f>IF(assessment_report_column!L403=0,"",assessment_report_column!L403)</f>
        <v/>
      </c>
      <c r="B403" s="4" t="str">
        <f>IF(IFERROR(VLOOKUP(N403,'Domain Names'!$A$2:$C$20,2,FALSE),"")=0,"",IFERROR(VLOOKUP(N403,'Domain Names'!$A$2:$C$20,2,FALSE),""))</f>
        <v/>
      </c>
      <c r="C403" s="4" t="str">
        <f>IF(IFERROR(VLOOKUP(N403,'Domain Names'!$A$2:$C$20,3,FALSE),"")=0,"",IFERROR(VLOOKUP(N403,'Domain Names'!$A$2:$C$20,3,FALSE),""))</f>
        <v/>
      </c>
      <c r="D403" s="4" t="str">
        <f>IF(assessment_report_column!P403=0,"",assessment_report_column!P403)</f>
        <v/>
      </c>
      <c r="E403" s="4" t="str">
        <f>IF(assessment_report_column!N403=0,"",assessment_report_column!N403)</f>
        <v/>
      </c>
      <c r="F403" s="4" t="str">
        <f>IF(assessment_report_column!O403=0,"",assessment_report_column!O403)</f>
        <v/>
      </c>
      <c r="G403" s="4" t="str">
        <f>IF(assessment_report_column!S403=0,"",assessment_report_column!S403)</f>
        <v/>
      </c>
      <c r="H403" s="4" t="str">
        <f>IF(IFERROR(VLOOKUP(M403,illustrative_procedures!$A$1:$O$1000,11,FALSE),"")=0,"",IFERROR(VLOOKUP(M403,illustrative_procedures!$A$1:$O$1000,11,FALSE),""))</f>
        <v/>
      </c>
      <c r="I403" s="4" t="str">
        <f>IF(IFERROR(VLOOKUP(M403,illustrative_procedures!$A$1:$O$1000,12,FALSE),"")=0,"",IFERROR(VLOOKUP(M403,illustrative_procedures!$A$1:$O$1000,12,FALSE),""))</f>
        <v/>
      </c>
      <c r="J403" s="4" t="str">
        <f>IF(IFERROR(VLOOKUP(M403,illustrative_procedures!$A$1:$O$1000,13,FALSE),"")=0,"",IFERROR(VLOOKUP(M403,illustrative_procedures!$A$1:$O$1000,13,FALSE),""))</f>
        <v/>
      </c>
      <c r="K403" s="4" t="str">
        <f>IF(IFERROR(VLOOKUP(M403,illustrative_procedures!$A$1:$O$1000,14,FALSE),"")=0,"",IFERROR(VLOOKUP(M403,illustrative_procedures!$A$1:$O$1000,14,FALSE),""))</f>
        <v/>
      </c>
      <c r="L403" s="4" t="str">
        <f>IF(IFERROR(VLOOKUP(M403,illustrative_procedures!$A$1:$O$1000,15,FALSE),"")=0,"",IFERROR(VLOOKUP(M403,illustrative_procedures!$A$1:$O$1000,15,FALSE),""))</f>
        <v/>
      </c>
      <c r="M403" s="4" t="str">
        <f t="shared" si="6"/>
        <v/>
      </c>
      <c r="N403" s="4" t="str">
        <f>IF(assessment_report_column!K403=0,"",assessment_report_column!K403)</f>
        <v/>
      </c>
    </row>
    <row r="404" spans="1:14" s="6" customFormat="1" x14ac:dyDescent="0.45">
      <c r="A404" s="4" t="str">
        <f>IF(assessment_report_column!L404=0,"",assessment_report_column!L404)</f>
        <v/>
      </c>
      <c r="B404" s="4" t="str">
        <f>IF(IFERROR(VLOOKUP(N404,'Domain Names'!$A$2:$C$20,2,FALSE),"")=0,"",IFERROR(VLOOKUP(N404,'Domain Names'!$A$2:$C$20,2,FALSE),""))</f>
        <v/>
      </c>
      <c r="C404" s="4" t="str">
        <f>IF(IFERROR(VLOOKUP(N404,'Domain Names'!$A$2:$C$20,3,FALSE),"")=0,"",IFERROR(VLOOKUP(N404,'Domain Names'!$A$2:$C$20,3,FALSE),""))</f>
        <v/>
      </c>
      <c r="D404" s="4" t="str">
        <f>IF(assessment_report_column!P404=0,"",assessment_report_column!P404)</f>
        <v/>
      </c>
      <c r="E404" s="4" t="str">
        <f>IF(assessment_report_column!N404=0,"",assessment_report_column!N404)</f>
        <v/>
      </c>
      <c r="F404" s="4" t="str">
        <f>IF(assessment_report_column!O404=0,"",assessment_report_column!O404)</f>
        <v/>
      </c>
      <c r="G404" s="4" t="str">
        <f>IF(assessment_report_column!S404=0,"",assessment_report_column!S404)</f>
        <v/>
      </c>
      <c r="H404" s="4" t="str">
        <f>IF(IFERROR(VLOOKUP(M404,illustrative_procedures!$A$1:$O$1000,11,FALSE),"")=0,"",IFERROR(VLOOKUP(M404,illustrative_procedures!$A$1:$O$1000,11,FALSE),""))</f>
        <v/>
      </c>
      <c r="I404" s="4" t="str">
        <f>IF(IFERROR(VLOOKUP(M404,illustrative_procedures!$A$1:$O$1000,12,FALSE),"")=0,"",IFERROR(VLOOKUP(M404,illustrative_procedures!$A$1:$O$1000,12,FALSE),""))</f>
        <v/>
      </c>
      <c r="J404" s="4" t="str">
        <f>IF(IFERROR(VLOOKUP(M404,illustrative_procedures!$A$1:$O$1000,13,FALSE),"")=0,"",IFERROR(VLOOKUP(M404,illustrative_procedures!$A$1:$O$1000,13,FALSE),""))</f>
        <v/>
      </c>
      <c r="K404" s="4" t="str">
        <f>IF(IFERROR(VLOOKUP(M404,illustrative_procedures!$A$1:$O$1000,14,FALSE),"")=0,"",IFERROR(VLOOKUP(M404,illustrative_procedures!$A$1:$O$1000,14,FALSE),""))</f>
        <v/>
      </c>
      <c r="L404" s="4" t="str">
        <f>IF(IFERROR(VLOOKUP(M404,illustrative_procedures!$A$1:$O$1000,15,FALSE),"")=0,"",IFERROR(VLOOKUP(M404,illustrative_procedures!$A$1:$O$1000,15,FALSE),""))</f>
        <v/>
      </c>
      <c r="M404" s="4" t="str">
        <f t="shared" si="6"/>
        <v/>
      </c>
      <c r="N404" s="4" t="str">
        <f>IF(assessment_report_column!K404=0,"",assessment_report_column!K404)</f>
        <v/>
      </c>
    </row>
    <row r="405" spans="1:14" s="6" customFormat="1" x14ac:dyDescent="0.45">
      <c r="A405" s="4" t="str">
        <f>IF(assessment_report_column!L405=0,"",assessment_report_column!L405)</f>
        <v/>
      </c>
      <c r="B405" s="4" t="str">
        <f>IF(IFERROR(VLOOKUP(N405,'Domain Names'!$A$2:$C$20,2,FALSE),"")=0,"",IFERROR(VLOOKUP(N405,'Domain Names'!$A$2:$C$20,2,FALSE),""))</f>
        <v/>
      </c>
      <c r="C405" s="4" t="str">
        <f>IF(IFERROR(VLOOKUP(N405,'Domain Names'!$A$2:$C$20,3,FALSE),"")=0,"",IFERROR(VLOOKUP(N405,'Domain Names'!$A$2:$C$20,3,FALSE),""))</f>
        <v/>
      </c>
      <c r="D405" s="4" t="str">
        <f>IF(assessment_report_column!P405=0,"",assessment_report_column!P405)</f>
        <v/>
      </c>
      <c r="E405" s="4" t="str">
        <f>IF(assessment_report_column!N405=0,"",assessment_report_column!N405)</f>
        <v/>
      </c>
      <c r="F405" s="4" t="str">
        <f>IF(assessment_report_column!O405=0,"",assessment_report_column!O405)</f>
        <v/>
      </c>
      <c r="G405" s="4" t="str">
        <f>IF(assessment_report_column!S405=0,"",assessment_report_column!S405)</f>
        <v/>
      </c>
      <c r="H405" s="4" t="str">
        <f>IF(IFERROR(VLOOKUP(M405,illustrative_procedures!$A$1:$O$1000,11,FALSE),"")=0,"",IFERROR(VLOOKUP(M405,illustrative_procedures!$A$1:$O$1000,11,FALSE),""))</f>
        <v/>
      </c>
      <c r="I405" s="4" t="str">
        <f>IF(IFERROR(VLOOKUP(M405,illustrative_procedures!$A$1:$O$1000,12,FALSE),"")=0,"",IFERROR(VLOOKUP(M405,illustrative_procedures!$A$1:$O$1000,12,FALSE),""))</f>
        <v/>
      </c>
      <c r="J405" s="4" t="str">
        <f>IF(IFERROR(VLOOKUP(M405,illustrative_procedures!$A$1:$O$1000,13,FALSE),"")=0,"",IFERROR(VLOOKUP(M405,illustrative_procedures!$A$1:$O$1000,13,FALSE),""))</f>
        <v/>
      </c>
      <c r="K405" s="4" t="str">
        <f>IF(IFERROR(VLOOKUP(M405,illustrative_procedures!$A$1:$O$1000,14,FALSE),"")=0,"",IFERROR(VLOOKUP(M405,illustrative_procedures!$A$1:$O$1000,14,FALSE),""))</f>
        <v/>
      </c>
      <c r="L405" s="4" t="str">
        <f>IF(IFERROR(VLOOKUP(M405,illustrative_procedures!$A$1:$O$1000,15,FALSE),"")=0,"",IFERROR(VLOOKUP(M405,illustrative_procedures!$A$1:$O$1000,15,FALSE),""))</f>
        <v/>
      </c>
      <c r="M405" s="4" t="str">
        <f t="shared" si="6"/>
        <v/>
      </c>
      <c r="N405" s="4" t="str">
        <f>IF(assessment_report_column!K405=0,"",assessment_report_column!K405)</f>
        <v/>
      </c>
    </row>
    <row r="406" spans="1:14" s="6" customFormat="1" x14ac:dyDescent="0.45">
      <c r="A406" s="4" t="str">
        <f>IF(assessment_report_column!L406=0,"",assessment_report_column!L406)</f>
        <v/>
      </c>
      <c r="B406" s="4" t="str">
        <f>IF(IFERROR(VLOOKUP(N406,'Domain Names'!$A$2:$C$20,2,FALSE),"")=0,"",IFERROR(VLOOKUP(N406,'Domain Names'!$A$2:$C$20,2,FALSE),""))</f>
        <v/>
      </c>
      <c r="C406" s="4" t="str">
        <f>IF(IFERROR(VLOOKUP(N406,'Domain Names'!$A$2:$C$20,3,FALSE),"")=0,"",IFERROR(VLOOKUP(N406,'Domain Names'!$A$2:$C$20,3,FALSE),""))</f>
        <v/>
      </c>
      <c r="D406" s="4" t="str">
        <f>IF(assessment_report_column!P406=0,"",assessment_report_column!P406)</f>
        <v/>
      </c>
      <c r="E406" s="4" t="str">
        <f>IF(assessment_report_column!N406=0,"",assessment_report_column!N406)</f>
        <v/>
      </c>
      <c r="F406" s="4" t="str">
        <f>IF(assessment_report_column!O406=0,"",assessment_report_column!O406)</f>
        <v/>
      </c>
      <c r="G406" s="4" t="str">
        <f>IF(assessment_report_column!S406=0,"",assessment_report_column!S406)</f>
        <v/>
      </c>
      <c r="H406" s="4" t="str">
        <f>IF(IFERROR(VLOOKUP(M406,illustrative_procedures!$A$1:$O$1000,11,FALSE),"")=0,"",IFERROR(VLOOKUP(M406,illustrative_procedures!$A$1:$O$1000,11,FALSE),""))</f>
        <v/>
      </c>
      <c r="I406" s="4" t="str">
        <f>IF(IFERROR(VLOOKUP(M406,illustrative_procedures!$A$1:$O$1000,12,FALSE),"")=0,"",IFERROR(VLOOKUP(M406,illustrative_procedures!$A$1:$O$1000,12,FALSE),""))</f>
        <v/>
      </c>
      <c r="J406" s="4" t="str">
        <f>IF(IFERROR(VLOOKUP(M406,illustrative_procedures!$A$1:$O$1000,13,FALSE),"")=0,"",IFERROR(VLOOKUP(M406,illustrative_procedures!$A$1:$O$1000,13,FALSE),""))</f>
        <v/>
      </c>
      <c r="K406" s="4" t="str">
        <f>IF(IFERROR(VLOOKUP(M406,illustrative_procedures!$A$1:$O$1000,14,FALSE),"")=0,"",IFERROR(VLOOKUP(M406,illustrative_procedures!$A$1:$O$1000,14,FALSE),""))</f>
        <v/>
      </c>
      <c r="L406" s="4" t="str">
        <f>IF(IFERROR(VLOOKUP(M406,illustrative_procedures!$A$1:$O$1000,15,FALSE),"")=0,"",IFERROR(VLOOKUP(M406,illustrative_procedures!$A$1:$O$1000,15,FALSE),""))</f>
        <v/>
      </c>
      <c r="M406" s="4" t="str">
        <f t="shared" si="6"/>
        <v/>
      </c>
      <c r="N406" s="4" t="str">
        <f>IF(assessment_report_column!K406=0,"",assessment_report_column!K406)</f>
        <v/>
      </c>
    </row>
    <row r="407" spans="1:14" s="6" customFormat="1" x14ac:dyDescent="0.45">
      <c r="A407" s="4" t="str">
        <f>IF(assessment_report_column!L407=0,"",assessment_report_column!L407)</f>
        <v/>
      </c>
      <c r="B407" s="4" t="str">
        <f>IF(IFERROR(VLOOKUP(N407,'Domain Names'!$A$2:$C$20,2,FALSE),"")=0,"",IFERROR(VLOOKUP(N407,'Domain Names'!$A$2:$C$20,2,FALSE),""))</f>
        <v/>
      </c>
      <c r="C407" s="4" t="str">
        <f>IF(IFERROR(VLOOKUP(N407,'Domain Names'!$A$2:$C$20,3,FALSE),"")=0,"",IFERROR(VLOOKUP(N407,'Domain Names'!$A$2:$C$20,3,FALSE),""))</f>
        <v/>
      </c>
      <c r="D407" s="4" t="str">
        <f>IF(assessment_report_column!P407=0,"",assessment_report_column!P407)</f>
        <v/>
      </c>
      <c r="E407" s="4" t="str">
        <f>IF(assessment_report_column!N407=0,"",assessment_report_column!N407)</f>
        <v/>
      </c>
      <c r="F407" s="4" t="str">
        <f>IF(assessment_report_column!O407=0,"",assessment_report_column!O407)</f>
        <v/>
      </c>
      <c r="G407" s="4" t="str">
        <f>IF(assessment_report_column!S407=0,"",assessment_report_column!S407)</f>
        <v/>
      </c>
      <c r="H407" s="4" t="str">
        <f>IF(IFERROR(VLOOKUP(M407,illustrative_procedures!$A$1:$O$1000,11,FALSE),"")=0,"",IFERROR(VLOOKUP(M407,illustrative_procedures!$A$1:$O$1000,11,FALSE),""))</f>
        <v/>
      </c>
      <c r="I407" s="4" t="str">
        <f>IF(IFERROR(VLOOKUP(M407,illustrative_procedures!$A$1:$O$1000,12,FALSE),"")=0,"",IFERROR(VLOOKUP(M407,illustrative_procedures!$A$1:$O$1000,12,FALSE),""))</f>
        <v/>
      </c>
      <c r="J407" s="4" t="str">
        <f>IF(IFERROR(VLOOKUP(M407,illustrative_procedures!$A$1:$O$1000,13,FALSE),"")=0,"",IFERROR(VLOOKUP(M407,illustrative_procedures!$A$1:$O$1000,13,FALSE),""))</f>
        <v/>
      </c>
      <c r="K407" s="4" t="str">
        <f>IF(IFERROR(VLOOKUP(M407,illustrative_procedures!$A$1:$O$1000,14,FALSE),"")=0,"",IFERROR(VLOOKUP(M407,illustrative_procedures!$A$1:$O$1000,14,FALSE),""))</f>
        <v/>
      </c>
      <c r="L407" s="4" t="str">
        <f>IF(IFERROR(VLOOKUP(M407,illustrative_procedures!$A$1:$O$1000,15,FALSE),"")=0,"",IFERROR(VLOOKUP(M407,illustrative_procedures!$A$1:$O$1000,15,FALSE),""))</f>
        <v/>
      </c>
      <c r="M407" s="4" t="str">
        <f t="shared" si="6"/>
        <v/>
      </c>
      <c r="N407" s="4" t="str">
        <f>IF(assessment_report_column!K407=0,"",assessment_report_column!K407)</f>
        <v/>
      </c>
    </row>
    <row r="408" spans="1:14" s="6" customFormat="1" x14ac:dyDescent="0.45">
      <c r="A408" s="4" t="str">
        <f>IF(assessment_report_column!L408=0,"",assessment_report_column!L408)</f>
        <v/>
      </c>
      <c r="B408" s="4" t="str">
        <f>IF(IFERROR(VLOOKUP(N408,'Domain Names'!$A$2:$C$20,2,FALSE),"")=0,"",IFERROR(VLOOKUP(N408,'Domain Names'!$A$2:$C$20,2,FALSE),""))</f>
        <v/>
      </c>
      <c r="C408" s="4" t="str">
        <f>IF(IFERROR(VLOOKUP(N408,'Domain Names'!$A$2:$C$20,3,FALSE),"")=0,"",IFERROR(VLOOKUP(N408,'Domain Names'!$A$2:$C$20,3,FALSE),""))</f>
        <v/>
      </c>
      <c r="D408" s="4" t="str">
        <f>IF(assessment_report_column!P408=0,"",assessment_report_column!P408)</f>
        <v/>
      </c>
      <c r="E408" s="4" t="str">
        <f>IF(assessment_report_column!N408=0,"",assessment_report_column!N408)</f>
        <v/>
      </c>
      <c r="F408" s="4" t="str">
        <f>IF(assessment_report_column!O408=0,"",assessment_report_column!O408)</f>
        <v/>
      </c>
      <c r="G408" s="4" t="str">
        <f>IF(assessment_report_column!S408=0,"",assessment_report_column!S408)</f>
        <v/>
      </c>
      <c r="H408" s="4" t="str">
        <f>IF(IFERROR(VLOOKUP(M408,illustrative_procedures!$A$1:$O$1000,11,FALSE),"")=0,"",IFERROR(VLOOKUP(M408,illustrative_procedures!$A$1:$O$1000,11,FALSE),""))</f>
        <v/>
      </c>
      <c r="I408" s="4" t="str">
        <f>IF(IFERROR(VLOOKUP(M408,illustrative_procedures!$A$1:$O$1000,12,FALSE),"")=0,"",IFERROR(VLOOKUP(M408,illustrative_procedures!$A$1:$O$1000,12,FALSE),""))</f>
        <v/>
      </c>
      <c r="J408" s="4" t="str">
        <f>IF(IFERROR(VLOOKUP(M408,illustrative_procedures!$A$1:$O$1000,13,FALSE),"")=0,"",IFERROR(VLOOKUP(M408,illustrative_procedures!$A$1:$O$1000,13,FALSE),""))</f>
        <v/>
      </c>
      <c r="K408" s="4" t="str">
        <f>IF(IFERROR(VLOOKUP(M408,illustrative_procedures!$A$1:$O$1000,14,FALSE),"")=0,"",IFERROR(VLOOKUP(M408,illustrative_procedures!$A$1:$O$1000,14,FALSE),""))</f>
        <v/>
      </c>
      <c r="L408" s="4" t="str">
        <f>IF(IFERROR(VLOOKUP(M408,illustrative_procedures!$A$1:$O$1000,15,FALSE),"")=0,"",IFERROR(VLOOKUP(M408,illustrative_procedures!$A$1:$O$1000,15,FALSE),""))</f>
        <v/>
      </c>
      <c r="M408" s="4" t="str">
        <f t="shared" si="6"/>
        <v/>
      </c>
      <c r="N408" s="4" t="str">
        <f>IF(assessment_report_column!K408=0,"",assessment_report_column!K408)</f>
        <v/>
      </c>
    </row>
    <row r="409" spans="1:14" s="6" customFormat="1" x14ac:dyDescent="0.45">
      <c r="A409" s="4" t="str">
        <f>IF(assessment_report_column!L409=0,"",assessment_report_column!L409)</f>
        <v/>
      </c>
      <c r="B409" s="4" t="str">
        <f>IF(IFERROR(VLOOKUP(N409,'Domain Names'!$A$2:$C$20,2,FALSE),"")=0,"",IFERROR(VLOOKUP(N409,'Domain Names'!$A$2:$C$20,2,FALSE),""))</f>
        <v/>
      </c>
      <c r="C409" s="4" t="str">
        <f>IF(IFERROR(VLOOKUP(N409,'Domain Names'!$A$2:$C$20,3,FALSE),"")=0,"",IFERROR(VLOOKUP(N409,'Domain Names'!$A$2:$C$20,3,FALSE),""))</f>
        <v/>
      </c>
      <c r="D409" s="4" t="str">
        <f>IF(assessment_report_column!P409=0,"",assessment_report_column!P409)</f>
        <v/>
      </c>
      <c r="E409" s="4" t="str">
        <f>IF(assessment_report_column!N409=0,"",assessment_report_column!N409)</f>
        <v/>
      </c>
      <c r="F409" s="4" t="str">
        <f>IF(assessment_report_column!O409=0,"",assessment_report_column!O409)</f>
        <v/>
      </c>
      <c r="G409" s="4" t="str">
        <f>IF(assessment_report_column!S409=0,"",assessment_report_column!S409)</f>
        <v/>
      </c>
      <c r="H409" s="4" t="str">
        <f>IF(IFERROR(VLOOKUP(M409,illustrative_procedures!$A$1:$O$1000,11,FALSE),"")=0,"",IFERROR(VLOOKUP(M409,illustrative_procedures!$A$1:$O$1000,11,FALSE),""))</f>
        <v/>
      </c>
      <c r="I409" s="4" t="str">
        <f>IF(IFERROR(VLOOKUP(M409,illustrative_procedures!$A$1:$O$1000,12,FALSE),"")=0,"",IFERROR(VLOOKUP(M409,illustrative_procedures!$A$1:$O$1000,12,FALSE),""))</f>
        <v/>
      </c>
      <c r="J409" s="4" t="str">
        <f>IF(IFERROR(VLOOKUP(M409,illustrative_procedures!$A$1:$O$1000,13,FALSE),"")=0,"",IFERROR(VLOOKUP(M409,illustrative_procedures!$A$1:$O$1000,13,FALSE),""))</f>
        <v/>
      </c>
      <c r="K409" s="4" t="str">
        <f>IF(IFERROR(VLOOKUP(M409,illustrative_procedures!$A$1:$O$1000,14,FALSE),"")=0,"",IFERROR(VLOOKUP(M409,illustrative_procedures!$A$1:$O$1000,14,FALSE),""))</f>
        <v/>
      </c>
      <c r="L409" s="4" t="str">
        <f>IF(IFERROR(VLOOKUP(M409,illustrative_procedures!$A$1:$O$1000,15,FALSE),"")=0,"",IFERROR(VLOOKUP(M409,illustrative_procedures!$A$1:$O$1000,15,FALSE),""))</f>
        <v/>
      </c>
      <c r="M409" s="4" t="str">
        <f t="shared" si="6"/>
        <v/>
      </c>
      <c r="N409" s="4" t="str">
        <f>IF(assessment_report_column!K409=0,"",assessment_report_column!K409)</f>
        <v/>
      </c>
    </row>
    <row r="410" spans="1:14" s="6" customFormat="1" x14ac:dyDescent="0.45">
      <c r="A410" s="4" t="str">
        <f>IF(assessment_report_column!L410=0,"",assessment_report_column!L410)</f>
        <v/>
      </c>
      <c r="B410" s="4" t="str">
        <f>IF(IFERROR(VLOOKUP(N410,'Domain Names'!$A$2:$C$20,2,FALSE),"")=0,"",IFERROR(VLOOKUP(N410,'Domain Names'!$A$2:$C$20,2,FALSE),""))</f>
        <v/>
      </c>
      <c r="C410" s="4" t="str">
        <f>IF(IFERROR(VLOOKUP(N410,'Domain Names'!$A$2:$C$20,3,FALSE),"")=0,"",IFERROR(VLOOKUP(N410,'Domain Names'!$A$2:$C$20,3,FALSE),""))</f>
        <v/>
      </c>
      <c r="D410" s="4" t="str">
        <f>IF(assessment_report_column!P410=0,"",assessment_report_column!P410)</f>
        <v/>
      </c>
      <c r="E410" s="4" t="str">
        <f>IF(assessment_report_column!N410=0,"",assessment_report_column!N410)</f>
        <v/>
      </c>
      <c r="F410" s="4" t="str">
        <f>IF(assessment_report_column!O410=0,"",assessment_report_column!O410)</f>
        <v/>
      </c>
      <c r="G410" s="4" t="str">
        <f>IF(assessment_report_column!S410=0,"",assessment_report_column!S410)</f>
        <v/>
      </c>
      <c r="H410" s="4" t="str">
        <f>IF(IFERROR(VLOOKUP(M410,illustrative_procedures!$A$1:$O$1000,11,FALSE),"")=0,"",IFERROR(VLOOKUP(M410,illustrative_procedures!$A$1:$O$1000,11,FALSE),""))</f>
        <v/>
      </c>
      <c r="I410" s="4" t="str">
        <f>IF(IFERROR(VLOOKUP(M410,illustrative_procedures!$A$1:$O$1000,12,FALSE),"")=0,"",IFERROR(VLOOKUP(M410,illustrative_procedures!$A$1:$O$1000,12,FALSE),""))</f>
        <v/>
      </c>
      <c r="J410" s="4" t="str">
        <f>IF(IFERROR(VLOOKUP(M410,illustrative_procedures!$A$1:$O$1000,13,FALSE),"")=0,"",IFERROR(VLOOKUP(M410,illustrative_procedures!$A$1:$O$1000,13,FALSE),""))</f>
        <v/>
      </c>
      <c r="K410" s="4" t="str">
        <f>IF(IFERROR(VLOOKUP(M410,illustrative_procedures!$A$1:$O$1000,14,FALSE),"")=0,"",IFERROR(VLOOKUP(M410,illustrative_procedures!$A$1:$O$1000,14,FALSE),""))</f>
        <v/>
      </c>
      <c r="L410" s="4" t="str">
        <f>IF(IFERROR(VLOOKUP(M410,illustrative_procedures!$A$1:$O$1000,15,FALSE),"")=0,"",IFERROR(VLOOKUP(M410,illustrative_procedures!$A$1:$O$1000,15,FALSE),""))</f>
        <v/>
      </c>
      <c r="M410" s="4" t="str">
        <f t="shared" si="6"/>
        <v/>
      </c>
      <c r="N410" s="4" t="str">
        <f>IF(assessment_report_column!K410=0,"",assessment_report_column!K410)</f>
        <v/>
      </c>
    </row>
    <row r="411" spans="1:14" s="6" customFormat="1" x14ac:dyDescent="0.45">
      <c r="A411" s="4" t="str">
        <f>IF(assessment_report_column!L411=0,"",assessment_report_column!L411)</f>
        <v/>
      </c>
      <c r="B411" s="4" t="str">
        <f>IF(IFERROR(VLOOKUP(N411,'Domain Names'!$A$2:$C$20,2,FALSE),"")=0,"",IFERROR(VLOOKUP(N411,'Domain Names'!$A$2:$C$20,2,FALSE),""))</f>
        <v/>
      </c>
      <c r="C411" s="4" t="str">
        <f>IF(IFERROR(VLOOKUP(N411,'Domain Names'!$A$2:$C$20,3,FALSE),"")=0,"",IFERROR(VLOOKUP(N411,'Domain Names'!$A$2:$C$20,3,FALSE),""))</f>
        <v/>
      </c>
      <c r="D411" s="4" t="str">
        <f>IF(assessment_report_column!P411=0,"",assessment_report_column!P411)</f>
        <v/>
      </c>
      <c r="E411" s="4" t="str">
        <f>IF(assessment_report_column!N411=0,"",assessment_report_column!N411)</f>
        <v/>
      </c>
      <c r="F411" s="4" t="str">
        <f>IF(assessment_report_column!O411=0,"",assessment_report_column!O411)</f>
        <v/>
      </c>
      <c r="G411" s="4" t="str">
        <f>IF(assessment_report_column!S411=0,"",assessment_report_column!S411)</f>
        <v/>
      </c>
      <c r="H411" s="4" t="str">
        <f>IF(IFERROR(VLOOKUP(M411,illustrative_procedures!$A$1:$O$1000,11,FALSE),"")=0,"",IFERROR(VLOOKUP(M411,illustrative_procedures!$A$1:$O$1000,11,FALSE),""))</f>
        <v/>
      </c>
      <c r="I411" s="4" t="str">
        <f>IF(IFERROR(VLOOKUP(M411,illustrative_procedures!$A$1:$O$1000,12,FALSE),"")=0,"",IFERROR(VLOOKUP(M411,illustrative_procedures!$A$1:$O$1000,12,FALSE),""))</f>
        <v/>
      </c>
      <c r="J411" s="4" t="str">
        <f>IF(IFERROR(VLOOKUP(M411,illustrative_procedures!$A$1:$O$1000,13,FALSE),"")=0,"",IFERROR(VLOOKUP(M411,illustrative_procedures!$A$1:$O$1000,13,FALSE),""))</f>
        <v/>
      </c>
      <c r="K411" s="4" t="str">
        <f>IF(IFERROR(VLOOKUP(M411,illustrative_procedures!$A$1:$O$1000,14,FALSE),"")=0,"",IFERROR(VLOOKUP(M411,illustrative_procedures!$A$1:$O$1000,14,FALSE),""))</f>
        <v/>
      </c>
      <c r="L411" s="4" t="str">
        <f>IF(IFERROR(VLOOKUP(M411,illustrative_procedures!$A$1:$O$1000,15,FALSE),"")=0,"",IFERROR(VLOOKUP(M411,illustrative_procedures!$A$1:$O$1000,15,FALSE),""))</f>
        <v/>
      </c>
      <c r="M411" s="4" t="str">
        <f t="shared" si="6"/>
        <v/>
      </c>
      <c r="N411" s="4" t="str">
        <f>IF(assessment_report_column!K411=0,"",assessment_report_column!K411)</f>
        <v/>
      </c>
    </row>
    <row r="412" spans="1:14" s="6" customFormat="1" x14ac:dyDescent="0.45">
      <c r="A412" s="4" t="str">
        <f>IF(assessment_report_column!L412=0,"",assessment_report_column!L412)</f>
        <v/>
      </c>
      <c r="B412" s="4" t="str">
        <f>IF(IFERROR(VLOOKUP(N412,'Domain Names'!$A$2:$C$20,2,FALSE),"")=0,"",IFERROR(VLOOKUP(N412,'Domain Names'!$A$2:$C$20,2,FALSE),""))</f>
        <v/>
      </c>
      <c r="C412" s="4" t="str">
        <f>IF(IFERROR(VLOOKUP(N412,'Domain Names'!$A$2:$C$20,3,FALSE),"")=0,"",IFERROR(VLOOKUP(N412,'Domain Names'!$A$2:$C$20,3,FALSE),""))</f>
        <v/>
      </c>
      <c r="D412" s="4" t="str">
        <f>IF(assessment_report_column!P412=0,"",assessment_report_column!P412)</f>
        <v/>
      </c>
      <c r="E412" s="4" t="str">
        <f>IF(assessment_report_column!N412=0,"",assessment_report_column!N412)</f>
        <v/>
      </c>
      <c r="F412" s="4" t="str">
        <f>IF(assessment_report_column!O412=0,"",assessment_report_column!O412)</f>
        <v/>
      </c>
      <c r="G412" s="4" t="str">
        <f>IF(assessment_report_column!S412=0,"",assessment_report_column!S412)</f>
        <v/>
      </c>
      <c r="H412" s="4" t="str">
        <f>IF(IFERROR(VLOOKUP(M412,illustrative_procedures!$A$1:$O$1000,11,FALSE),"")=0,"",IFERROR(VLOOKUP(M412,illustrative_procedures!$A$1:$O$1000,11,FALSE),""))</f>
        <v/>
      </c>
      <c r="I412" s="4" t="str">
        <f>IF(IFERROR(VLOOKUP(M412,illustrative_procedures!$A$1:$O$1000,12,FALSE),"")=0,"",IFERROR(VLOOKUP(M412,illustrative_procedures!$A$1:$O$1000,12,FALSE),""))</f>
        <v/>
      </c>
      <c r="J412" s="4" t="str">
        <f>IF(IFERROR(VLOOKUP(M412,illustrative_procedures!$A$1:$O$1000,13,FALSE),"")=0,"",IFERROR(VLOOKUP(M412,illustrative_procedures!$A$1:$O$1000,13,FALSE),""))</f>
        <v/>
      </c>
      <c r="K412" s="4" t="str">
        <f>IF(IFERROR(VLOOKUP(M412,illustrative_procedures!$A$1:$O$1000,14,FALSE),"")=0,"",IFERROR(VLOOKUP(M412,illustrative_procedures!$A$1:$O$1000,14,FALSE),""))</f>
        <v/>
      </c>
      <c r="L412" s="4" t="str">
        <f>IF(IFERROR(VLOOKUP(M412,illustrative_procedures!$A$1:$O$1000,15,FALSE),"")=0,"",IFERROR(VLOOKUP(M412,illustrative_procedures!$A$1:$O$1000,15,FALSE),""))</f>
        <v/>
      </c>
      <c r="M412" s="4" t="str">
        <f t="shared" si="6"/>
        <v/>
      </c>
      <c r="N412" s="4" t="str">
        <f>IF(assessment_report_column!K412=0,"",assessment_report_column!K412)</f>
        <v/>
      </c>
    </row>
    <row r="413" spans="1:14" s="6" customFormat="1" x14ac:dyDescent="0.45">
      <c r="A413" s="4" t="str">
        <f>IF(assessment_report_column!L413=0,"",assessment_report_column!L413)</f>
        <v/>
      </c>
      <c r="B413" s="4" t="str">
        <f>IF(IFERROR(VLOOKUP(N413,'Domain Names'!$A$2:$C$20,2,FALSE),"")=0,"",IFERROR(VLOOKUP(N413,'Domain Names'!$A$2:$C$20,2,FALSE),""))</f>
        <v/>
      </c>
      <c r="C413" s="4" t="str">
        <f>IF(IFERROR(VLOOKUP(N413,'Domain Names'!$A$2:$C$20,3,FALSE),"")=0,"",IFERROR(VLOOKUP(N413,'Domain Names'!$A$2:$C$20,3,FALSE),""))</f>
        <v/>
      </c>
      <c r="D413" s="4" t="str">
        <f>IF(assessment_report_column!P413=0,"",assessment_report_column!P413)</f>
        <v/>
      </c>
      <c r="E413" s="4" t="str">
        <f>IF(assessment_report_column!N413=0,"",assessment_report_column!N413)</f>
        <v/>
      </c>
      <c r="F413" s="4" t="str">
        <f>IF(assessment_report_column!O413=0,"",assessment_report_column!O413)</f>
        <v/>
      </c>
      <c r="G413" s="4" t="str">
        <f>IF(assessment_report_column!S413=0,"",assessment_report_column!S413)</f>
        <v/>
      </c>
      <c r="H413" s="4" t="str">
        <f>IF(IFERROR(VLOOKUP(M413,illustrative_procedures!$A$1:$O$1000,11,FALSE),"")=0,"",IFERROR(VLOOKUP(M413,illustrative_procedures!$A$1:$O$1000,11,FALSE),""))</f>
        <v/>
      </c>
      <c r="I413" s="4" t="str">
        <f>IF(IFERROR(VLOOKUP(M413,illustrative_procedures!$A$1:$O$1000,12,FALSE),"")=0,"",IFERROR(VLOOKUP(M413,illustrative_procedures!$A$1:$O$1000,12,FALSE),""))</f>
        <v/>
      </c>
      <c r="J413" s="4" t="str">
        <f>IF(IFERROR(VLOOKUP(M413,illustrative_procedures!$A$1:$O$1000,13,FALSE),"")=0,"",IFERROR(VLOOKUP(M413,illustrative_procedures!$A$1:$O$1000,13,FALSE),""))</f>
        <v/>
      </c>
      <c r="K413" s="4" t="str">
        <f>IF(IFERROR(VLOOKUP(M413,illustrative_procedures!$A$1:$O$1000,14,FALSE),"")=0,"",IFERROR(VLOOKUP(M413,illustrative_procedures!$A$1:$O$1000,14,FALSE),""))</f>
        <v/>
      </c>
      <c r="L413" s="4" t="str">
        <f>IF(IFERROR(VLOOKUP(M413,illustrative_procedures!$A$1:$O$1000,15,FALSE),"")=0,"",IFERROR(VLOOKUP(M413,illustrative_procedures!$A$1:$O$1000,15,FALSE),""))</f>
        <v/>
      </c>
      <c r="M413" s="4" t="str">
        <f t="shared" si="6"/>
        <v/>
      </c>
      <c r="N413" s="4" t="str">
        <f>IF(assessment_report_column!K413=0,"",assessment_report_column!K413)</f>
        <v/>
      </c>
    </row>
    <row r="414" spans="1:14" s="6" customFormat="1" x14ac:dyDescent="0.45">
      <c r="A414" s="4" t="str">
        <f>IF(assessment_report_column!L414=0,"",assessment_report_column!L414)</f>
        <v/>
      </c>
      <c r="B414" s="4" t="str">
        <f>IF(IFERROR(VLOOKUP(N414,'Domain Names'!$A$2:$C$20,2,FALSE),"")=0,"",IFERROR(VLOOKUP(N414,'Domain Names'!$A$2:$C$20,2,FALSE),""))</f>
        <v/>
      </c>
      <c r="C414" s="4" t="str">
        <f>IF(IFERROR(VLOOKUP(N414,'Domain Names'!$A$2:$C$20,3,FALSE),"")=0,"",IFERROR(VLOOKUP(N414,'Domain Names'!$A$2:$C$20,3,FALSE),""))</f>
        <v/>
      </c>
      <c r="D414" s="4" t="str">
        <f>IF(assessment_report_column!P414=0,"",assessment_report_column!P414)</f>
        <v/>
      </c>
      <c r="E414" s="4" t="str">
        <f>IF(assessment_report_column!N414=0,"",assessment_report_column!N414)</f>
        <v/>
      </c>
      <c r="F414" s="4" t="str">
        <f>IF(assessment_report_column!O414=0,"",assessment_report_column!O414)</f>
        <v/>
      </c>
      <c r="G414" s="4" t="str">
        <f>IF(assessment_report_column!S414=0,"",assessment_report_column!S414)</f>
        <v/>
      </c>
      <c r="H414" s="4" t="str">
        <f>IF(IFERROR(VLOOKUP(M414,illustrative_procedures!$A$1:$O$1000,11,FALSE),"")=0,"",IFERROR(VLOOKUP(M414,illustrative_procedures!$A$1:$O$1000,11,FALSE),""))</f>
        <v/>
      </c>
      <c r="I414" s="4" t="str">
        <f>IF(IFERROR(VLOOKUP(M414,illustrative_procedures!$A$1:$O$1000,12,FALSE),"")=0,"",IFERROR(VLOOKUP(M414,illustrative_procedures!$A$1:$O$1000,12,FALSE),""))</f>
        <v/>
      </c>
      <c r="J414" s="4" t="str">
        <f>IF(IFERROR(VLOOKUP(M414,illustrative_procedures!$A$1:$O$1000,13,FALSE),"")=0,"",IFERROR(VLOOKUP(M414,illustrative_procedures!$A$1:$O$1000,13,FALSE),""))</f>
        <v/>
      </c>
      <c r="K414" s="4" t="str">
        <f>IF(IFERROR(VLOOKUP(M414,illustrative_procedures!$A$1:$O$1000,14,FALSE),"")=0,"",IFERROR(VLOOKUP(M414,illustrative_procedures!$A$1:$O$1000,14,FALSE),""))</f>
        <v/>
      </c>
      <c r="L414" s="4" t="str">
        <f>IF(IFERROR(VLOOKUP(M414,illustrative_procedures!$A$1:$O$1000,15,FALSE),"")=0,"",IFERROR(VLOOKUP(M414,illustrative_procedures!$A$1:$O$1000,15,FALSE),""))</f>
        <v/>
      </c>
      <c r="M414" s="4" t="str">
        <f t="shared" si="6"/>
        <v/>
      </c>
      <c r="N414" s="4" t="str">
        <f>IF(assessment_report_column!K414=0,"",assessment_report_column!K414)</f>
        <v/>
      </c>
    </row>
    <row r="415" spans="1:14" s="6" customFormat="1" x14ac:dyDescent="0.45">
      <c r="A415" s="4" t="str">
        <f>IF(assessment_report_column!L415=0,"",assessment_report_column!L415)</f>
        <v/>
      </c>
      <c r="B415" s="4" t="str">
        <f>IF(IFERROR(VLOOKUP(N415,'Domain Names'!$A$2:$C$20,2,FALSE),"")=0,"",IFERROR(VLOOKUP(N415,'Domain Names'!$A$2:$C$20,2,FALSE),""))</f>
        <v/>
      </c>
      <c r="C415" s="4" t="str">
        <f>IF(IFERROR(VLOOKUP(N415,'Domain Names'!$A$2:$C$20,3,FALSE),"")=0,"",IFERROR(VLOOKUP(N415,'Domain Names'!$A$2:$C$20,3,FALSE),""))</f>
        <v/>
      </c>
      <c r="D415" s="4" t="str">
        <f>IF(assessment_report_column!P415=0,"",assessment_report_column!P415)</f>
        <v/>
      </c>
      <c r="E415" s="4" t="str">
        <f>IF(assessment_report_column!N415=0,"",assessment_report_column!N415)</f>
        <v/>
      </c>
      <c r="F415" s="4" t="str">
        <f>IF(assessment_report_column!O415=0,"",assessment_report_column!O415)</f>
        <v/>
      </c>
      <c r="G415" s="4" t="str">
        <f>IF(assessment_report_column!S415=0,"",assessment_report_column!S415)</f>
        <v/>
      </c>
      <c r="H415" s="4" t="str">
        <f>IF(IFERROR(VLOOKUP(M415,illustrative_procedures!$A$1:$O$1000,11,FALSE),"")=0,"",IFERROR(VLOOKUP(M415,illustrative_procedures!$A$1:$O$1000,11,FALSE),""))</f>
        <v/>
      </c>
      <c r="I415" s="4" t="str">
        <f>IF(IFERROR(VLOOKUP(M415,illustrative_procedures!$A$1:$O$1000,12,FALSE),"")=0,"",IFERROR(VLOOKUP(M415,illustrative_procedures!$A$1:$O$1000,12,FALSE),""))</f>
        <v/>
      </c>
      <c r="J415" s="4" t="str">
        <f>IF(IFERROR(VLOOKUP(M415,illustrative_procedures!$A$1:$O$1000,13,FALSE),"")=0,"",IFERROR(VLOOKUP(M415,illustrative_procedures!$A$1:$O$1000,13,FALSE),""))</f>
        <v/>
      </c>
      <c r="K415" s="4" t="str">
        <f>IF(IFERROR(VLOOKUP(M415,illustrative_procedures!$A$1:$O$1000,14,FALSE),"")=0,"",IFERROR(VLOOKUP(M415,illustrative_procedures!$A$1:$O$1000,14,FALSE),""))</f>
        <v/>
      </c>
      <c r="L415" s="4" t="str">
        <f>IF(IFERROR(VLOOKUP(M415,illustrative_procedures!$A$1:$O$1000,15,FALSE),"")=0,"",IFERROR(VLOOKUP(M415,illustrative_procedures!$A$1:$O$1000,15,FALSE),""))</f>
        <v/>
      </c>
      <c r="M415" s="4" t="str">
        <f t="shared" si="6"/>
        <v/>
      </c>
      <c r="N415" s="4" t="str">
        <f>IF(assessment_report_column!K415=0,"",assessment_report_column!K415)</f>
        <v/>
      </c>
    </row>
    <row r="416" spans="1:14" s="6" customFormat="1" x14ac:dyDescent="0.45">
      <c r="A416" s="4" t="str">
        <f>IF(assessment_report_column!L416=0,"",assessment_report_column!L416)</f>
        <v/>
      </c>
      <c r="B416" s="4" t="str">
        <f>IF(IFERROR(VLOOKUP(N416,'Domain Names'!$A$2:$C$20,2,FALSE),"")=0,"",IFERROR(VLOOKUP(N416,'Domain Names'!$A$2:$C$20,2,FALSE),""))</f>
        <v/>
      </c>
      <c r="C416" s="4" t="str">
        <f>IF(IFERROR(VLOOKUP(N416,'Domain Names'!$A$2:$C$20,3,FALSE),"")=0,"",IFERROR(VLOOKUP(N416,'Domain Names'!$A$2:$C$20,3,FALSE),""))</f>
        <v/>
      </c>
      <c r="D416" s="4" t="str">
        <f>IF(assessment_report_column!P416=0,"",assessment_report_column!P416)</f>
        <v/>
      </c>
      <c r="E416" s="4" t="str">
        <f>IF(assessment_report_column!N416=0,"",assessment_report_column!N416)</f>
        <v/>
      </c>
      <c r="F416" s="4" t="str">
        <f>IF(assessment_report_column!O416=0,"",assessment_report_column!O416)</f>
        <v/>
      </c>
      <c r="G416" s="4" t="str">
        <f>IF(assessment_report_column!S416=0,"",assessment_report_column!S416)</f>
        <v/>
      </c>
      <c r="H416" s="4" t="str">
        <f>IF(IFERROR(VLOOKUP(M416,illustrative_procedures!$A$1:$O$1000,11,FALSE),"")=0,"",IFERROR(VLOOKUP(M416,illustrative_procedures!$A$1:$O$1000,11,FALSE),""))</f>
        <v/>
      </c>
      <c r="I416" s="4" t="str">
        <f>IF(IFERROR(VLOOKUP(M416,illustrative_procedures!$A$1:$O$1000,12,FALSE),"")=0,"",IFERROR(VLOOKUP(M416,illustrative_procedures!$A$1:$O$1000,12,FALSE),""))</f>
        <v/>
      </c>
      <c r="J416" s="4" t="str">
        <f>IF(IFERROR(VLOOKUP(M416,illustrative_procedures!$A$1:$O$1000,13,FALSE),"")=0,"",IFERROR(VLOOKUP(M416,illustrative_procedures!$A$1:$O$1000,13,FALSE),""))</f>
        <v/>
      </c>
      <c r="K416" s="4" t="str">
        <f>IF(IFERROR(VLOOKUP(M416,illustrative_procedures!$A$1:$O$1000,14,FALSE),"")=0,"",IFERROR(VLOOKUP(M416,illustrative_procedures!$A$1:$O$1000,14,FALSE),""))</f>
        <v/>
      </c>
      <c r="L416" s="4" t="str">
        <f>IF(IFERROR(VLOOKUP(M416,illustrative_procedures!$A$1:$O$1000,15,FALSE),"")=0,"",IFERROR(VLOOKUP(M416,illustrative_procedures!$A$1:$O$1000,15,FALSE),""))</f>
        <v/>
      </c>
      <c r="M416" s="4" t="str">
        <f t="shared" si="6"/>
        <v/>
      </c>
      <c r="N416" s="4" t="str">
        <f>IF(assessment_report_column!K416=0,"",assessment_report_column!K416)</f>
        <v/>
      </c>
    </row>
    <row r="417" spans="1:14" s="6" customFormat="1" x14ac:dyDescent="0.45">
      <c r="A417" s="4" t="str">
        <f>IF(assessment_report_column!L417=0,"",assessment_report_column!L417)</f>
        <v/>
      </c>
      <c r="B417" s="4" t="str">
        <f>IF(IFERROR(VLOOKUP(N417,'Domain Names'!$A$2:$C$20,2,FALSE),"")=0,"",IFERROR(VLOOKUP(N417,'Domain Names'!$A$2:$C$20,2,FALSE),""))</f>
        <v/>
      </c>
      <c r="C417" s="4" t="str">
        <f>IF(IFERROR(VLOOKUP(N417,'Domain Names'!$A$2:$C$20,3,FALSE),"")=0,"",IFERROR(VLOOKUP(N417,'Domain Names'!$A$2:$C$20,3,FALSE),""))</f>
        <v/>
      </c>
      <c r="D417" s="4" t="str">
        <f>IF(assessment_report_column!P417=0,"",assessment_report_column!P417)</f>
        <v/>
      </c>
      <c r="E417" s="4" t="str">
        <f>IF(assessment_report_column!N417=0,"",assessment_report_column!N417)</f>
        <v/>
      </c>
      <c r="F417" s="4" t="str">
        <f>IF(assessment_report_column!O417=0,"",assessment_report_column!O417)</f>
        <v/>
      </c>
      <c r="G417" s="4" t="str">
        <f>IF(assessment_report_column!S417=0,"",assessment_report_column!S417)</f>
        <v/>
      </c>
      <c r="H417" s="4" t="str">
        <f>IF(IFERROR(VLOOKUP(M417,illustrative_procedures!$A$1:$O$1000,11,FALSE),"")=0,"",IFERROR(VLOOKUP(M417,illustrative_procedures!$A$1:$O$1000,11,FALSE),""))</f>
        <v/>
      </c>
      <c r="I417" s="4" t="str">
        <f>IF(IFERROR(VLOOKUP(M417,illustrative_procedures!$A$1:$O$1000,12,FALSE),"")=0,"",IFERROR(VLOOKUP(M417,illustrative_procedures!$A$1:$O$1000,12,FALSE),""))</f>
        <v/>
      </c>
      <c r="J417" s="4" t="str">
        <f>IF(IFERROR(VLOOKUP(M417,illustrative_procedures!$A$1:$O$1000,13,FALSE),"")=0,"",IFERROR(VLOOKUP(M417,illustrative_procedures!$A$1:$O$1000,13,FALSE),""))</f>
        <v/>
      </c>
      <c r="K417" s="4" t="str">
        <f>IF(IFERROR(VLOOKUP(M417,illustrative_procedures!$A$1:$O$1000,14,FALSE),"")=0,"",IFERROR(VLOOKUP(M417,illustrative_procedures!$A$1:$O$1000,14,FALSE),""))</f>
        <v/>
      </c>
      <c r="L417" s="4" t="str">
        <f>IF(IFERROR(VLOOKUP(M417,illustrative_procedures!$A$1:$O$1000,15,FALSE),"")=0,"",IFERROR(VLOOKUP(M417,illustrative_procedures!$A$1:$O$1000,15,FALSE),""))</f>
        <v/>
      </c>
      <c r="M417" s="4" t="str">
        <f t="shared" si="6"/>
        <v/>
      </c>
      <c r="N417" s="4" t="str">
        <f>IF(assessment_report_column!K417=0,"",assessment_report_column!K417)</f>
        <v/>
      </c>
    </row>
    <row r="418" spans="1:14" s="6" customFormat="1" x14ac:dyDescent="0.45">
      <c r="A418" s="4" t="str">
        <f>IF(assessment_report_column!L418=0,"",assessment_report_column!L418)</f>
        <v/>
      </c>
      <c r="B418" s="4" t="str">
        <f>IF(IFERROR(VLOOKUP(N418,'Domain Names'!$A$2:$C$20,2,FALSE),"")=0,"",IFERROR(VLOOKUP(N418,'Domain Names'!$A$2:$C$20,2,FALSE),""))</f>
        <v/>
      </c>
      <c r="C418" s="4" t="str">
        <f>IF(IFERROR(VLOOKUP(N418,'Domain Names'!$A$2:$C$20,3,FALSE),"")=0,"",IFERROR(VLOOKUP(N418,'Domain Names'!$A$2:$C$20,3,FALSE),""))</f>
        <v/>
      </c>
      <c r="D418" s="4" t="str">
        <f>IF(assessment_report_column!P418=0,"",assessment_report_column!P418)</f>
        <v/>
      </c>
      <c r="E418" s="4" t="str">
        <f>IF(assessment_report_column!N418=0,"",assessment_report_column!N418)</f>
        <v/>
      </c>
      <c r="F418" s="4" t="str">
        <f>IF(assessment_report_column!O418=0,"",assessment_report_column!O418)</f>
        <v/>
      </c>
      <c r="G418" s="4" t="str">
        <f>IF(assessment_report_column!S418=0,"",assessment_report_column!S418)</f>
        <v/>
      </c>
      <c r="H418" s="4" t="str">
        <f>IF(IFERROR(VLOOKUP(M418,illustrative_procedures!$A$1:$O$1000,11,FALSE),"")=0,"",IFERROR(VLOOKUP(M418,illustrative_procedures!$A$1:$O$1000,11,FALSE),""))</f>
        <v/>
      </c>
      <c r="I418" s="4" t="str">
        <f>IF(IFERROR(VLOOKUP(M418,illustrative_procedures!$A$1:$O$1000,12,FALSE),"")=0,"",IFERROR(VLOOKUP(M418,illustrative_procedures!$A$1:$O$1000,12,FALSE),""))</f>
        <v/>
      </c>
      <c r="J418" s="4" t="str">
        <f>IF(IFERROR(VLOOKUP(M418,illustrative_procedures!$A$1:$O$1000,13,FALSE),"")=0,"",IFERROR(VLOOKUP(M418,illustrative_procedures!$A$1:$O$1000,13,FALSE),""))</f>
        <v/>
      </c>
      <c r="K418" s="4" t="str">
        <f>IF(IFERROR(VLOOKUP(M418,illustrative_procedures!$A$1:$O$1000,14,FALSE),"")=0,"",IFERROR(VLOOKUP(M418,illustrative_procedures!$A$1:$O$1000,14,FALSE),""))</f>
        <v/>
      </c>
      <c r="L418" s="4" t="str">
        <f>IF(IFERROR(VLOOKUP(M418,illustrative_procedures!$A$1:$O$1000,15,FALSE),"")=0,"",IFERROR(VLOOKUP(M418,illustrative_procedures!$A$1:$O$1000,15,FALSE),""))</f>
        <v/>
      </c>
      <c r="M418" s="4" t="str">
        <f t="shared" si="6"/>
        <v/>
      </c>
      <c r="N418" s="4" t="str">
        <f>IF(assessment_report_column!K418=0,"",assessment_report_column!K418)</f>
        <v/>
      </c>
    </row>
    <row r="419" spans="1:14" s="6" customFormat="1" x14ac:dyDescent="0.45">
      <c r="A419" s="4" t="str">
        <f>IF(assessment_report_column!L419=0,"",assessment_report_column!L419)</f>
        <v/>
      </c>
      <c r="B419" s="4" t="str">
        <f>IF(IFERROR(VLOOKUP(N419,'Domain Names'!$A$2:$C$20,2,FALSE),"")=0,"",IFERROR(VLOOKUP(N419,'Domain Names'!$A$2:$C$20,2,FALSE),""))</f>
        <v/>
      </c>
      <c r="C419" s="4" t="str">
        <f>IF(IFERROR(VLOOKUP(N419,'Domain Names'!$A$2:$C$20,3,FALSE),"")=0,"",IFERROR(VLOOKUP(N419,'Domain Names'!$A$2:$C$20,3,FALSE),""))</f>
        <v/>
      </c>
      <c r="D419" s="4" t="str">
        <f>IF(assessment_report_column!P419=0,"",assessment_report_column!P419)</f>
        <v/>
      </c>
      <c r="E419" s="4" t="str">
        <f>IF(assessment_report_column!N419=0,"",assessment_report_column!N419)</f>
        <v/>
      </c>
      <c r="F419" s="4" t="str">
        <f>IF(assessment_report_column!O419=0,"",assessment_report_column!O419)</f>
        <v/>
      </c>
      <c r="G419" s="4" t="str">
        <f>IF(assessment_report_column!S419=0,"",assessment_report_column!S419)</f>
        <v/>
      </c>
      <c r="H419" s="4" t="str">
        <f>IF(IFERROR(VLOOKUP(M419,illustrative_procedures!$A$1:$O$1000,11,FALSE),"")=0,"",IFERROR(VLOOKUP(M419,illustrative_procedures!$A$1:$O$1000,11,FALSE),""))</f>
        <v/>
      </c>
      <c r="I419" s="4" t="str">
        <f>IF(IFERROR(VLOOKUP(M419,illustrative_procedures!$A$1:$O$1000,12,FALSE),"")=0,"",IFERROR(VLOOKUP(M419,illustrative_procedures!$A$1:$O$1000,12,FALSE),""))</f>
        <v/>
      </c>
      <c r="J419" s="4" t="str">
        <f>IF(IFERROR(VLOOKUP(M419,illustrative_procedures!$A$1:$O$1000,13,FALSE),"")=0,"",IFERROR(VLOOKUP(M419,illustrative_procedures!$A$1:$O$1000,13,FALSE),""))</f>
        <v/>
      </c>
      <c r="K419" s="4" t="str">
        <f>IF(IFERROR(VLOOKUP(M419,illustrative_procedures!$A$1:$O$1000,14,FALSE),"")=0,"",IFERROR(VLOOKUP(M419,illustrative_procedures!$A$1:$O$1000,14,FALSE),""))</f>
        <v/>
      </c>
      <c r="L419" s="4" t="str">
        <f>IF(IFERROR(VLOOKUP(M419,illustrative_procedures!$A$1:$O$1000,15,FALSE),"")=0,"",IFERROR(VLOOKUP(M419,illustrative_procedures!$A$1:$O$1000,15,FALSE),""))</f>
        <v/>
      </c>
      <c r="M419" s="4" t="str">
        <f t="shared" si="6"/>
        <v/>
      </c>
      <c r="N419" s="4" t="str">
        <f>IF(assessment_report_column!K419=0,"",assessment_report_column!K419)</f>
        <v/>
      </c>
    </row>
    <row r="420" spans="1:14" s="6" customFormat="1" x14ac:dyDescent="0.45">
      <c r="A420" s="4" t="str">
        <f>IF(assessment_report_column!L420=0,"",assessment_report_column!L420)</f>
        <v/>
      </c>
      <c r="B420" s="4" t="str">
        <f>IF(IFERROR(VLOOKUP(N420,'Domain Names'!$A$2:$C$20,2,FALSE),"")=0,"",IFERROR(VLOOKUP(N420,'Domain Names'!$A$2:$C$20,2,FALSE),""))</f>
        <v/>
      </c>
      <c r="C420" s="4" t="str">
        <f>IF(IFERROR(VLOOKUP(N420,'Domain Names'!$A$2:$C$20,3,FALSE),"")=0,"",IFERROR(VLOOKUP(N420,'Domain Names'!$A$2:$C$20,3,FALSE),""))</f>
        <v/>
      </c>
      <c r="D420" s="4" t="str">
        <f>IF(assessment_report_column!P420=0,"",assessment_report_column!P420)</f>
        <v/>
      </c>
      <c r="E420" s="4" t="str">
        <f>IF(assessment_report_column!N420=0,"",assessment_report_column!N420)</f>
        <v/>
      </c>
      <c r="F420" s="4" t="str">
        <f>IF(assessment_report_column!O420=0,"",assessment_report_column!O420)</f>
        <v/>
      </c>
      <c r="G420" s="4" t="str">
        <f>IF(assessment_report_column!S420=0,"",assessment_report_column!S420)</f>
        <v/>
      </c>
      <c r="H420" s="4" t="str">
        <f>IF(IFERROR(VLOOKUP(M420,illustrative_procedures!$A$1:$O$1000,11,FALSE),"")=0,"",IFERROR(VLOOKUP(M420,illustrative_procedures!$A$1:$O$1000,11,FALSE),""))</f>
        <v/>
      </c>
      <c r="I420" s="4" t="str">
        <f>IF(IFERROR(VLOOKUP(M420,illustrative_procedures!$A$1:$O$1000,12,FALSE),"")=0,"",IFERROR(VLOOKUP(M420,illustrative_procedures!$A$1:$O$1000,12,FALSE),""))</f>
        <v/>
      </c>
      <c r="J420" s="4" t="str">
        <f>IF(IFERROR(VLOOKUP(M420,illustrative_procedures!$A$1:$O$1000,13,FALSE),"")=0,"",IFERROR(VLOOKUP(M420,illustrative_procedures!$A$1:$O$1000,13,FALSE),""))</f>
        <v/>
      </c>
      <c r="K420" s="4" t="str">
        <f>IF(IFERROR(VLOOKUP(M420,illustrative_procedures!$A$1:$O$1000,14,FALSE),"")=0,"",IFERROR(VLOOKUP(M420,illustrative_procedures!$A$1:$O$1000,14,FALSE),""))</f>
        <v/>
      </c>
      <c r="L420" s="4" t="str">
        <f>IF(IFERROR(VLOOKUP(M420,illustrative_procedures!$A$1:$O$1000,15,FALSE),"")=0,"",IFERROR(VLOOKUP(M420,illustrative_procedures!$A$1:$O$1000,15,FALSE),""))</f>
        <v/>
      </c>
      <c r="M420" s="4" t="str">
        <f t="shared" si="6"/>
        <v/>
      </c>
      <c r="N420" s="4" t="str">
        <f>IF(assessment_report_column!K420=0,"",assessment_report_column!K420)</f>
        <v/>
      </c>
    </row>
    <row r="421" spans="1:14" s="6" customFormat="1" x14ac:dyDescent="0.45">
      <c r="A421" s="4" t="str">
        <f>IF(assessment_report_column!L421=0,"",assessment_report_column!L421)</f>
        <v/>
      </c>
      <c r="B421" s="4" t="str">
        <f>IF(IFERROR(VLOOKUP(N421,'Domain Names'!$A$2:$C$20,2,FALSE),"")=0,"",IFERROR(VLOOKUP(N421,'Domain Names'!$A$2:$C$20,2,FALSE),""))</f>
        <v/>
      </c>
      <c r="C421" s="4" t="str">
        <f>IF(IFERROR(VLOOKUP(N421,'Domain Names'!$A$2:$C$20,3,FALSE),"")=0,"",IFERROR(VLOOKUP(N421,'Domain Names'!$A$2:$C$20,3,FALSE),""))</f>
        <v/>
      </c>
      <c r="D421" s="4" t="str">
        <f>IF(assessment_report_column!P421=0,"",assessment_report_column!P421)</f>
        <v/>
      </c>
      <c r="E421" s="4" t="str">
        <f>IF(assessment_report_column!N421=0,"",assessment_report_column!N421)</f>
        <v/>
      </c>
      <c r="F421" s="4" t="str">
        <f>IF(assessment_report_column!O421=0,"",assessment_report_column!O421)</f>
        <v/>
      </c>
      <c r="G421" s="4" t="str">
        <f>IF(assessment_report_column!S421=0,"",assessment_report_column!S421)</f>
        <v/>
      </c>
      <c r="H421" s="4" t="str">
        <f>IF(IFERROR(VLOOKUP(M421,illustrative_procedures!$A$1:$O$1000,11,FALSE),"")=0,"",IFERROR(VLOOKUP(M421,illustrative_procedures!$A$1:$O$1000,11,FALSE),""))</f>
        <v/>
      </c>
      <c r="I421" s="4" t="str">
        <f>IF(IFERROR(VLOOKUP(M421,illustrative_procedures!$A$1:$O$1000,12,FALSE),"")=0,"",IFERROR(VLOOKUP(M421,illustrative_procedures!$A$1:$O$1000,12,FALSE),""))</f>
        <v/>
      </c>
      <c r="J421" s="4" t="str">
        <f>IF(IFERROR(VLOOKUP(M421,illustrative_procedures!$A$1:$O$1000,13,FALSE),"")=0,"",IFERROR(VLOOKUP(M421,illustrative_procedures!$A$1:$O$1000,13,FALSE),""))</f>
        <v/>
      </c>
      <c r="K421" s="4" t="str">
        <f>IF(IFERROR(VLOOKUP(M421,illustrative_procedures!$A$1:$O$1000,14,FALSE),"")=0,"",IFERROR(VLOOKUP(M421,illustrative_procedures!$A$1:$O$1000,14,FALSE),""))</f>
        <v/>
      </c>
      <c r="L421" s="4" t="str">
        <f>IF(IFERROR(VLOOKUP(M421,illustrative_procedures!$A$1:$O$1000,15,FALSE),"")=0,"",IFERROR(VLOOKUP(M421,illustrative_procedures!$A$1:$O$1000,15,FALSE),""))</f>
        <v/>
      </c>
      <c r="M421" s="4" t="str">
        <f t="shared" si="6"/>
        <v/>
      </c>
      <c r="N421" s="4" t="str">
        <f>IF(assessment_report_column!K421=0,"",assessment_report_column!K421)</f>
        <v/>
      </c>
    </row>
    <row r="422" spans="1:14" s="6" customFormat="1" x14ac:dyDescent="0.45">
      <c r="A422" s="4" t="str">
        <f>IF(assessment_report_column!L422=0,"",assessment_report_column!L422)</f>
        <v/>
      </c>
      <c r="B422" s="4" t="str">
        <f>IF(IFERROR(VLOOKUP(N422,'Domain Names'!$A$2:$C$20,2,FALSE),"")=0,"",IFERROR(VLOOKUP(N422,'Domain Names'!$A$2:$C$20,2,FALSE),""))</f>
        <v/>
      </c>
      <c r="C422" s="4" t="str">
        <f>IF(IFERROR(VLOOKUP(N422,'Domain Names'!$A$2:$C$20,3,FALSE),"")=0,"",IFERROR(VLOOKUP(N422,'Domain Names'!$A$2:$C$20,3,FALSE),""))</f>
        <v/>
      </c>
      <c r="D422" s="4" t="str">
        <f>IF(assessment_report_column!P422=0,"",assessment_report_column!P422)</f>
        <v/>
      </c>
      <c r="E422" s="4" t="str">
        <f>IF(assessment_report_column!N422=0,"",assessment_report_column!N422)</f>
        <v/>
      </c>
      <c r="F422" s="4" t="str">
        <f>IF(assessment_report_column!O422=0,"",assessment_report_column!O422)</f>
        <v/>
      </c>
      <c r="G422" s="4" t="str">
        <f>IF(assessment_report_column!S422=0,"",assessment_report_column!S422)</f>
        <v/>
      </c>
      <c r="H422" s="4" t="str">
        <f>IF(IFERROR(VLOOKUP(M422,illustrative_procedures!$A$1:$O$1000,11,FALSE),"")=0,"",IFERROR(VLOOKUP(M422,illustrative_procedures!$A$1:$O$1000,11,FALSE),""))</f>
        <v/>
      </c>
      <c r="I422" s="4" t="str">
        <f>IF(IFERROR(VLOOKUP(M422,illustrative_procedures!$A$1:$O$1000,12,FALSE),"")=0,"",IFERROR(VLOOKUP(M422,illustrative_procedures!$A$1:$O$1000,12,FALSE),""))</f>
        <v/>
      </c>
      <c r="J422" s="4" t="str">
        <f>IF(IFERROR(VLOOKUP(M422,illustrative_procedures!$A$1:$O$1000,13,FALSE),"")=0,"",IFERROR(VLOOKUP(M422,illustrative_procedures!$A$1:$O$1000,13,FALSE),""))</f>
        <v/>
      </c>
      <c r="K422" s="4" t="str">
        <f>IF(IFERROR(VLOOKUP(M422,illustrative_procedures!$A$1:$O$1000,14,FALSE),"")=0,"",IFERROR(VLOOKUP(M422,illustrative_procedures!$A$1:$O$1000,14,FALSE),""))</f>
        <v/>
      </c>
      <c r="L422" s="4" t="str">
        <f>IF(IFERROR(VLOOKUP(M422,illustrative_procedures!$A$1:$O$1000,15,FALSE),"")=0,"",IFERROR(VLOOKUP(M422,illustrative_procedures!$A$1:$O$1000,15,FALSE),""))</f>
        <v/>
      </c>
      <c r="M422" s="4" t="str">
        <f t="shared" si="6"/>
        <v/>
      </c>
      <c r="N422" s="4" t="str">
        <f>IF(assessment_report_column!K422=0,"",assessment_report_column!K422)</f>
        <v/>
      </c>
    </row>
    <row r="423" spans="1:14" s="6" customFormat="1" x14ac:dyDescent="0.45">
      <c r="A423" s="4" t="str">
        <f>IF(assessment_report_column!L423=0,"",assessment_report_column!L423)</f>
        <v/>
      </c>
      <c r="B423" s="4" t="str">
        <f>IF(IFERROR(VLOOKUP(N423,'Domain Names'!$A$2:$C$20,2,FALSE),"")=0,"",IFERROR(VLOOKUP(N423,'Domain Names'!$A$2:$C$20,2,FALSE),""))</f>
        <v/>
      </c>
      <c r="C423" s="4" t="str">
        <f>IF(IFERROR(VLOOKUP(N423,'Domain Names'!$A$2:$C$20,3,FALSE),"")=0,"",IFERROR(VLOOKUP(N423,'Domain Names'!$A$2:$C$20,3,FALSE),""))</f>
        <v/>
      </c>
      <c r="D423" s="4" t="str">
        <f>IF(assessment_report_column!P423=0,"",assessment_report_column!P423)</f>
        <v/>
      </c>
      <c r="E423" s="4" t="str">
        <f>IF(assessment_report_column!N423=0,"",assessment_report_column!N423)</f>
        <v/>
      </c>
      <c r="F423" s="4" t="str">
        <f>IF(assessment_report_column!O423=0,"",assessment_report_column!O423)</f>
        <v/>
      </c>
      <c r="G423" s="4" t="str">
        <f>IF(assessment_report_column!S423=0,"",assessment_report_column!S423)</f>
        <v/>
      </c>
      <c r="H423" s="4" t="str">
        <f>IF(IFERROR(VLOOKUP(M423,illustrative_procedures!$A$1:$O$1000,11,FALSE),"")=0,"",IFERROR(VLOOKUP(M423,illustrative_procedures!$A$1:$O$1000,11,FALSE),""))</f>
        <v/>
      </c>
      <c r="I423" s="4" t="str">
        <f>IF(IFERROR(VLOOKUP(M423,illustrative_procedures!$A$1:$O$1000,12,FALSE),"")=0,"",IFERROR(VLOOKUP(M423,illustrative_procedures!$A$1:$O$1000,12,FALSE),""))</f>
        <v/>
      </c>
      <c r="J423" s="4" t="str">
        <f>IF(IFERROR(VLOOKUP(M423,illustrative_procedures!$A$1:$O$1000,13,FALSE),"")=0,"",IFERROR(VLOOKUP(M423,illustrative_procedures!$A$1:$O$1000,13,FALSE),""))</f>
        <v/>
      </c>
      <c r="K423" s="4" t="str">
        <f>IF(IFERROR(VLOOKUP(M423,illustrative_procedures!$A$1:$O$1000,14,FALSE),"")=0,"",IFERROR(VLOOKUP(M423,illustrative_procedures!$A$1:$O$1000,14,FALSE),""))</f>
        <v/>
      </c>
      <c r="L423" s="4" t="str">
        <f>IF(IFERROR(VLOOKUP(M423,illustrative_procedures!$A$1:$O$1000,15,FALSE),"")=0,"",IFERROR(VLOOKUP(M423,illustrative_procedures!$A$1:$O$1000,15,FALSE),""))</f>
        <v/>
      </c>
      <c r="M423" s="4" t="str">
        <f t="shared" si="6"/>
        <v/>
      </c>
      <c r="N423" s="4" t="str">
        <f>IF(assessment_report_column!K423=0,"",assessment_report_column!K423)</f>
        <v/>
      </c>
    </row>
    <row r="424" spans="1:14" s="6" customFormat="1" x14ac:dyDescent="0.45">
      <c r="A424" s="4" t="str">
        <f>IF(assessment_report_column!L424=0,"",assessment_report_column!L424)</f>
        <v/>
      </c>
      <c r="B424" s="4" t="str">
        <f>IF(IFERROR(VLOOKUP(N424,'Domain Names'!$A$2:$C$20,2,FALSE),"")=0,"",IFERROR(VLOOKUP(N424,'Domain Names'!$A$2:$C$20,2,FALSE),""))</f>
        <v/>
      </c>
      <c r="C424" s="4" t="str">
        <f>IF(IFERROR(VLOOKUP(N424,'Domain Names'!$A$2:$C$20,3,FALSE),"")=0,"",IFERROR(VLOOKUP(N424,'Domain Names'!$A$2:$C$20,3,FALSE),""))</f>
        <v/>
      </c>
      <c r="D424" s="4" t="str">
        <f>IF(assessment_report_column!P424=0,"",assessment_report_column!P424)</f>
        <v/>
      </c>
      <c r="E424" s="4" t="str">
        <f>IF(assessment_report_column!N424=0,"",assessment_report_column!N424)</f>
        <v/>
      </c>
      <c r="F424" s="4" t="str">
        <f>IF(assessment_report_column!O424=0,"",assessment_report_column!O424)</f>
        <v/>
      </c>
      <c r="G424" s="4" t="str">
        <f>IF(assessment_report_column!S424=0,"",assessment_report_column!S424)</f>
        <v/>
      </c>
      <c r="H424" s="4" t="str">
        <f>IF(IFERROR(VLOOKUP(M424,illustrative_procedures!$A$1:$O$1000,11,FALSE),"")=0,"",IFERROR(VLOOKUP(M424,illustrative_procedures!$A$1:$O$1000,11,FALSE),""))</f>
        <v/>
      </c>
      <c r="I424" s="4" t="str">
        <f>IF(IFERROR(VLOOKUP(M424,illustrative_procedures!$A$1:$O$1000,12,FALSE),"")=0,"",IFERROR(VLOOKUP(M424,illustrative_procedures!$A$1:$O$1000,12,FALSE),""))</f>
        <v/>
      </c>
      <c r="J424" s="4" t="str">
        <f>IF(IFERROR(VLOOKUP(M424,illustrative_procedures!$A$1:$O$1000,13,FALSE),"")=0,"",IFERROR(VLOOKUP(M424,illustrative_procedures!$A$1:$O$1000,13,FALSE),""))</f>
        <v/>
      </c>
      <c r="K424" s="4" t="str">
        <f>IF(IFERROR(VLOOKUP(M424,illustrative_procedures!$A$1:$O$1000,14,FALSE),"")=0,"",IFERROR(VLOOKUP(M424,illustrative_procedures!$A$1:$O$1000,14,FALSE),""))</f>
        <v/>
      </c>
      <c r="L424" s="4" t="str">
        <f>IF(IFERROR(VLOOKUP(M424,illustrative_procedures!$A$1:$O$1000,15,FALSE),"")=0,"",IFERROR(VLOOKUP(M424,illustrative_procedures!$A$1:$O$1000,15,FALSE),""))</f>
        <v/>
      </c>
      <c r="M424" s="4" t="str">
        <f t="shared" si="6"/>
        <v/>
      </c>
      <c r="N424" s="4" t="str">
        <f>IF(assessment_report_column!K424=0,"",assessment_report_column!K424)</f>
        <v/>
      </c>
    </row>
    <row r="425" spans="1:14" s="6" customFormat="1" x14ac:dyDescent="0.45">
      <c r="A425" s="4" t="str">
        <f>IF(assessment_report_column!L425=0,"",assessment_report_column!L425)</f>
        <v/>
      </c>
      <c r="B425" s="4" t="str">
        <f>IF(IFERROR(VLOOKUP(N425,'Domain Names'!$A$2:$C$20,2,FALSE),"")=0,"",IFERROR(VLOOKUP(N425,'Domain Names'!$A$2:$C$20,2,FALSE),""))</f>
        <v/>
      </c>
      <c r="C425" s="4" t="str">
        <f>IF(IFERROR(VLOOKUP(N425,'Domain Names'!$A$2:$C$20,3,FALSE),"")=0,"",IFERROR(VLOOKUP(N425,'Domain Names'!$A$2:$C$20,3,FALSE),""))</f>
        <v/>
      </c>
      <c r="D425" s="4" t="str">
        <f>IF(assessment_report_column!P425=0,"",assessment_report_column!P425)</f>
        <v/>
      </c>
      <c r="E425" s="4" t="str">
        <f>IF(assessment_report_column!N425=0,"",assessment_report_column!N425)</f>
        <v/>
      </c>
      <c r="F425" s="4" t="str">
        <f>IF(assessment_report_column!O425=0,"",assessment_report_column!O425)</f>
        <v/>
      </c>
      <c r="G425" s="4" t="str">
        <f>IF(assessment_report_column!S425=0,"",assessment_report_column!S425)</f>
        <v/>
      </c>
      <c r="H425" s="4" t="str">
        <f>IF(IFERROR(VLOOKUP(M425,illustrative_procedures!$A$1:$O$1000,11,FALSE),"")=0,"",IFERROR(VLOOKUP(M425,illustrative_procedures!$A$1:$O$1000,11,FALSE),""))</f>
        <v/>
      </c>
      <c r="I425" s="4" t="str">
        <f>IF(IFERROR(VLOOKUP(M425,illustrative_procedures!$A$1:$O$1000,12,FALSE),"")=0,"",IFERROR(VLOOKUP(M425,illustrative_procedures!$A$1:$O$1000,12,FALSE),""))</f>
        <v/>
      </c>
      <c r="J425" s="4" t="str">
        <f>IF(IFERROR(VLOOKUP(M425,illustrative_procedures!$A$1:$O$1000,13,FALSE),"")=0,"",IFERROR(VLOOKUP(M425,illustrative_procedures!$A$1:$O$1000,13,FALSE),""))</f>
        <v/>
      </c>
      <c r="K425" s="4" t="str">
        <f>IF(IFERROR(VLOOKUP(M425,illustrative_procedures!$A$1:$O$1000,14,FALSE),"")=0,"",IFERROR(VLOOKUP(M425,illustrative_procedures!$A$1:$O$1000,14,FALSE),""))</f>
        <v/>
      </c>
      <c r="L425" s="4" t="str">
        <f>IF(IFERROR(VLOOKUP(M425,illustrative_procedures!$A$1:$O$1000,15,FALSE),"")=0,"",IFERROR(VLOOKUP(M425,illustrative_procedures!$A$1:$O$1000,15,FALSE),""))</f>
        <v/>
      </c>
      <c r="M425" s="4" t="str">
        <f t="shared" si="6"/>
        <v/>
      </c>
      <c r="N425" s="4" t="str">
        <f>IF(assessment_report_column!K425=0,"",assessment_report_column!K425)</f>
        <v/>
      </c>
    </row>
    <row r="426" spans="1:14" s="6" customFormat="1" x14ac:dyDescent="0.45">
      <c r="A426" s="4" t="str">
        <f>IF(assessment_report_column!L426=0,"",assessment_report_column!L426)</f>
        <v/>
      </c>
      <c r="B426" s="4" t="str">
        <f>IF(IFERROR(VLOOKUP(N426,'Domain Names'!$A$2:$C$20,2,FALSE),"")=0,"",IFERROR(VLOOKUP(N426,'Domain Names'!$A$2:$C$20,2,FALSE),""))</f>
        <v/>
      </c>
      <c r="C426" s="4" t="str">
        <f>IF(IFERROR(VLOOKUP(N426,'Domain Names'!$A$2:$C$20,3,FALSE),"")=0,"",IFERROR(VLOOKUP(N426,'Domain Names'!$A$2:$C$20,3,FALSE),""))</f>
        <v/>
      </c>
      <c r="D426" s="4" t="str">
        <f>IF(assessment_report_column!P426=0,"",assessment_report_column!P426)</f>
        <v/>
      </c>
      <c r="E426" s="4" t="str">
        <f>IF(assessment_report_column!N426=0,"",assessment_report_column!N426)</f>
        <v/>
      </c>
      <c r="F426" s="4" t="str">
        <f>IF(assessment_report_column!O426=0,"",assessment_report_column!O426)</f>
        <v/>
      </c>
      <c r="G426" s="4" t="str">
        <f>IF(assessment_report_column!S426=0,"",assessment_report_column!S426)</f>
        <v/>
      </c>
      <c r="H426" s="4" t="str">
        <f>IF(IFERROR(VLOOKUP(M426,illustrative_procedures!$A$1:$O$1000,11,FALSE),"")=0,"",IFERROR(VLOOKUP(M426,illustrative_procedures!$A$1:$O$1000,11,FALSE),""))</f>
        <v/>
      </c>
      <c r="I426" s="4" t="str">
        <f>IF(IFERROR(VLOOKUP(M426,illustrative_procedures!$A$1:$O$1000,12,FALSE),"")=0,"",IFERROR(VLOOKUP(M426,illustrative_procedures!$A$1:$O$1000,12,FALSE),""))</f>
        <v/>
      </c>
      <c r="J426" s="4" t="str">
        <f>IF(IFERROR(VLOOKUP(M426,illustrative_procedures!$A$1:$O$1000,13,FALSE),"")=0,"",IFERROR(VLOOKUP(M426,illustrative_procedures!$A$1:$O$1000,13,FALSE),""))</f>
        <v/>
      </c>
      <c r="K426" s="4" t="str">
        <f>IF(IFERROR(VLOOKUP(M426,illustrative_procedures!$A$1:$O$1000,14,FALSE),"")=0,"",IFERROR(VLOOKUP(M426,illustrative_procedures!$A$1:$O$1000,14,FALSE),""))</f>
        <v/>
      </c>
      <c r="L426" s="4" t="str">
        <f>IF(IFERROR(VLOOKUP(M426,illustrative_procedures!$A$1:$O$1000,15,FALSE),"")=0,"",IFERROR(VLOOKUP(M426,illustrative_procedures!$A$1:$O$1000,15,FALSE),""))</f>
        <v/>
      </c>
      <c r="M426" s="4" t="str">
        <f t="shared" si="6"/>
        <v/>
      </c>
      <c r="N426" s="4" t="str">
        <f>IF(assessment_report_column!K426=0,"",assessment_report_column!K426)</f>
        <v/>
      </c>
    </row>
    <row r="427" spans="1:14" s="6" customFormat="1" x14ac:dyDescent="0.45">
      <c r="A427" s="4" t="str">
        <f>IF(assessment_report_column!L427=0,"",assessment_report_column!L427)</f>
        <v/>
      </c>
      <c r="B427" s="4" t="str">
        <f>IF(IFERROR(VLOOKUP(N427,'Domain Names'!$A$2:$C$20,2,FALSE),"")=0,"",IFERROR(VLOOKUP(N427,'Domain Names'!$A$2:$C$20,2,FALSE),""))</f>
        <v/>
      </c>
      <c r="C427" s="4" t="str">
        <f>IF(IFERROR(VLOOKUP(N427,'Domain Names'!$A$2:$C$20,3,FALSE),"")=0,"",IFERROR(VLOOKUP(N427,'Domain Names'!$A$2:$C$20,3,FALSE),""))</f>
        <v/>
      </c>
      <c r="D427" s="4" t="str">
        <f>IF(assessment_report_column!P427=0,"",assessment_report_column!P427)</f>
        <v/>
      </c>
      <c r="E427" s="4" t="str">
        <f>IF(assessment_report_column!N427=0,"",assessment_report_column!N427)</f>
        <v/>
      </c>
      <c r="F427" s="4" t="str">
        <f>IF(assessment_report_column!O427=0,"",assessment_report_column!O427)</f>
        <v/>
      </c>
      <c r="G427" s="4" t="str">
        <f>IF(assessment_report_column!S427=0,"",assessment_report_column!S427)</f>
        <v/>
      </c>
      <c r="H427" s="4" t="str">
        <f>IF(IFERROR(VLOOKUP(M427,illustrative_procedures!$A$1:$O$1000,11,FALSE),"")=0,"",IFERROR(VLOOKUP(M427,illustrative_procedures!$A$1:$O$1000,11,FALSE),""))</f>
        <v/>
      </c>
      <c r="I427" s="4" t="str">
        <f>IF(IFERROR(VLOOKUP(M427,illustrative_procedures!$A$1:$O$1000,12,FALSE),"")=0,"",IFERROR(VLOOKUP(M427,illustrative_procedures!$A$1:$O$1000,12,FALSE),""))</f>
        <v/>
      </c>
      <c r="J427" s="4" t="str">
        <f>IF(IFERROR(VLOOKUP(M427,illustrative_procedures!$A$1:$O$1000,13,FALSE),"")=0,"",IFERROR(VLOOKUP(M427,illustrative_procedures!$A$1:$O$1000,13,FALSE),""))</f>
        <v/>
      </c>
      <c r="K427" s="4" t="str">
        <f>IF(IFERROR(VLOOKUP(M427,illustrative_procedures!$A$1:$O$1000,14,FALSE),"")=0,"",IFERROR(VLOOKUP(M427,illustrative_procedures!$A$1:$O$1000,14,FALSE),""))</f>
        <v/>
      </c>
      <c r="L427" s="4" t="str">
        <f>IF(IFERROR(VLOOKUP(M427,illustrative_procedures!$A$1:$O$1000,15,FALSE),"")=0,"",IFERROR(VLOOKUP(M427,illustrative_procedures!$A$1:$O$1000,15,FALSE),""))</f>
        <v/>
      </c>
      <c r="M427" s="4" t="str">
        <f t="shared" si="6"/>
        <v/>
      </c>
      <c r="N427" s="4" t="str">
        <f>IF(assessment_report_column!K427=0,"",assessment_report_column!K427)</f>
        <v/>
      </c>
    </row>
    <row r="428" spans="1:14" s="6" customFormat="1" x14ac:dyDescent="0.45">
      <c r="A428" s="4" t="str">
        <f>IF(assessment_report_column!L428=0,"",assessment_report_column!L428)</f>
        <v/>
      </c>
      <c r="B428" s="4" t="str">
        <f>IF(IFERROR(VLOOKUP(N428,'Domain Names'!$A$2:$C$20,2,FALSE),"")=0,"",IFERROR(VLOOKUP(N428,'Domain Names'!$A$2:$C$20,2,FALSE),""))</f>
        <v/>
      </c>
      <c r="C428" s="4" t="str">
        <f>IF(IFERROR(VLOOKUP(N428,'Domain Names'!$A$2:$C$20,3,FALSE),"")=0,"",IFERROR(VLOOKUP(N428,'Domain Names'!$A$2:$C$20,3,FALSE),""))</f>
        <v/>
      </c>
      <c r="D428" s="4" t="str">
        <f>IF(assessment_report_column!P428=0,"",assessment_report_column!P428)</f>
        <v/>
      </c>
      <c r="E428" s="4" t="str">
        <f>IF(assessment_report_column!N428=0,"",assessment_report_column!N428)</f>
        <v/>
      </c>
      <c r="F428" s="4" t="str">
        <f>IF(assessment_report_column!O428=0,"",assessment_report_column!O428)</f>
        <v/>
      </c>
      <c r="G428" s="4" t="str">
        <f>IF(assessment_report_column!S428=0,"",assessment_report_column!S428)</f>
        <v/>
      </c>
      <c r="H428" s="4" t="str">
        <f>IF(IFERROR(VLOOKUP(M428,illustrative_procedures!$A$1:$O$1000,11,FALSE),"")=0,"",IFERROR(VLOOKUP(M428,illustrative_procedures!$A$1:$O$1000,11,FALSE),""))</f>
        <v/>
      </c>
      <c r="I428" s="4" t="str">
        <f>IF(IFERROR(VLOOKUP(M428,illustrative_procedures!$A$1:$O$1000,12,FALSE),"")=0,"",IFERROR(VLOOKUP(M428,illustrative_procedures!$A$1:$O$1000,12,FALSE),""))</f>
        <v/>
      </c>
      <c r="J428" s="4" t="str">
        <f>IF(IFERROR(VLOOKUP(M428,illustrative_procedures!$A$1:$O$1000,13,FALSE),"")=0,"",IFERROR(VLOOKUP(M428,illustrative_procedures!$A$1:$O$1000,13,FALSE),""))</f>
        <v/>
      </c>
      <c r="K428" s="4" t="str">
        <f>IF(IFERROR(VLOOKUP(M428,illustrative_procedures!$A$1:$O$1000,14,FALSE),"")=0,"",IFERROR(VLOOKUP(M428,illustrative_procedures!$A$1:$O$1000,14,FALSE),""))</f>
        <v/>
      </c>
      <c r="L428" s="4" t="str">
        <f>IF(IFERROR(VLOOKUP(M428,illustrative_procedures!$A$1:$O$1000,15,FALSE),"")=0,"",IFERROR(VLOOKUP(M428,illustrative_procedures!$A$1:$O$1000,15,FALSE),""))</f>
        <v/>
      </c>
      <c r="M428" s="4" t="str">
        <f t="shared" si="6"/>
        <v/>
      </c>
      <c r="N428" s="4" t="str">
        <f>IF(assessment_report_column!K428=0,"",assessment_report_column!K428)</f>
        <v/>
      </c>
    </row>
    <row r="429" spans="1:14" s="6" customFormat="1" x14ac:dyDescent="0.45">
      <c r="A429" s="4" t="str">
        <f>IF(assessment_report_column!L429=0,"",assessment_report_column!L429)</f>
        <v/>
      </c>
      <c r="B429" s="4" t="str">
        <f>IF(IFERROR(VLOOKUP(N429,'Domain Names'!$A$2:$C$20,2,FALSE),"")=0,"",IFERROR(VLOOKUP(N429,'Domain Names'!$A$2:$C$20,2,FALSE),""))</f>
        <v/>
      </c>
      <c r="C429" s="4" t="str">
        <f>IF(IFERROR(VLOOKUP(N429,'Domain Names'!$A$2:$C$20,3,FALSE),"")=0,"",IFERROR(VLOOKUP(N429,'Domain Names'!$A$2:$C$20,3,FALSE),""))</f>
        <v/>
      </c>
      <c r="D429" s="4" t="str">
        <f>IF(assessment_report_column!P429=0,"",assessment_report_column!P429)</f>
        <v/>
      </c>
      <c r="E429" s="4" t="str">
        <f>IF(assessment_report_column!N429=0,"",assessment_report_column!N429)</f>
        <v/>
      </c>
      <c r="F429" s="4" t="str">
        <f>IF(assessment_report_column!O429=0,"",assessment_report_column!O429)</f>
        <v/>
      </c>
      <c r="G429" s="4" t="str">
        <f>IF(assessment_report_column!S429=0,"",assessment_report_column!S429)</f>
        <v/>
      </c>
      <c r="H429" s="4" t="str">
        <f>IF(IFERROR(VLOOKUP(M429,illustrative_procedures!$A$1:$O$1000,11,FALSE),"")=0,"",IFERROR(VLOOKUP(M429,illustrative_procedures!$A$1:$O$1000,11,FALSE),""))</f>
        <v/>
      </c>
      <c r="I429" s="4" t="str">
        <f>IF(IFERROR(VLOOKUP(M429,illustrative_procedures!$A$1:$O$1000,12,FALSE),"")=0,"",IFERROR(VLOOKUP(M429,illustrative_procedures!$A$1:$O$1000,12,FALSE),""))</f>
        <v/>
      </c>
      <c r="J429" s="4" t="str">
        <f>IF(IFERROR(VLOOKUP(M429,illustrative_procedures!$A$1:$O$1000,13,FALSE),"")=0,"",IFERROR(VLOOKUP(M429,illustrative_procedures!$A$1:$O$1000,13,FALSE),""))</f>
        <v/>
      </c>
      <c r="K429" s="4" t="str">
        <f>IF(IFERROR(VLOOKUP(M429,illustrative_procedures!$A$1:$O$1000,14,FALSE),"")=0,"",IFERROR(VLOOKUP(M429,illustrative_procedures!$A$1:$O$1000,14,FALSE),""))</f>
        <v/>
      </c>
      <c r="L429" s="4" t="str">
        <f>IF(IFERROR(VLOOKUP(M429,illustrative_procedures!$A$1:$O$1000,15,FALSE),"")=0,"",IFERROR(VLOOKUP(M429,illustrative_procedures!$A$1:$O$1000,15,FALSE),""))</f>
        <v/>
      </c>
      <c r="M429" s="4" t="str">
        <f t="shared" si="6"/>
        <v/>
      </c>
      <c r="N429" s="4" t="str">
        <f>IF(assessment_report_column!K429=0,"",assessment_report_column!K429)</f>
        <v/>
      </c>
    </row>
    <row r="430" spans="1:14" s="6" customFormat="1" x14ac:dyDescent="0.45">
      <c r="A430" s="4" t="str">
        <f>IF(assessment_report_column!L430=0,"",assessment_report_column!L430)</f>
        <v/>
      </c>
      <c r="B430" s="4" t="str">
        <f>IF(IFERROR(VLOOKUP(N430,'Domain Names'!$A$2:$C$20,2,FALSE),"")=0,"",IFERROR(VLOOKUP(N430,'Domain Names'!$A$2:$C$20,2,FALSE),""))</f>
        <v/>
      </c>
      <c r="C430" s="4" t="str">
        <f>IF(IFERROR(VLOOKUP(N430,'Domain Names'!$A$2:$C$20,3,FALSE),"")=0,"",IFERROR(VLOOKUP(N430,'Domain Names'!$A$2:$C$20,3,FALSE),""))</f>
        <v/>
      </c>
      <c r="D430" s="4" t="str">
        <f>IF(assessment_report_column!P430=0,"",assessment_report_column!P430)</f>
        <v/>
      </c>
      <c r="E430" s="4" t="str">
        <f>IF(assessment_report_column!N430=0,"",assessment_report_column!N430)</f>
        <v/>
      </c>
      <c r="F430" s="4" t="str">
        <f>IF(assessment_report_column!O430=0,"",assessment_report_column!O430)</f>
        <v/>
      </c>
      <c r="G430" s="4" t="str">
        <f>IF(assessment_report_column!S430=0,"",assessment_report_column!S430)</f>
        <v/>
      </c>
      <c r="H430" s="4" t="str">
        <f>IF(IFERROR(VLOOKUP(M430,illustrative_procedures!$A$1:$O$1000,11,FALSE),"")=0,"",IFERROR(VLOOKUP(M430,illustrative_procedures!$A$1:$O$1000,11,FALSE),""))</f>
        <v/>
      </c>
      <c r="I430" s="4" t="str">
        <f>IF(IFERROR(VLOOKUP(M430,illustrative_procedures!$A$1:$O$1000,12,FALSE),"")=0,"",IFERROR(VLOOKUP(M430,illustrative_procedures!$A$1:$O$1000,12,FALSE),""))</f>
        <v/>
      </c>
      <c r="J430" s="4" t="str">
        <f>IF(IFERROR(VLOOKUP(M430,illustrative_procedures!$A$1:$O$1000,13,FALSE),"")=0,"",IFERROR(VLOOKUP(M430,illustrative_procedures!$A$1:$O$1000,13,FALSE),""))</f>
        <v/>
      </c>
      <c r="K430" s="4" t="str">
        <f>IF(IFERROR(VLOOKUP(M430,illustrative_procedures!$A$1:$O$1000,14,FALSE),"")=0,"",IFERROR(VLOOKUP(M430,illustrative_procedures!$A$1:$O$1000,14,FALSE),""))</f>
        <v/>
      </c>
      <c r="L430" s="4" t="str">
        <f>IF(IFERROR(VLOOKUP(M430,illustrative_procedures!$A$1:$O$1000,15,FALSE),"")=0,"",IFERROR(VLOOKUP(M430,illustrative_procedures!$A$1:$O$1000,15,FALSE),""))</f>
        <v/>
      </c>
      <c r="M430" s="4" t="str">
        <f t="shared" si="6"/>
        <v/>
      </c>
      <c r="N430" s="4" t="str">
        <f>IF(assessment_report_column!K430=0,"",assessment_report_column!K430)</f>
        <v/>
      </c>
    </row>
    <row r="431" spans="1:14" s="6" customFormat="1" x14ac:dyDescent="0.45">
      <c r="A431" s="4" t="str">
        <f>IF(assessment_report_column!L431=0,"",assessment_report_column!L431)</f>
        <v/>
      </c>
      <c r="B431" s="4" t="str">
        <f>IF(IFERROR(VLOOKUP(N431,'Domain Names'!$A$2:$C$20,2,FALSE),"")=0,"",IFERROR(VLOOKUP(N431,'Domain Names'!$A$2:$C$20,2,FALSE),""))</f>
        <v/>
      </c>
      <c r="C431" s="4" t="str">
        <f>IF(IFERROR(VLOOKUP(N431,'Domain Names'!$A$2:$C$20,3,FALSE),"")=0,"",IFERROR(VLOOKUP(N431,'Domain Names'!$A$2:$C$20,3,FALSE),""))</f>
        <v/>
      </c>
      <c r="D431" s="4" t="str">
        <f>IF(assessment_report_column!P431=0,"",assessment_report_column!P431)</f>
        <v/>
      </c>
      <c r="E431" s="4" t="str">
        <f>IF(assessment_report_column!N431=0,"",assessment_report_column!N431)</f>
        <v/>
      </c>
      <c r="F431" s="4" t="str">
        <f>IF(assessment_report_column!O431=0,"",assessment_report_column!O431)</f>
        <v/>
      </c>
      <c r="G431" s="4" t="str">
        <f>IF(assessment_report_column!S431=0,"",assessment_report_column!S431)</f>
        <v/>
      </c>
      <c r="H431" s="4" t="str">
        <f>IF(IFERROR(VLOOKUP(M431,illustrative_procedures!$A$1:$O$1000,11,FALSE),"")=0,"",IFERROR(VLOOKUP(M431,illustrative_procedures!$A$1:$O$1000,11,FALSE),""))</f>
        <v/>
      </c>
      <c r="I431" s="4" t="str">
        <f>IF(IFERROR(VLOOKUP(M431,illustrative_procedures!$A$1:$O$1000,12,FALSE),"")=0,"",IFERROR(VLOOKUP(M431,illustrative_procedures!$A$1:$O$1000,12,FALSE),""))</f>
        <v/>
      </c>
      <c r="J431" s="4" t="str">
        <f>IF(IFERROR(VLOOKUP(M431,illustrative_procedures!$A$1:$O$1000,13,FALSE),"")=0,"",IFERROR(VLOOKUP(M431,illustrative_procedures!$A$1:$O$1000,13,FALSE),""))</f>
        <v/>
      </c>
      <c r="K431" s="4" t="str">
        <f>IF(IFERROR(VLOOKUP(M431,illustrative_procedures!$A$1:$O$1000,14,FALSE),"")=0,"",IFERROR(VLOOKUP(M431,illustrative_procedures!$A$1:$O$1000,14,FALSE),""))</f>
        <v/>
      </c>
      <c r="L431" s="4" t="str">
        <f>IF(IFERROR(VLOOKUP(M431,illustrative_procedures!$A$1:$O$1000,15,FALSE),"")=0,"",IFERROR(VLOOKUP(M431,illustrative_procedures!$A$1:$O$1000,15,FALSE),""))</f>
        <v/>
      </c>
      <c r="M431" s="4" t="str">
        <f t="shared" si="6"/>
        <v/>
      </c>
      <c r="N431" s="4" t="str">
        <f>IF(assessment_report_column!K431=0,"",assessment_report_column!K431)</f>
        <v/>
      </c>
    </row>
    <row r="432" spans="1:14" s="6" customFormat="1" x14ac:dyDescent="0.45">
      <c r="A432" s="4" t="str">
        <f>IF(assessment_report_column!L432=0,"",assessment_report_column!L432)</f>
        <v/>
      </c>
      <c r="B432" s="4" t="str">
        <f>IF(IFERROR(VLOOKUP(N432,'Domain Names'!$A$2:$C$20,2,FALSE),"")=0,"",IFERROR(VLOOKUP(N432,'Domain Names'!$A$2:$C$20,2,FALSE),""))</f>
        <v/>
      </c>
      <c r="C432" s="4" t="str">
        <f>IF(IFERROR(VLOOKUP(N432,'Domain Names'!$A$2:$C$20,3,FALSE),"")=0,"",IFERROR(VLOOKUP(N432,'Domain Names'!$A$2:$C$20,3,FALSE),""))</f>
        <v/>
      </c>
      <c r="D432" s="4" t="str">
        <f>IF(assessment_report_column!P432=0,"",assessment_report_column!P432)</f>
        <v/>
      </c>
      <c r="E432" s="4" t="str">
        <f>IF(assessment_report_column!N432=0,"",assessment_report_column!N432)</f>
        <v/>
      </c>
      <c r="F432" s="4" t="str">
        <f>IF(assessment_report_column!O432=0,"",assessment_report_column!O432)</f>
        <v/>
      </c>
      <c r="G432" s="4" t="str">
        <f>IF(assessment_report_column!S432=0,"",assessment_report_column!S432)</f>
        <v/>
      </c>
      <c r="H432" s="4" t="str">
        <f>IF(IFERROR(VLOOKUP(M432,illustrative_procedures!$A$1:$O$1000,11,FALSE),"")=0,"",IFERROR(VLOOKUP(M432,illustrative_procedures!$A$1:$O$1000,11,FALSE),""))</f>
        <v/>
      </c>
      <c r="I432" s="4" t="str">
        <f>IF(IFERROR(VLOOKUP(M432,illustrative_procedures!$A$1:$O$1000,12,FALSE),"")=0,"",IFERROR(VLOOKUP(M432,illustrative_procedures!$A$1:$O$1000,12,FALSE),""))</f>
        <v/>
      </c>
      <c r="J432" s="4" t="str">
        <f>IF(IFERROR(VLOOKUP(M432,illustrative_procedures!$A$1:$O$1000,13,FALSE),"")=0,"",IFERROR(VLOOKUP(M432,illustrative_procedures!$A$1:$O$1000,13,FALSE),""))</f>
        <v/>
      </c>
      <c r="K432" s="4" t="str">
        <f>IF(IFERROR(VLOOKUP(M432,illustrative_procedures!$A$1:$O$1000,14,FALSE),"")=0,"",IFERROR(VLOOKUP(M432,illustrative_procedures!$A$1:$O$1000,14,FALSE),""))</f>
        <v/>
      </c>
      <c r="L432" s="4" t="str">
        <f>IF(IFERROR(VLOOKUP(M432,illustrative_procedures!$A$1:$O$1000,15,FALSE),"")=0,"",IFERROR(VLOOKUP(M432,illustrative_procedures!$A$1:$O$1000,15,FALSE),""))</f>
        <v/>
      </c>
      <c r="M432" s="4" t="str">
        <f t="shared" si="6"/>
        <v/>
      </c>
      <c r="N432" s="4" t="str">
        <f>IF(assessment_report_column!K432=0,"",assessment_report_column!K432)</f>
        <v/>
      </c>
    </row>
    <row r="433" spans="1:14" s="6" customFormat="1" x14ac:dyDescent="0.45">
      <c r="A433" s="4" t="str">
        <f>IF(assessment_report_column!L433=0,"",assessment_report_column!L433)</f>
        <v/>
      </c>
      <c r="B433" s="4" t="str">
        <f>IF(IFERROR(VLOOKUP(N433,'Domain Names'!$A$2:$C$20,2,FALSE),"")=0,"",IFERROR(VLOOKUP(N433,'Domain Names'!$A$2:$C$20,2,FALSE),""))</f>
        <v/>
      </c>
      <c r="C433" s="4" t="str">
        <f>IF(IFERROR(VLOOKUP(N433,'Domain Names'!$A$2:$C$20,3,FALSE),"")=0,"",IFERROR(VLOOKUP(N433,'Domain Names'!$A$2:$C$20,3,FALSE),""))</f>
        <v/>
      </c>
      <c r="D433" s="4" t="str">
        <f>IF(assessment_report_column!P433=0,"",assessment_report_column!P433)</f>
        <v/>
      </c>
      <c r="E433" s="4" t="str">
        <f>IF(assessment_report_column!N433=0,"",assessment_report_column!N433)</f>
        <v/>
      </c>
      <c r="F433" s="4" t="str">
        <f>IF(assessment_report_column!O433=0,"",assessment_report_column!O433)</f>
        <v/>
      </c>
      <c r="G433" s="4" t="str">
        <f>IF(assessment_report_column!S433=0,"",assessment_report_column!S433)</f>
        <v/>
      </c>
      <c r="H433" s="4" t="str">
        <f>IF(IFERROR(VLOOKUP(M433,illustrative_procedures!$A$1:$O$1000,11,FALSE),"")=0,"",IFERROR(VLOOKUP(M433,illustrative_procedures!$A$1:$O$1000,11,FALSE),""))</f>
        <v/>
      </c>
      <c r="I433" s="4" t="str">
        <f>IF(IFERROR(VLOOKUP(M433,illustrative_procedures!$A$1:$O$1000,12,FALSE),"")=0,"",IFERROR(VLOOKUP(M433,illustrative_procedures!$A$1:$O$1000,12,FALSE),""))</f>
        <v/>
      </c>
      <c r="J433" s="4" t="str">
        <f>IF(IFERROR(VLOOKUP(M433,illustrative_procedures!$A$1:$O$1000,13,FALSE),"")=0,"",IFERROR(VLOOKUP(M433,illustrative_procedures!$A$1:$O$1000,13,FALSE),""))</f>
        <v/>
      </c>
      <c r="K433" s="4" t="str">
        <f>IF(IFERROR(VLOOKUP(M433,illustrative_procedures!$A$1:$O$1000,14,FALSE),"")=0,"",IFERROR(VLOOKUP(M433,illustrative_procedures!$A$1:$O$1000,14,FALSE),""))</f>
        <v/>
      </c>
      <c r="L433" s="4" t="str">
        <f>IF(IFERROR(VLOOKUP(M433,illustrative_procedures!$A$1:$O$1000,15,FALSE),"")=0,"",IFERROR(VLOOKUP(M433,illustrative_procedures!$A$1:$O$1000,15,FALSE),""))</f>
        <v/>
      </c>
      <c r="M433" s="4" t="str">
        <f t="shared" si="6"/>
        <v/>
      </c>
      <c r="N433" s="4" t="str">
        <f>IF(assessment_report_column!K433=0,"",assessment_report_column!K433)</f>
        <v/>
      </c>
    </row>
    <row r="434" spans="1:14" s="6" customFormat="1" x14ac:dyDescent="0.45">
      <c r="A434" s="4" t="str">
        <f>IF(assessment_report_column!L434=0,"",assessment_report_column!L434)</f>
        <v/>
      </c>
      <c r="B434" s="4" t="str">
        <f>IF(IFERROR(VLOOKUP(N434,'Domain Names'!$A$2:$C$20,2,FALSE),"")=0,"",IFERROR(VLOOKUP(N434,'Domain Names'!$A$2:$C$20,2,FALSE),""))</f>
        <v/>
      </c>
      <c r="C434" s="4" t="str">
        <f>IF(IFERROR(VLOOKUP(N434,'Domain Names'!$A$2:$C$20,3,FALSE),"")=0,"",IFERROR(VLOOKUP(N434,'Domain Names'!$A$2:$C$20,3,FALSE),""))</f>
        <v/>
      </c>
      <c r="D434" s="4" t="str">
        <f>IF(assessment_report_column!P434=0,"",assessment_report_column!P434)</f>
        <v/>
      </c>
      <c r="E434" s="4" t="str">
        <f>IF(assessment_report_column!N434=0,"",assessment_report_column!N434)</f>
        <v/>
      </c>
      <c r="F434" s="4" t="str">
        <f>IF(assessment_report_column!O434=0,"",assessment_report_column!O434)</f>
        <v/>
      </c>
      <c r="G434" s="4" t="str">
        <f>IF(assessment_report_column!S434=0,"",assessment_report_column!S434)</f>
        <v/>
      </c>
      <c r="H434" s="4" t="str">
        <f>IF(IFERROR(VLOOKUP(M434,illustrative_procedures!$A$1:$O$1000,11,FALSE),"")=0,"",IFERROR(VLOOKUP(M434,illustrative_procedures!$A$1:$O$1000,11,FALSE),""))</f>
        <v/>
      </c>
      <c r="I434" s="4" t="str">
        <f>IF(IFERROR(VLOOKUP(M434,illustrative_procedures!$A$1:$O$1000,12,FALSE),"")=0,"",IFERROR(VLOOKUP(M434,illustrative_procedures!$A$1:$O$1000,12,FALSE),""))</f>
        <v/>
      </c>
      <c r="J434" s="4" t="str">
        <f>IF(IFERROR(VLOOKUP(M434,illustrative_procedures!$A$1:$O$1000,13,FALSE),"")=0,"",IFERROR(VLOOKUP(M434,illustrative_procedures!$A$1:$O$1000,13,FALSE),""))</f>
        <v/>
      </c>
      <c r="K434" s="4" t="str">
        <f>IF(IFERROR(VLOOKUP(M434,illustrative_procedures!$A$1:$O$1000,14,FALSE),"")=0,"",IFERROR(VLOOKUP(M434,illustrative_procedures!$A$1:$O$1000,14,FALSE),""))</f>
        <v/>
      </c>
      <c r="L434" s="4" t="str">
        <f>IF(IFERROR(VLOOKUP(M434,illustrative_procedures!$A$1:$O$1000,15,FALSE),"")=0,"",IFERROR(VLOOKUP(M434,illustrative_procedures!$A$1:$O$1000,15,FALSE),""))</f>
        <v/>
      </c>
      <c r="M434" s="4" t="str">
        <f t="shared" si="6"/>
        <v/>
      </c>
      <c r="N434" s="4" t="str">
        <f>IF(assessment_report_column!K434=0,"",assessment_report_column!K434)</f>
        <v/>
      </c>
    </row>
    <row r="435" spans="1:14" s="6" customFormat="1" x14ac:dyDescent="0.45">
      <c r="A435" s="4" t="str">
        <f>IF(assessment_report_column!L435=0,"",assessment_report_column!L435)</f>
        <v/>
      </c>
      <c r="B435" s="4" t="str">
        <f>IF(IFERROR(VLOOKUP(N435,'Domain Names'!$A$2:$C$20,2,FALSE),"")=0,"",IFERROR(VLOOKUP(N435,'Domain Names'!$A$2:$C$20,2,FALSE),""))</f>
        <v/>
      </c>
      <c r="C435" s="4" t="str">
        <f>IF(IFERROR(VLOOKUP(N435,'Domain Names'!$A$2:$C$20,3,FALSE),"")=0,"",IFERROR(VLOOKUP(N435,'Domain Names'!$A$2:$C$20,3,FALSE),""))</f>
        <v/>
      </c>
      <c r="D435" s="4" t="str">
        <f>IF(assessment_report_column!P435=0,"",assessment_report_column!P435)</f>
        <v/>
      </c>
      <c r="E435" s="4" t="str">
        <f>IF(assessment_report_column!N435=0,"",assessment_report_column!N435)</f>
        <v/>
      </c>
      <c r="F435" s="4" t="str">
        <f>IF(assessment_report_column!O435=0,"",assessment_report_column!O435)</f>
        <v/>
      </c>
      <c r="G435" s="4" t="str">
        <f>IF(assessment_report_column!S435=0,"",assessment_report_column!S435)</f>
        <v/>
      </c>
      <c r="H435" s="4" t="str">
        <f>IF(IFERROR(VLOOKUP(M435,illustrative_procedures!$A$1:$O$1000,11,FALSE),"")=0,"",IFERROR(VLOOKUP(M435,illustrative_procedures!$A$1:$O$1000,11,FALSE),""))</f>
        <v/>
      </c>
      <c r="I435" s="4" t="str">
        <f>IF(IFERROR(VLOOKUP(M435,illustrative_procedures!$A$1:$O$1000,12,FALSE),"")=0,"",IFERROR(VLOOKUP(M435,illustrative_procedures!$A$1:$O$1000,12,FALSE),""))</f>
        <v/>
      </c>
      <c r="J435" s="4" t="str">
        <f>IF(IFERROR(VLOOKUP(M435,illustrative_procedures!$A$1:$O$1000,13,FALSE),"")=0,"",IFERROR(VLOOKUP(M435,illustrative_procedures!$A$1:$O$1000,13,FALSE),""))</f>
        <v/>
      </c>
      <c r="K435" s="4" t="str">
        <f>IF(IFERROR(VLOOKUP(M435,illustrative_procedures!$A$1:$O$1000,14,FALSE),"")=0,"",IFERROR(VLOOKUP(M435,illustrative_procedures!$A$1:$O$1000,14,FALSE),""))</f>
        <v/>
      </c>
      <c r="L435" s="4" t="str">
        <f>IF(IFERROR(VLOOKUP(M435,illustrative_procedures!$A$1:$O$1000,15,FALSE),"")=0,"",IFERROR(VLOOKUP(M435,illustrative_procedures!$A$1:$O$1000,15,FALSE),""))</f>
        <v/>
      </c>
      <c r="M435" s="4" t="str">
        <f t="shared" si="6"/>
        <v/>
      </c>
      <c r="N435" s="4" t="str">
        <f>IF(assessment_report_column!K435=0,"",assessment_report_column!K435)</f>
        <v/>
      </c>
    </row>
    <row r="436" spans="1:14" s="6" customFormat="1" x14ac:dyDescent="0.45">
      <c r="A436" s="4" t="str">
        <f>IF(assessment_report_column!L436=0,"",assessment_report_column!L436)</f>
        <v/>
      </c>
      <c r="B436" s="4" t="str">
        <f>IF(IFERROR(VLOOKUP(N436,'Domain Names'!$A$2:$C$20,2,FALSE),"")=0,"",IFERROR(VLOOKUP(N436,'Domain Names'!$A$2:$C$20,2,FALSE),""))</f>
        <v/>
      </c>
      <c r="C436" s="4" t="str">
        <f>IF(IFERROR(VLOOKUP(N436,'Domain Names'!$A$2:$C$20,3,FALSE),"")=0,"",IFERROR(VLOOKUP(N436,'Domain Names'!$A$2:$C$20,3,FALSE),""))</f>
        <v/>
      </c>
      <c r="D436" s="4" t="str">
        <f>IF(assessment_report_column!P436=0,"",assessment_report_column!P436)</f>
        <v/>
      </c>
      <c r="E436" s="4" t="str">
        <f>IF(assessment_report_column!N436=0,"",assessment_report_column!N436)</f>
        <v/>
      </c>
      <c r="F436" s="4" t="str">
        <f>IF(assessment_report_column!O436=0,"",assessment_report_column!O436)</f>
        <v/>
      </c>
      <c r="G436" s="4" t="str">
        <f>IF(assessment_report_column!S436=0,"",assessment_report_column!S436)</f>
        <v/>
      </c>
      <c r="H436" s="4" t="str">
        <f>IF(IFERROR(VLOOKUP(M436,illustrative_procedures!$A$1:$O$1000,11,FALSE),"")=0,"",IFERROR(VLOOKUP(M436,illustrative_procedures!$A$1:$O$1000,11,FALSE),""))</f>
        <v/>
      </c>
      <c r="I436" s="4" t="str">
        <f>IF(IFERROR(VLOOKUP(M436,illustrative_procedures!$A$1:$O$1000,12,FALSE),"")=0,"",IFERROR(VLOOKUP(M436,illustrative_procedures!$A$1:$O$1000,12,FALSE),""))</f>
        <v/>
      </c>
      <c r="J436" s="4" t="str">
        <f>IF(IFERROR(VLOOKUP(M436,illustrative_procedures!$A$1:$O$1000,13,FALSE),"")=0,"",IFERROR(VLOOKUP(M436,illustrative_procedures!$A$1:$O$1000,13,FALSE),""))</f>
        <v/>
      </c>
      <c r="K436" s="4" t="str">
        <f>IF(IFERROR(VLOOKUP(M436,illustrative_procedures!$A$1:$O$1000,14,FALSE),"")=0,"",IFERROR(VLOOKUP(M436,illustrative_procedures!$A$1:$O$1000,14,FALSE),""))</f>
        <v/>
      </c>
      <c r="L436" s="4" t="str">
        <f>IF(IFERROR(VLOOKUP(M436,illustrative_procedures!$A$1:$O$1000,15,FALSE),"")=0,"",IFERROR(VLOOKUP(M436,illustrative_procedures!$A$1:$O$1000,15,FALSE),""))</f>
        <v/>
      </c>
      <c r="M436" s="4" t="str">
        <f t="shared" si="6"/>
        <v/>
      </c>
      <c r="N436" s="4" t="str">
        <f>IF(assessment_report_column!K436=0,"",assessment_report_column!K436)</f>
        <v/>
      </c>
    </row>
    <row r="437" spans="1:14" s="6" customFormat="1" x14ac:dyDescent="0.45">
      <c r="A437" s="4" t="str">
        <f>IF(assessment_report_column!L437=0,"",assessment_report_column!L437)</f>
        <v/>
      </c>
      <c r="B437" s="4" t="str">
        <f>IF(IFERROR(VLOOKUP(N437,'Domain Names'!$A$2:$C$20,2,FALSE),"")=0,"",IFERROR(VLOOKUP(N437,'Domain Names'!$A$2:$C$20,2,FALSE),""))</f>
        <v/>
      </c>
      <c r="C437" s="4" t="str">
        <f>IF(IFERROR(VLOOKUP(N437,'Domain Names'!$A$2:$C$20,3,FALSE),"")=0,"",IFERROR(VLOOKUP(N437,'Domain Names'!$A$2:$C$20,3,FALSE),""))</f>
        <v/>
      </c>
      <c r="D437" s="4" t="str">
        <f>IF(assessment_report_column!P437=0,"",assessment_report_column!P437)</f>
        <v/>
      </c>
      <c r="E437" s="4" t="str">
        <f>IF(assessment_report_column!N437=0,"",assessment_report_column!N437)</f>
        <v/>
      </c>
      <c r="F437" s="4" t="str">
        <f>IF(assessment_report_column!O437=0,"",assessment_report_column!O437)</f>
        <v/>
      </c>
      <c r="G437" s="4" t="str">
        <f>IF(assessment_report_column!S437=0,"",assessment_report_column!S437)</f>
        <v/>
      </c>
      <c r="H437" s="4" t="str">
        <f>IF(IFERROR(VLOOKUP(M437,illustrative_procedures!$A$1:$O$1000,11,FALSE),"")=0,"",IFERROR(VLOOKUP(M437,illustrative_procedures!$A$1:$O$1000,11,FALSE),""))</f>
        <v/>
      </c>
      <c r="I437" s="4" t="str">
        <f>IF(IFERROR(VLOOKUP(M437,illustrative_procedures!$A$1:$O$1000,12,FALSE),"")=0,"",IFERROR(VLOOKUP(M437,illustrative_procedures!$A$1:$O$1000,12,FALSE),""))</f>
        <v/>
      </c>
      <c r="J437" s="4" t="str">
        <f>IF(IFERROR(VLOOKUP(M437,illustrative_procedures!$A$1:$O$1000,13,FALSE),"")=0,"",IFERROR(VLOOKUP(M437,illustrative_procedures!$A$1:$O$1000,13,FALSE),""))</f>
        <v/>
      </c>
      <c r="K437" s="4" t="str">
        <f>IF(IFERROR(VLOOKUP(M437,illustrative_procedures!$A$1:$O$1000,14,FALSE),"")=0,"",IFERROR(VLOOKUP(M437,illustrative_procedures!$A$1:$O$1000,14,FALSE),""))</f>
        <v/>
      </c>
      <c r="L437" s="4" t="str">
        <f>IF(IFERROR(VLOOKUP(M437,illustrative_procedures!$A$1:$O$1000,15,FALSE),"")=0,"",IFERROR(VLOOKUP(M437,illustrative_procedures!$A$1:$O$1000,15,FALSE),""))</f>
        <v/>
      </c>
      <c r="M437" s="4" t="str">
        <f t="shared" si="6"/>
        <v/>
      </c>
      <c r="N437" s="4" t="str">
        <f>IF(assessment_report_column!K437=0,"",assessment_report_column!K437)</f>
        <v/>
      </c>
    </row>
    <row r="438" spans="1:14" s="6" customFormat="1" x14ac:dyDescent="0.45">
      <c r="A438" s="4" t="str">
        <f>IF(assessment_report_column!L438=0,"",assessment_report_column!L438)</f>
        <v/>
      </c>
      <c r="B438" s="4" t="str">
        <f>IF(IFERROR(VLOOKUP(N438,'Domain Names'!$A$2:$C$20,2,FALSE),"")=0,"",IFERROR(VLOOKUP(N438,'Domain Names'!$A$2:$C$20,2,FALSE),""))</f>
        <v/>
      </c>
      <c r="C438" s="4" t="str">
        <f>IF(IFERROR(VLOOKUP(N438,'Domain Names'!$A$2:$C$20,3,FALSE),"")=0,"",IFERROR(VLOOKUP(N438,'Domain Names'!$A$2:$C$20,3,FALSE),""))</f>
        <v/>
      </c>
      <c r="D438" s="4" t="str">
        <f>IF(assessment_report_column!P438=0,"",assessment_report_column!P438)</f>
        <v/>
      </c>
      <c r="E438" s="4" t="str">
        <f>IF(assessment_report_column!N438=0,"",assessment_report_column!N438)</f>
        <v/>
      </c>
      <c r="F438" s="4" t="str">
        <f>IF(assessment_report_column!O438=0,"",assessment_report_column!O438)</f>
        <v/>
      </c>
      <c r="G438" s="4" t="str">
        <f>IF(assessment_report_column!S438=0,"",assessment_report_column!S438)</f>
        <v/>
      </c>
      <c r="H438" s="4" t="str">
        <f>IF(IFERROR(VLOOKUP(M438,illustrative_procedures!$A$1:$O$1000,11,FALSE),"")=0,"",IFERROR(VLOOKUP(M438,illustrative_procedures!$A$1:$O$1000,11,FALSE),""))</f>
        <v/>
      </c>
      <c r="I438" s="4" t="str">
        <f>IF(IFERROR(VLOOKUP(M438,illustrative_procedures!$A$1:$O$1000,12,FALSE),"")=0,"",IFERROR(VLOOKUP(M438,illustrative_procedures!$A$1:$O$1000,12,FALSE),""))</f>
        <v/>
      </c>
      <c r="J438" s="4" t="str">
        <f>IF(IFERROR(VLOOKUP(M438,illustrative_procedures!$A$1:$O$1000,13,FALSE),"")=0,"",IFERROR(VLOOKUP(M438,illustrative_procedures!$A$1:$O$1000,13,FALSE),""))</f>
        <v/>
      </c>
      <c r="K438" s="4" t="str">
        <f>IF(IFERROR(VLOOKUP(M438,illustrative_procedures!$A$1:$O$1000,14,FALSE),"")=0,"",IFERROR(VLOOKUP(M438,illustrative_procedures!$A$1:$O$1000,14,FALSE),""))</f>
        <v/>
      </c>
      <c r="L438" s="4" t="str">
        <f>IF(IFERROR(VLOOKUP(M438,illustrative_procedures!$A$1:$O$1000,15,FALSE),"")=0,"",IFERROR(VLOOKUP(M438,illustrative_procedures!$A$1:$O$1000,15,FALSE),""))</f>
        <v/>
      </c>
      <c r="M438" s="4" t="str">
        <f t="shared" si="6"/>
        <v/>
      </c>
      <c r="N438" s="4" t="str">
        <f>IF(assessment_report_column!K438=0,"",assessment_report_column!K438)</f>
        <v/>
      </c>
    </row>
    <row r="439" spans="1:14" s="6" customFormat="1" x14ac:dyDescent="0.45">
      <c r="A439" s="4" t="str">
        <f>IF(assessment_report_column!L439=0,"",assessment_report_column!L439)</f>
        <v/>
      </c>
      <c r="B439" s="4" t="str">
        <f>IF(IFERROR(VLOOKUP(N439,'Domain Names'!$A$2:$C$20,2,FALSE),"")=0,"",IFERROR(VLOOKUP(N439,'Domain Names'!$A$2:$C$20,2,FALSE),""))</f>
        <v/>
      </c>
      <c r="C439" s="4" t="str">
        <f>IF(IFERROR(VLOOKUP(N439,'Domain Names'!$A$2:$C$20,3,FALSE),"")=0,"",IFERROR(VLOOKUP(N439,'Domain Names'!$A$2:$C$20,3,FALSE),""))</f>
        <v/>
      </c>
      <c r="D439" s="4" t="str">
        <f>IF(assessment_report_column!P439=0,"",assessment_report_column!P439)</f>
        <v/>
      </c>
      <c r="E439" s="4" t="str">
        <f>IF(assessment_report_column!N439=0,"",assessment_report_column!N439)</f>
        <v/>
      </c>
      <c r="F439" s="4" t="str">
        <f>IF(assessment_report_column!O439=0,"",assessment_report_column!O439)</f>
        <v/>
      </c>
      <c r="G439" s="4" t="str">
        <f>IF(assessment_report_column!S439=0,"",assessment_report_column!S439)</f>
        <v/>
      </c>
      <c r="H439" s="4" t="str">
        <f>IF(IFERROR(VLOOKUP(M439,illustrative_procedures!$A$1:$O$1000,11,FALSE),"")=0,"",IFERROR(VLOOKUP(M439,illustrative_procedures!$A$1:$O$1000,11,FALSE),""))</f>
        <v/>
      </c>
      <c r="I439" s="4" t="str">
        <f>IF(IFERROR(VLOOKUP(M439,illustrative_procedures!$A$1:$O$1000,12,FALSE),"")=0,"",IFERROR(VLOOKUP(M439,illustrative_procedures!$A$1:$O$1000,12,FALSE),""))</f>
        <v/>
      </c>
      <c r="J439" s="4" t="str">
        <f>IF(IFERROR(VLOOKUP(M439,illustrative_procedures!$A$1:$O$1000,13,FALSE),"")=0,"",IFERROR(VLOOKUP(M439,illustrative_procedures!$A$1:$O$1000,13,FALSE),""))</f>
        <v/>
      </c>
      <c r="K439" s="4" t="str">
        <f>IF(IFERROR(VLOOKUP(M439,illustrative_procedures!$A$1:$O$1000,14,FALSE),"")=0,"",IFERROR(VLOOKUP(M439,illustrative_procedures!$A$1:$O$1000,14,FALSE),""))</f>
        <v/>
      </c>
      <c r="L439" s="4" t="str">
        <f>IF(IFERROR(VLOOKUP(M439,illustrative_procedures!$A$1:$O$1000,15,FALSE),"")=0,"",IFERROR(VLOOKUP(M439,illustrative_procedures!$A$1:$O$1000,15,FALSE),""))</f>
        <v/>
      </c>
      <c r="M439" s="4" t="str">
        <f t="shared" si="6"/>
        <v/>
      </c>
      <c r="N439" s="4" t="str">
        <f>IF(assessment_report_column!K439=0,"",assessment_report_column!K439)</f>
        <v/>
      </c>
    </row>
    <row r="440" spans="1:14" s="6" customFormat="1" x14ac:dyDescent="0.45">
      <c r="A440" s="4" t="str">
        <f>IF(assessment_report_column!L440=0,"",assessment_report_column!L440)</f>
        <v/>
      </c>
      <c r="B440" s="4" t="str">
        <f>IF(IFERROR(VLOOKUP(N440,'Domain Names'!$A$2:$C$20,2,FALSE),"")=0,"",IFERROR(VLOOKUP(N440,'Domain Names'!$A$2:$C$20,2,FALSE),""))</f>
        <v/>
      </c>
      <c r="C440" s="4" t="str">
        <f>IF(IFERROR(VLOOKUP(N440,'Domain Names'!$A$2:$C$20,3,FALSE),"")=0,"",IFERROR(VLOOKUP(N440,'Domain Names'!$A$2:$C$20,3,FALSE),""))</f>
        <v/>
      </c>
      <c r="D440" s="4" t="str">
        <f>IF(assessment_report_column!P440=0,"",assessment_report_column!P440)</f>
        <v/>
      </c>
      <c r="E440" s="4" t="str">
        <f>IF(assessment_report_column!N440=0,"",assessment_report_column!N440)</f>
        <v/>
      </c>
      <c r="F440" s="4" t="str">
        <f>IF(assessment_report_column!O440=0,"",assessment_report_column!O440)</f>
        <v/>
      </c>
      <c r="G440" s="4" t="str">
        <f>IF(assessment_report_column!S440=0,"",assessment_report_column!S440)</f>
        <v/>
      </c>
      <c r="H440" s="4" t="str">
        <f>IF(IFERROR(VLOOKUP(M440,illustrative_procedures!$A$1:$O$1000,11,FALSE),"")=0,"",IFERROR(VLOOKUP(M440,illustrative_procedures!$A$1:$O$1000,11,FALSE),""))</f>
        <v/>
      </c>
      <c r="I440" s="4" t="str">
        <f>IF(IFERROR(VLOOKUP(M440,illustrative_procedures!$A$1:$O$1000,12,FALSE),"")=0,"",IFERROR(VLOOKUP(M440,illustrative_procedures!$A$1:$O$1000,12,FALSE),""))</f>
        <v/>
      </c>
      <c r="J440" s="4" t="str">
        <f>IF(IFERROR(VLOOKUP(M440,illustrative_procedures!$A$1:$O$1000,13,FALSE),"")=0,"",IFERROR(VLOOKUP(M440,illustrative_procedures!$A$1:$O$1000,13,FALSE),""))</f>
        <v/>
      </c>
      <c r="K440" s="4" t="str">
        <f>IF(IFERROR(VLOOKUP(M440,illustrative_procedures!$A$1:$O$1000,14,FALSE),"")=0,"",IFERROR(VLOOKUP(M440,illustrative_procedures!$A$1:$O$1000,14,FALSE),""))</f>
        <v/>
      </c>
      <c r="L440" s="4" t="str">
        <f>IF(IFERROR(VLOOKUP(M440,illustrative_procedures!$A$1:$O$1000,15,FALSE),"")=0,"",IFERROR(VLOOKUP(M440,illustrative_procedures!$A$1:$O$1000,15,FALSE),""))</f>
        <v/>
      </c>
      <c r="M440" s="4" t="str">
        <f t="shared" si="6"/>
        <v/>
      </c>
      <c r="N440" s="4" t="str">
        <f>IF(assessment_report_column!K440=0,"",assessment_report_column!K440)</f>
        <v/>
      </c>
    </row>
    <row r="441" spans="1:14" s="6" customFormat="1" x14ac:dyDescent="0.45">
      <c r="A441" s="4" t="str">
        <f>IF(assessment_report_column!L441=0,"",assessment_report_column!L441)</f>
        <v/>
      </c>
      <c r="B441" s="4" t="str">
        <f>IF(IFERROR(VLOOKUP(N441,'Domain Names'!$A$2:$C$20,2,FALSE),"")=0,"",IFERROR(VLOOKUP(N441,'Domain Names'!$A$2:$C$20,2,FALSE),""))</f>
        <v/>
      </c>
      <c r="C441" s="4" t="str">
        <f>IF(IFERROR(VLOOKUP(N441,'Domain Names'!$A$2:$C$20,3,FALSE),"")=0,"",IFERROR(VLOOKUP(N441,'Domain Names'!$A$2:$C$20,3,FALSE),""))</f>
        <v/>
      </c>
      <c r="D441" s="4" t="str">
        <f>IF(assessment_report_column!P441=0,"",assessment_report_column!P441)</f>
        <v/>
      </c>
      <c r="E441" s="4" t="str">
        <f>IF(assessment_report_column!N441=0,"",assessment_report_column!N441)</f>
        <v/>
      </c>
      <c r="F441" s="4" t="str">
        <f>IF(assessment_report_column!O441=0,"",assessment_report_column!O441)</f>
        <v/>
      </c>
      <c r="G441" s="4" t="str">
        <f>IF(assessment_report_column!S441=0,"",assessment_report_column!S441)</f>
        <v/>
      </c>
      <c r="H441" s="4" t="str">
        <f>IF(IFERROR(VLOOKUP(M441,illustrative_procedures!$A$1:$O$1000,11,FALSE),"")=0,"",IFERROR(VLOOKUP(M441,illustrative_procedures!$A$1:$O$1000,11,FALSE),""))</f>
        <v/>
      </c>
      <c r="I441" s="4" t="str">
        <f>IF(IFERROR(VLOOKUP(M441,illustrative_procedures!$A$1:$O$1000,12,FALSE),"")=0,"",IFERROR(VLOOKUP(M441,illustrative_procedures!$A$1:$O$1000,12,FALSE),""))</f>
        <v/>
      </c>
      <c r="J441" s="4" t="str">
        <f>IF(IFERROR(VLOOKUP(M441,illustrative_procedures!$A$1:$O$1000,13,FALSE),"")=0,"",IFERROR(VLOOKUP(M441,illustrative_procedures!$A$1:$O$1000,13,FALSE),""))</f>
        <v/>
      </c>
      <c r="K441" s="4" t="str">
        <f>IF(IFERROR(VLOOKUP(M441,illustrative_procedures!$A$1:$O$1000,14,FALSE),"")=0,"",IFERROR(VLOOKUP(M441,illustrative_procedures!$A$1:$O$1000,14,FALSE),""))</f>
        <v/>
      </c>
      <c r="L441" s="4" t="str">
        <f>IF(IFERROR(VLOOKUP(M441,illustrative_procedures!$A$1:$O$1000,15,FALSE),"")=0,"",IFERROR(VLOOKUP(M441,illustrative_procedures!$A$1:$O$1000,15,FALSE),""))</f>
        <v/>
      </c>
      <c r="M441" s="4" t="str">
        <f t="shared" si="6"/>
        <v/>
      </c>
      <c r="N441" s="4" t="str">
        <f>IF(assessment_report_column!K441=0,"",assessment_report_column!K441)</f>
        <v/>
      </c>
    </row>
    <row r="442" spans="1:14" s="6" customFormat="1" x14ac:dyDescent="0.45">
      <c r="A442" s="4" t="str">
        <f>IF(assessment_report_column!L442=0,"",assessment_report_column!L442)</f>
        <v/>
      </c>
      <c r="B442" s="4" t="str">
        <f>IF(IFERROR(VLOOKUP(N442,'Domain Names'!$A$2:$C$20,2,FALSE),"")=0,"",IFERROR(VLOOKUP(N442,'Domain Names'!$A$2:$C$20,2,FALSE),""))</f>
        <v/>
      </c>
      <c r="C442" s="4" t="str">
        <f>IF(IFERROR(VLOOKUP(N442,'Domain Names'!$A$2:$C$20,3,FALSE),"")=0,"",IFERROR(VLOOKUP(N442,'Domain Names'!$A$2:$C$20,3,FALSE),""))</f>
        <v/>
      </c>
      <c r="D442" s="4" t="str">
        <f>IF(assessment_report_column!P442=0,"",assessment_report_column!P442)</f>
        <v/>
      </c>
      <c r="E442" s="4" t="str">
        <f>IF(assessment_report_column!N442=0,"",assessment_report_column!N442)</f>
        <v/>
      </c>
      <c r="F442" s="4" t="str">
        <f>IF(assessment_report_column!O442=0,"",assessment_report_column!O442)</f>
        <v/>
      </c>
      <c r="G442" s="4" t="str">
        <f>IF(assessment_report_column!S442=0,"",assessment_report_column!S442)</f>
        <v/>
      </c>
      <c r="H442" s="4" t="str">
        <f>IF(IFERROR(VLOOKUP(M442,illustrative_procedures!$A$1:$O$1000,11,FALSE),"")=0,"",IFERROR(VLOOKUP(M442,illustrative_procedures!$A$1:$O$1000,11,FALSE),""))</f>
        <v/>
      </c>
      <c r="I442" s="4" t="str">
        <f>IF(IFERROR(VLOOKUP(M442,illustrative_procedures!$A$1:$O$1000,12,FALSE),"")=0,"",IFERROR(VLOOKUP(M442,illustrative_procedures!$A$1:$O$1000,12,FALSE),""))</f>
        <v/>
      </c>
      <c r="J442" s="4" t="str">
        <f>IF(IFERROR(VLOOKUP(M442,illustrative_procedures!$A$1:$O$1000,13,FALSE),"")=0,"",IFERROR(VLOOKUP(M442,illustrative_procedures!$A$1:$O$1000,13,FALSE),""))</f>
        <v/>
      </c>
      <c r="K442" s="4" t="str">
        <f>IF(IFERROR(VLOOKUP(M442,illustrative_procedures!$A$1:$O$1000,14,FALSE),"")=0,"",IFERROR(VLOOKUP(M442,illustrative_procedures!$A$1:$O$1000,14,FALSE),""))</f>
        <v/>
      </c>
      <c r="L442" s="4" t="str">
        <f>IF(IFERROR(VLOOKUP(M442,illustrative_procedures!$A$1:$O$1000,15,FALSE),"")=0,"",IFERROR(VLOOKUP(M442,illustrative_procedures!$A$1:$O$1000,15,FALSE),""))</f>
        <v/>
      </c>
      <c r="M442" s="4" t="str">
        <f t="shared" si="6"/>
        <v/>
      </c>
      <c r="N442" s="4" t="str">
        <f>IF(assessment_report_column!K442=0,"",assessment_report_column!K442)</f>
        <v/>
      </c>
    </row>
    <row r="443" spans="1:14" s="6" customFormat="1" x14ac:dyDescent="0.45">
      <c r="A443" s="4" t="str">
        <f>IF(assessment_report_column!L443=0,"",assessment_report_column!L443)</f>
        <v/>
      </c>
      <c r="B443" s="4" t="str">
        <f>IF(IFERROR(VLOOKUP(N443,'Domain Names'!$A$2:$C$20,2,FALSE),"")=0,"",IFERROR(VLOOKUP(N443,'Domain Names'!$A$2:$C$20,2,FALSE),""))</f>
        <v/>
      </c>
      <c r="C443" s="4" t="str">
        <f>IF(IFERROR(VLOOKUP(N443,'Domain Names'!$A$2:$C$20,3,FALSE),"")=0,"",IFERROR(VLOOKUP(N443,'Domain Names'!$A$2:$C$20,3,FALSE),""))</f>
        <v/>
      </c>
      <c r="D443" s="4" t="str">
        <f>IF(assessment_report_column!P443=0,"",assessment_report_column!P443)</f>
        <v/>
      </c>
      <c r="E443" s="4" t="str">
        <f>IF(assessment_report_column!N443=0,"",assessment_report_column!N443)</f>
        <v/>
      </c>
      <c r="F443" s="4" t="str">
        <f>IF(assessment_report_column!O443=0,"",assessment_report_column!O443)</f>
        <v/>
      </c>
      <c r="G443" s="4" t="str">
        <f>IF(assessment_report_column!S443=0,"",assessment_report_column!S443)</f>
        <v/>
      </c>
      <c r="H443" s="4" t="str">
        <f>IF(IFERROR(VLOOKUP(M443,illustrative_procedures!$A$1:$O$1000,11,FALSE),"")=0,"",IFERROR(VLOOKUP(M443,illustrative_procedures!$A$1:$O$1000,11,FALSE),""))</f>
        <v/>
      </c>
      <c r="I443" s="4" t="str">
        <f>IF(IFERROR(VLOOKUP(M443,illustrative_procedures!$A$1:$O$1000,12,FALSE),"")=0,"",IFERROR(VLOOKUP(M443,illustrative_procedures!$A$1:$O$1000,12,FALSE),""))</f>
        <v/>
      </c>
      <c r="J443" s="4" t="str">
        <f>IF(IFERROR(VLOOKUP(M443,illustrative_procedures!$A$1:$O$1000,13,FALSE),"")=0,"",IFERROR(VLOOKUP(M443,illustrative_procedures!$A$1:$O$1000,13,FALSE),""))</f>
        <v/>
      </c>
      <c r="K443" s="4" t="str">
        <f>IF(IFERROR(VLOOKUP(M443,illustrative_procedures!$A$1:$O$1000,14,FALSE),"")=0,"",IFERROR(VLOOKUP(M443,illustrative_procedures!$A$1:$O$1000,14,FALSE),""))</f>
        <v/>
      </c>
      <c r="L443" s="4" t="str">
        <f>IF(IFERROR(VLOOKUP(M443,illustrative_procedures!$A$1:$O$1000,15,FALSE),"")=0,"",IFERROR(VLOOKUP(M443,illustrative_procedures!$A$1:$O$1000,15,FALSE),""))</f>
        <v/>
      </c>
      <c r="M443" s="4" t="str">
        <f t="shared" si="6"/>
        <v/>
      </c>
      <c r="N443" s="4" t="str">
        <f>IF(assessment_report_column!K443=0,"",assessment_report_column!K443)</f>
        <v/>
      </c>
    </row>
    <row r="444" spans="1:14" s="6" customFormat="1" x14ac:dyDescent="0.45">
      <c r="A444" s="4" t="str">
        <f>IF(assessment_report_column!L444=0,"",assessment_report_column!L444)</f>
        <v/>
      </c>
      <c r="B444" s="4" t="str">
        <f>IF(IFERROR(VLOOKUP(N444,'Domain Names'!$A$2:$C$20,2,FALSE),"")=0,"",IFERROR(VLOOKUP(N444,'Domain Names'!$A$2:$C$20,2,FALSE),""))</f>
        <v/>
      </c>
      <c r="C444" s="4" t="str">
        <f>IF(IFERROR(VLOOKUP(N444,'Domain Names'!$A$2:$C$20,3,FALSE),"")=0,"",IFERROR(VLOOKUP(N444,'Domain Names'!$A$2:$C$20,3,FALSE),""))</f>
        <v/>
      </c>
      <c r="D444" s="4" t="str">
        <f>IF(assessment_report_column!P444=0,"",assessment_report_column!P444)</f>
        <v/>
      </c>
      <c r="E444" s="4" t="str">
        <f>IF(assessment_report_column!N444=0,"",assessment_report_column!N444)</f>
        <v/>
      </c>
      <c r="F444" s="4" t="str">
        <f>IF(assessment_report_column!O444=0,"",assessment_report_column!O444)</f>
        <v/>
      </c>
      <c r="G444" s="4" t="str">
        <f>IF(assessment_report_column!S444=0,"",assessment_report_column!S444)</f>
        <v/>
      </c>
      <c r="H444" s="4" t="str">
        <f>IF(IFERROR(VLOOKUP(M444,illustrative_procedures!$A$1:$O$1000,11,FALSE),"")=0,"",IFERROR(VLOOKUP(M444,illustrative_procedures!$A$1:$O$1000,11,FALSE),""))</f>
        <v/>
      </c>
      <c r="I444" s="4" t="str">
        <f>IF(IFERROR(VLOOKUP(M444,illustrative_procedures!$A$1:$O$1000,12,FALSE),"")=0,"",IFERROR(VLOOKUP(M444,illustrative_procedures!$A$1:$O$1000,12,FALSE),""))</f>
        <v/>
      </c>
      <c r="J444" s="4" t="str">
        <f>IF(IFERROR(VLOOKUP(M444,illustrative_procedures!$A$1:$O$1000,13,FALSE),"")=0,"",IFERROR(VLOOKUP(M444,illustrative_procedures!$A$1:$O$1000,13,FALSE),""))</f>
        <v/>
      </c>
      <c r="K444" s="4" t="str">
        <f>IF(IFERROR(VLOOKUP(M444,illustrative_procedures!$A$1:$O$1000,14,FALSE),"")=0,"",IFERROR(VLOOKUP(M444,illustrative_procedures!$A$1:$O$1000,14,FALSE),""))</f>
        <v/>
      </c>
      <c r="L444" s="4" t="str">
        <f>IF(IFERROR(VLOOKUP(M444,illustrative_procedures!$A$1:$O$1000,15,FALSE),"")=0,"",IFERROR(VLOOKUP(M444,illustrative_procedures!$A$1:$O$1000,15,FALSE),""))</f>
        <v/>
      </c>
      <c r="M444" s="4" t="str">
        <f t="shared" si="6"/>
        <v/>
      </c>
      <c r="N444" s="4" t="str">
        <f>IF(assessment_report_column!K444=0,"",assessment_report_column!K444)</f>
        <v/>
      </c>
    </row>
    <row r="445" spans="1:14" s="6" customFormat="1" x14ac:dyDescent="0.45">
      <c r="A445" s="4" t="str">
        <f>IF(assessment_report_column!L445=0,"",assessment_report_column!L445)</f>
        <v/>
      </c>
      <c r="B445" s="4" t="str">
        <f>IF(IFERROR(VLOOKUP(N445,'Domain Names'!$A$2:$C$20,2,FALSE),"")=0,"",IFERROR(VLOOKUP(N445,'Domain Names'!$A$2:$C$20,2,FALSE),""))</f>
        <v/>
      </c>
      <c r="C445" s="4" t="str">
        <f>IF(IFERROR(VLOOKUP(N445,'Domain Names'!$A$2:$C$20,3,FALSE),"")=0,"",IFERROR(VLOOKUP(N445,'Domain Names'!$A$2:$C$20,3,FALSE),""))</f>
        <v/>
      </c>
      <c r="D445" s="4" t="str">
        <f>IF(assessment_report_column!P445=0,"",assessment_report_column!P445)</f>
        <v/>
      </c>
      <c r="E445" s="4" t="str">
        <f>IF(assessment_report_column!N445=0,"",assessment_report_column!N445)</f>
        <v/>
      </c>
      <c r="F445" s="4" t="str">
        <f>IF(assessment_report_column!O445=0,"",assessment_report_column!O445)</f>
        <v/>
      </c>
      <c r="G445" s="4" t="str">
        <f>IF(assessment_report_column!S445=0,"",assessment_report_column!S445)</f>
        <v/>
      </c>
      <c r="H445" s="4" t="str">
        <f>IF(IFERROR(VLOOKUP(M445,illustrative_procedures!$A$1:$O$1000,11,FALSE),"")=0,"",IFERROR(VLOOKUP(M445,illustrative_procedures!$A$1:$O$1000,11,FALSE),""))</f>
        <v/>
      </c>
      <c r="I445" s="4" t="str">
        <f>IF(IFERROR(VLOOKUP(M445,illustrative_procedures!$A$1:$O$1000,12,FALSE),"")=0,"",IFERROR(VLOOKUP(M445,illustrative_procedures!$A$1:$O$1000,12,FALSE),""))</f>
        <v/>
      </c>
      <c r="J445" s="4" t="str">
        <f>IF(IFERROR(VLOOKUP(M445,illustrative_procedures!$A$1:$O$1000,13,FALSE),"")=0,"",IFERROR(VLOOKUP(M445,illustrative_procedures!$A$1:$O$1000,13,FALSE),""))</f>
        <v/>
      </c>
      <c r="K445" s="4" t="str">
        <f>IF(IFERROR(VLOOKUP(M445,illustrative_procedures!$A$1:$O$1000,14,FALSE),"")=0,"",IFERROR(VLOOKUP(M445,illustrative_procedures!$A$1:$O$1000,14,FALSE),""))</f>
        <v/>
      </c>
      <c r="L445" s="4" t="str">
        <f>IF(IFERROR(VLOOKUP(M445,illustrative_procedures!$A$1:$O$1000,15,FALSE),"")=0,"",IFERROR(VLOOKUP(M445,illustrative_procedures!$A$1:$O$1000,15,FALSE),""))</f>
        <v/>
      </c>
      <c r="M445" s="4" t="str">
        <f t="shared" si="6"/>
        <v/>
      </c>
      <c r="N445" s="4" t="str">
        <f>IF(assessment_report_column!K445=0,"",assessment_report_column!K445)</f>
        <v/>
      </c>
    </row>
    <row r="446" spans="1:14" s="6" customFormat="1" x14ac:dyDescent="0.45">
      <c r="A446" s="4" t="str">
        <f>IF(assessment_report_column!L446=0,"",assessment_report_column!L446)</f>
        <v/>
      </c>
      <c r="B446" s="4" t="str">
        <f>IF(IFERROR(VLOOKUP(N446,'Domain Names'!$A$2:$C$20,2,FALSE),"")=0,"",IFERROR(VLOOKUP(N446,'Domain Names'!$A$2:$C$20,2,FALSE),""))</f>
        <v/>
      </c>
      <c r="C446" s="4" t="str">
        <f>IF(IFERROR(VLOOKUP(N446,'Domain Names'!$A$2:$C$20,3,FALSE),"")=0,"",IFERROR(VLOOKUP(N446,'Domain Names'!$A$2:$C$20,3,FALSE),""))</f>
        <v/>
      </c>
      <c r="D446" s="4" t="str">
        <f>IF(assessment_report_column!P446=0,"",assessment_report_column!P446)</f>
        <v/>
      </c>
      <c r="E446" s="4" t="str">
        <f>IF(assessment_report_column!N446=0,"",assessment_report_column!N446)</f>
        <v/>
      </c>
      <c r="F446" s="4" t="str">
        <f>IF(assessment_report_column!O446=0,"",assessment_report_column!O446)</f>
        <v/>
      </c>
      <c r="G446" s="4" t="str">
        <f>IF(assessment_report_column!S446=0,"",assessment_report_column!S446)</f>
        <v/>
      </c>
      <c r="H446" s="4" t="str">
        <f>IF(IFERROR(VLOOKUP(M446,illustrative_procedures!$A$1:$O$1000,11,FALSE),"")=0,"",IFERROR(VLOOKUP(M446,illustrative_procedures!$A$1:$O$1000,11,FALSE),""))</f>
        <v/>
      </c>
      <c r="I446" s="4" t="str">
        <f>IF(IFERROR(VLOOKUP(M446,illustrative_procedures!$A$1:$O$1000,12,FALSE),"")=0,"",IFERROR(VLOOKUP(M446,illustrative_procedures!$A$1:$O$1000,12,FALSE),""))</f>
        <v/>
      </c>
      <c r="J446" s="4" t="str">
        <f>IF(IFERROR(VLOOKUP(M446,illustrative_procedures!$A$1:$O$1000,13,FALSE),"")=0,"",IFERROR(VLOOKUP(M446,illustrative_procedures!$A$1:$O$1000,13,FALSE),""))</f>
        <v/>
      </c>
      <c r="K446" s="4" t="str">
        <f>IF(IFERROR(VLOOKUP(M446,illustrative_procedures!$A$1:$O$1000,14,FALSE),"")=0,"",IFERROR(VLOOKUP(M446,illustrative_procedures!$A$1:$O$1000,14,FALSE),""))</f>
        <v/>
      </c>
      <c r="L446" s="4" t="str">
        <f>IF(IFERROR(VLOOKUP(M446,illustrative_procedures!$A$1:$O$1000,15,FALSE),"")=0,"",IFERROR(VLOOKUP(M446,illustrative_procedures!$A$1:$O$1000,15,FALSE),""))</f>
        <v/>
      </c>
      <c r="M446" s="4" t="str">
        <f t="shared" si="6"/>
        <v/>
      </c>
      <c r="N446" s="4" t="str">
        <f>IF(assessment_report_column!K446=0,"",assessment_report_column!K446)</f>
        <v/>
      </c>
    </row>
    <row r="447" spans="1:14" s="6" customFormat="1" x14ac:dyDescent="0.45">
      <c r="A447" s="4" t="str">
        <f>IF(assessment_report_column!L447=0,"",assessment_report_column!L447)</f>
        <v/>
      </c>
      <c r="B447" s="4" t="str">
        <f>IF(IFERROR(VLOOKUP(N447,'Domain Names'!$A$2:$C$20,2,FALSE),"")=0,"",IFERROR(VLOOKUP(N447,'Domain Names'!$A$2:$C$20,2,FALSE),""))</f>
        <v/>
      </c>
      <c r="C447" s="4" t="str">
        <f>IF(IFERROR(VLOOKUP(N447,'Domain Names'!$A$2:$C$20,3,FALSE),"")=0,"",IFERROR(VLOOKUP(N447,'Domain Names'!$A$2:$C$20,3,FALSE),""))</f>
        <v/>
      </c>
      <c r="D447" s="4" t="str">
        <f>IF(assessment_report_column!P447=0,"",assessment_report_column!P447)</f>
        <v/>
      </c>
      <c r="E447" s="4" t="str">
        <f>IF(assessment_report_column!N447=0,"",assessment_report_column!N447)</f>
        <v/>
      </c>
      <c r="F447" s="4" t="str">
        <f>IF(assessment_report_column!O447=0,"",assessment_report_column!O447)</f>
        <v/>
      </c>
      <c r="G447" s="4" t="str">
        <f>IF(assessment_report_column!S447=0,"",assessment_report_column!S447)</f>
        <v/>
      </c>
      <c r="H447" s="4" t="str">
        <f>IF(IFERROR(VLOOKUP(M447,illustrative_procedures!$A$1:$O$1000,11,FALSE),"")=0,"",IFERROR(VLOOKUP(M447,illustrative_procedures!$A$1:$O$1000,11,FALSE),""))</f>
        <v/>
      </c>
      <c r="I447" s="4" t="str">
        <f>IF(IFERROR(VLOOKUP(M447,illustrative_procedures!$A$1:$O$1000,12,FALSE),"")=0,"",IFERROR(VLOOKUP(M447,illustrative_procedures!$A$1:$O$1000,12,FALSE),""))</f>
        <v/>
      </c>
      <c r="J447" s="4" t="str">
        <f>IF(IFERROR(VLOOKUP(M447,illustrative_procedures!$A$1:$O$1000,13,FALSE),"")=0,"",IFERROR(VLOOKUP(M447,illustrative_procedures!$A$1:$O$1000,13,FALSE),""))</f>
        <v/>
      </c>
      <c r="K447" s="4" t="str">
        <f>IF(IFERROR(VLOOKUP(M447,illustrative_procedures!$A$1:$O$1000,14,FALSE),"")=0,"",IFERROR(VLOOKUP(M447,illustrative_procedures!$A$1:$O$1000,14,FALSE),""))</f>
        <v/>
      </c>
      <c r="L447" s="4" t="str">
        <f>IF(IFERROR(VLOOKUP(M447,illustrative_procedures!$A$1:$O$1000,15,FALSE),"")=0,"",IFERROR(VLOOKUP(M447,illustrative_procedures!$A$1:$O$1000,15,FALSE),""))</f>
        <v/>
      </c>
      <c r="M447" s="4" t="str">
        <f t="shared" si="6"/>
        <v/>
      </c>
      <c r="N447" s="4" t="str">
        <f>IF(assessment_report_column!K447=0,"",assessment_report_column!K447)</f>
        <v/>
      </c>
    </row>
    <row r="448" spans="1:14" s="6" customFormat="1" x14ac:dyDescent="0.45">
      <c r="A448" s="4" t="str">
        <f>IF(assessment_report_column!L448=0,"",assessment_report_column!L448)</f>
        <v/>
      </c>
      <c r="B448" s="4" t="str">
        <f>IF(IFERROR(VLOOKUP(N448,'Domain Names'!$A$2:$C$20,2,FALSE),"")=0,"",IFERROR(VLOOKUP(N448,'Domain Names'!$A$2:$C$20,2,FALSE),""))</f>
        <v/>
      </c>
      <c r="C448" s="4" t="str">
        <f>IF(IFERROR(VLOOKUP(N448,'Domain Names'!$A$2:$C$20,3,FALSE),"")=0,"",IFERROR(VLOOKUP(N448,'Domain Names'!$A$2:$C$20,3,FALSE),""))</f>
        <v/>
      </c>
      <c r="D448" s="4" t="str">
        <f>IF(assessment_report_column!P448=0,"",assessment_report_column!P448)</f>
        <v/>
      </c>
      <c r="E448" s="4" t="str">
        <f>IF(assessment_report_column!N448=0,"",assessment_report_column!N448)</f>
        <v/>
      </c>
      <c r="F448" s="4" t="str">
        <f>IF(assessment_report_column!O448=0,"",assessment_report_column!O448)</f>
        <v/>
      </c>
      <c r="G448" s="4" t="str">
        <f>IF(assessment_report_column!S448=0,"",assessment_report_column!S448)</f>
        <v/>
      </c>
      <c r="H448" s="4" t="str">
        <f>IF(IFERROR(VLOOKUP(M448,illustrative_procedures!$A$1:$O$1000,11,FALSE),"")=0,"",IFERROR(VLOOKUP(M448,illustrative_procedures!$A$1:$O$1000,11,FALSE),""))</f>
        <v/>
      </c>
      <c r="I448" s="4" t="str">
        <f>IF(IFERROR(VLOOKUP(M448,illustrative_procedures!$A$1:$O$1000,12,FALSE),"")=0,"",IFERROR(VLOOKUP(M448,illustrative_procedures!$A$1:$O$1000,12,FALSE),""))</f>
        <v/>
      </c>
      <c r="J448" s="4" t="str">
        <f>IF(IFERROR(VLOOKUP(M448,illustrative_procedures!$A$1:$O$1000,13,FALSE),"")=0,"",IFERROR(VLOOKUP(M448,illustrative_procedures!$A$1:$O$1000,13,FALSE),""))</f>
        <v/>
      </c>
      <c r="K448" s="4" t="str">
        <f>IF(IFERROR(VLOOKUP(M448,illustrative_procedures!$A$1:$O$1000,14,FALSE),"")=0,"",IFERROR(VLOOKUP(M448,illustrative_procedures!$A$1:$O$1000,14,FALSE),""))</f>
        <v/>
      </c>
      <c r="L448" s="4" t="str">
        <f>IF(IFERROR(VLOOKUP(M448,illustrative_procedures!$A$1:$O$1000,15,FALSE),"")=0,"",IFERROR(VLOOKUP(M448,illustrative_procedures!$A$1:$O$1000,15,FALSE),""))</f>
        <v/>
      </c>
      <c r="M448" s="4" t="str">
        <f t="shared" si="6"/>
        <v/>
      </c>
      <c r="N448" s="4" t="str">
        <f>IF(assessment_report_column!K448=0,"",assessment_report_column!K448)</f>
        <v/>
      </c>
    </row>
    <row r="449" spans="1:14" s="6" customFormat="1" x14ac:dyDescent="0.45">
      <c r="A449" s="4" t="str">
        <f>IF(assessment_report_column!L449=0,"",assessment_report_column!L449)</f>
        <v/>
      </c>
      <c r="B449" s="4" t="str">
        <f>IF(IFERROR(VLOOKUP(N449,'Domain Names'!$A$2:$C$20,2,FALSE),"")=0,"",IFERROR(VLOOKUP(N449,'Domain Names'!$A$2:$C$20,2,FALSE),""))</f>
        <v/>
      </c>
      <c r="C449" s="4" t="str">
        <f>IF(IFERROR(VLOOKUP(N449,'Domain Names'!$A$2:$C$20,3,FALSE),"")=0,"",IFERROR(VLOOKUP(N449,'Domain Names'!$A$2:$C$20,3,FALSE),""))</f>
        <v/>
      </c>
      <c r="D449" s="4" t="str">
        <f>IF(assessment_report_column!P449=0,"",assessment_report_column!P449)</f>
        <v/>
      </c>
      <c r="E449" s="4" t="str">
        <f>IF(assessment_report_column!N449=0,"",assessment_report_column!N449)</f>
        <v/>
      </c>
      <c r="F449" s="4" t="str">
        <f>IF(assessment_report_column!O449=0,"",assessment_report_column!O449)</f>
        <v/>
      </c>
      <c r="G449" s="4" t="str">
        <f>IF(assessment_report_column!S449=0,"",assessment_report_column!S449)</f>
        <v/>
      </c>
      <c r="H449" s="4" t="str">
        <f>IF(IFERROR(VLOOKUP(M449,illustrative_procedures!$A$1:$O$1000,11,FALSE),"")=0,"",IFERROR(VLOOKUP(M449,illustrative_procedures!$A$1:$O$1000,11,FALSE),""))</f>
        <v/>
      </c>
      <c r="I449" s="4" t="str">
        <f>IF(IFERROR(VLOOKUP(M449,illustrative_procedures!$A$1:$O$1000,12,FALSE),"")=0,"",IFERROR(VLOOKUP(M449,illustrative_procedures!$A$1:$O$1000,12,FALSE),""))</f>
        <v/>
      </c>
      <c r="J449" s="4" t="str">
        <f>IF(IFERROR(VLOOKUP(M449,illustrative_procedures!$A$1:$O$1000,13,FALSE),"")=0,"",IFERROR(VLOOKUP(M449,illustrative_procedures!$A$1:$O$1000,13,FALSE),""))</f>
        <v/>
      </c>
      <c r="K449" s="4" t="str">
        <f>IF(IFERROR(VLOOKUP(M449,illustrative_procedures!$A$1:$O$1000,14,FALSE),"")=0,"",IFERROR(VLOOKUP(M449,illustrative_procedures!$A$1:$O$1000,14,FALSE),""))</f>
        <v/>
      </c>
      <c r="L449" s="4" t="str">
        <f>IF(IFERROR(VLOOKUP(M449,illustrative_procedures!$A$1:$O$1000,15,FALSE),"")=0,"",IFERROR(VLOOKUP(M449,illustrative_procedures!$A$1:$O$1000,15,FALSE),""))</f>
        <v/>
      </c>
      <c r="M449" s="4" t="str">
        <f t="shared" si="6"/>
        <v/>
      </c>
      <c r="N449" s="4" t="str">
        <f>IF(assessment_report_column!K449=0,"",assessment_report_column!K449)</f>
        <v/>
      </c>
    </row>
    <row r="450" spans="1:14" s="6" customFormat="1" x14ac:dyDescent="0.45">
      <c r="A450" s="4" t="str">
        <f>IF(assessment_report_column!L450=0,"",assessment_report_column!L450)</f>
        <v/>
      </c>
      <c r="B450" s="4" t="str">
        <f>IF(IFERROR(VLOOKUP(N450,'Domain Names'!$A$2:$C$20,2,FALSE),"")=0,"",IFERROR(VLOOKUP(N450,'Domain Names'!$A$2:$C$20,2,FALSE),""))</f>
        <v/>
      </c>
      <c r="C450" s="4" t="str">
        <f>IF(IFERROR(VLOOKUP(N450,'Domain Names'!$A$2:$C$20,3,FALSE),"")=0,"",IFERROR(VLOOKUP(N450,'Domain Names'!$A$2:$C$20,3,FALSE),""))</f>
        <v/>
      </c>
      <c r="D450" s="4" t="str">
        <f>IF(assessment_report_column!P450=0,"",assessment_report_column!P450)</f>
        <v/>
      </c>
      <c r="E450" s="4" t="str">
        <f>IF(assessment_report_column!N450=0,"",assessment_report_column!N450)</f>
        <v/>
      </c>
      <c r="F450" s="4" t="str">
        <f>IF(assessment_report_column!O450=0,"",assessment_report_column!O450)</f>
        <v/>
      </c>
      <c r="G450" s="4" t="str">
        <f>IF(assessment_report_column!S450=0,"",assessment_report_column!S450)</f>
        <v/>
      </c>
      <c r="H450" s="4" t="str">
        <f>IF(IFERROR(VLOOKUP(M450,illustrative_procedures!$A$1:$O$1000,11,FALSE),"")=0,"",IFERROR(VLOOKUP(M450,illustrative_procedures!$A$1:$O$1000,11,FALSE),""))</f>
        <v/>
      </c>
      <c r="I450" s="4" t="str">
        <f>IF(IFERROR(VLOOKUP(M450,illustrative_procedures!$A$1:$O$1000,12,FALSE),"")=0,"",IFERROR(VLOOKUP(M450,illustrative_procedures!$A$1:$O$1000,12,FALSE),""))</f>
        <v/>
      </c>
      <c r="J450" s="4" t="str">
        <f>IF(IFERROR(VLOOKUP(M450,illustrative_procedures!$A$1:$O$1000,13,FALSE),"")=0,"",IFERROR(VLOOKUP(M450,illustrative_procedures!$A$1:$O$1000,13,FALSE),""))</f>
        <v/>
      </c>
      <c r="K450" s="4" t="str">
        <f>IF(IFERROR(VLOOKUP(M450,illustrative_procedures!$A$1:$O$1000,14,FALSE),"")=0,"",IFERROR(VLOOKUP(M450,illustrative_procedures!$A$1:$O$1000,14,FALSE),""))</f>
        <v/>
      </c>
      <c r="L450" s="4" t="str">
        <f>IF(IFERROR(VLOOKUP(M450,illustrative_procedures!$A$1:$O$1000,15,FALSE),"")=0,"",IFERROR(VLOOKUP(M450,illustrative_procedures!$A$1:$O$1000,15,FALSE),""))</f>
        <v/>
      </c>
      <c r="M450" s="4" t="str">
        <f t="shared" si="6"/>
        <v/>
      </c>
      <c r="N450" s="4" t="str">
        <f>IF(assessment_report_column!K450=0,"",assessment_report_column!K450)</f>
        <v/>
      </c>
    </row>
    <row r="451" spans="1:14" s="6" customFormat="1" x14ac:dyDescent="0.45">
      <c r="A451" s="4" t="str">
        <f>IF(assessment_report_column!L451=0,"",assessment_report_column!L451)</f>
        <v/>
      </c>
      <c r="B451" s="4" t="str">
        <f>IF(IFERROR(VLOOKUP(N451,'Domain Names'!$A$2:$C$20,2,FALSE),"")=0,"",IFERROR(VLOOKUP(N451,'Domain Names'!$A$2:$C$20,2,FALSE),""))</f>
        <v/>
      </c>
      <c r="C451" s="4" t="str">
        <f>IF(IFERROR(VLOOKUP(N451,'Domain Names'!$A$2:$C$20,3,FALSE),"")=0,"",IFERROR(VLOOKUP(N451,'Domain Names'!$A$2:$C$20,3,FALSE),""))</f>
        <v/>
      </c>
      <c r="D451" s="4" t="str">
        <f>IF(assessment_report_column!P451=0,"",assessment_report_column!P451)</f>
        <v/>
      </c>
      <c r="E451" s="4" t="str">
        <f>IF(assessment_report_column!N451=0,"",assessment_report_column!N451)</f>
        <v/>
      </c>
      <c r="F451" s="4" t="str">
        <f>IF(assessment_report_column!O451=0,"",assessment_report_column!O451)</f>
        <v/>
      </c>
      <c r="G451" s="4" t="str">
        <f>IF(assessment_report_column!S451=0,"",assessment_report_column!S451)</f>
        <v/>
      </c>
      <c r="H451" s="4" t="str">
        <f>IF(IFERROR(VLOOKUP(M451,illustrative_procedures!$A$1:$O$1000,11,FALSE),"")=0,"",IFERROR(VLOOKUP(M451,illustrative_procedures!$A$1:$O$1000,11,FALSE),""))</f>
        <v/>
      </c>
      <c r="I451" s="4" t="str">
        <f>IF(IFERROR(VLOOKUP(M451,illustrative_procedures!$A$1:$O$1000,12,FALSE),"")=0,"",IFERROR(VLOOKUP(M451,illustrative_procedures!$A$1:$O$1000,12,FALSE),""))</f>
        <v/>
      </c>
      <c r="J451" s="4" t="str">
        <f>IF(IFERROR(VLOOKUP(M451,illustrative_procedures!$A$1:$O$1000,13,FALSE),"")=0,"",IFERROR(VLOOKUP(M451,illustrative_procedures!$A$1:$O$1000,13,FALSE),""))</f>
        <v/>
      </c>
      <c r="K451" s="4" t="str">
        <f>IF(IFERROR(VLOOKUP(M451,illustrative_procedures!$A$1:$O$1000,14,FALSE),"")=0,"",IFERROR(VLOOKUP(M451,illustrative_procedures!$A$1:$O$1000,14,FALSE),""))</f>
        <v/>
      </c>
      <c r="L451" s="4" t="str">
        <f>IF(IFERROR(VLOOKUP(M451,illustrative_procedures!$A$1:$O$1000,15,FALSE),"")=0,"",IFERROR(VLOOKUP(M451,illustrative_procedures!$A$1:$O$1000,15,FALSE),""))</f>
        <v/>
      </c>
      <c r="M451" s="4" t="str">
        <f t="shared" ref="M451:M514" si="7">LEFT(G451,140)</f>
        <v/>
      </c>
      <c r="N451" s="4" t="str">
        <f>IF(assessment_report_column!K451=0,"",assessment_report_column!K451)</f>
        <v/>
      </c>
    </row>
    <row r="452" spans="1:14" s="6" customFormat="1" x14ac:dyDescent="0.45">
      <c r="A452" s="4" t="str">
        <f>IF(assessment_report_column!L452=0,"",assessment_report_column!L452)</f>
        <v/>
      </c>
      <c r="B452" s="4" t="str">
        <f>IF(IFERROR(VLOOKUP(N452,'Domain Names'!$A$2:$C$20,2,FALSE),"")=0,"",IFERROR(VLOOKUP(N452,'Domain Names'!$A$2:$C$20,2,FALSE),""))</f>
        <v/>
      </c>
      <c r="C452" s="4" t="str">
        <f>IF(IFERROR(VLOOKUP(N452,'Domain Names'!$A$2:$C$20,3,FALSE),"")=0,"",IFERROR(VLOOKUP(N452,'Domain Names'!$A$2:$C$20,3,FALSE),""))</f>
        <v/>
      </c>
      <c r="D452" s="4" t="str">
        <f>IF(assessment_report_column!P452=0,"",assessment_report_column!P452)</f>
        <v/>
      </c>
      <c r="E452" s="4" t="str">
        <f>IF(assessment_report_column!N452=0,"",assessment_report_column!N452)</f>
        <v/>
      </c>
      <c r="F452" s="4" t="str">
        <f>IF(assessment_report_column!O452=0,"",assessment_report_column!O452)</f>
        <v/>
      </c>
      <c r="G452" s="4" t="str">
        <f>IF(assessment_report_column!S452=0,"",assessment_report_column!S452)</f>
        <v/>
      </c>
      <c r="H452" s="4" t="str">
        <f>IF(IFERROR(VLOOKUP(M452,illustrative_procedures!$A$1:$O$1000,11,FALSE),"")=0,"",IFERROR(VLOOKUP(M452,illustrative_procedures!$A$1:$O$1000,11,FALSE),""))</f>
        <v/>
      </c>
      <c r="I452" s="4" t="str">
        <f>IF(IFERROR(VLOOKUP(M452,illustrative_procedures!$A$1:$O$1000,12,FALSE),"")=0,"",IFERROR(VLOOKUP(M452,illustrative_procedures!$A$1:$O$1000,12,FALSE),""))</f>
        <v/>
      </c>
      <c r="J452" s="4" t="str">
        <f>IF(IFERROR(VLOOKUP(M452,illustrative_procedures!$A$1:$O$1000,13,FALSE),"")=0,"",IFERROR(VLOOKUP(M452,illustrative_procedures!$A$1:$O$1000,13,FALSE),""))</f>
        <v/>
      </c>
      <c r="K452" s="4" t="str">
        <f>IF(IFERROR(VLOOKUP(M452,illustrative_procedures!$A$1:$O$1000,14,FALSE),"")=0,"",IFERROR(VLOOKUP(M452,illustrative_procedures!$A$1:$O$1000,14,FALSE),""))</f>
        <v/>
      </c>
      <c r="L452" s="4" t="str">
        <f>IF(IFERROR(VLOOKUP(M452,illustrative_procedures!$A$1:$O$1000,15,FALSE),"")=0,"",IFERROR(VLOOKUP(M452,illustrative_procedures!$A$1:$O$1000,15,FALSE),""))</f>
        <v/>
      </c>
      <c r="M452" s="4" t="str">
        <f t="shared" si="7"/>
        <v/>
      </c>
      <c r="N452" s="4" t="str">
        <f>IF(assessment_report_column!K452=0,"",assessment_report_column!K452)</f>
        <v/>
      </c>
    </row>
    <row r="453" spans="1:14" s="6" customFormat="1" x14ac:dyDescent="0.45">
      <c r="A453" s="4" t="str">
        <f>IF(assessment_report_column!L453=0,"",assessment_report_column!L453)</f>
        <v/>
      </c>
      <c r="B453" s="4" t="str">
        <f>IF(IFERROR(VLOOKUP(N453,'Domain Names'!$A$2:$C$20,2,FALSE),"")=0,"",IFERROR(VLOOKUP(N453,'Domain Names'!$A$2:$C$20,2,FALSE),""))</f>
        <v/>
      </c>
      <c r="C453" s="4" t="str">
        <f>IF(IFERROR(VLOOKUP(N453,'Domain Names'!$A$2:$C$20,3,FALSE),"")=0,"",IFERROR(VLOOKUP(N453,'Domain Names'!$A$2:$C$20,3,FALSE),""))</f>
        <v/>
      </c>
      <c r="D453" s="4" t="str">
        <f>IF(assessment_report_column!P453=0,"",assessment_report_column!P453)</f>
        <v/>
      </c>
      <c r="E453" s="4" t="str">
        <f>IF(assessment_report_column!N453=0,"",assessment_report_column!N453)</f>
        <v/>
      </c>
      <c r="F453" s="4" t="str">
        <f>IF(assessment_report_column!O453=0,"",assessment_report_column!O453)</f>
        <v/>
      </c>
      <c r="G453" s="4" t="str">
        <f>IF(assessment_report_column!S453=0,"",assessment_report_column!S453)</f>
        <v/>
      </c>
      <c r="H453" s="4" t="str">
        <f>IF(IFERROR(VLOOKUP(M453,illustrative_procedures!$A$1:$O$1000,11,FALSE),"")=0,"",IFERROR(VLOOKUP(M453,illustrative_procedures!$A$1:$O$1000,11,FALSE),""))</f>
        <v/>
      </c>
      <c r="I453" s="4" t="str">
        <f>IF(IFERROR(VLOOKUP(M453,illustrative_procedures!$A$1:$O$1000,12,FALSE),"")=0,"",IFERROR(VLOOKUP(M453,illustrative_procedures!$A$1:$O$1000,12,FALSE),""))</f>
        <v/>
      </c>
      <c r="J453" s="4" t="str">
        <f>IF(IFERROR(VLOOKUP(M453,illustrative_procedures!$A$1:$O$1000,13,FALSE),"")=0,"",IFERROR(VLOOKUP(M453,illustrative_procedures!$A$1:$O$1000,13,FALSE),""))</f>
        <v/>
      </c>
      <c r="K453" s="4" t="str">
        <f>IF(IFERROR(VLOOKUP(M453,illustrative_procedures!$A$1:$O$1000,14,FALSE),"")=0,"",IFERROR(VLOOKUP(M453,illustrative_procedures!$A$1:$O$1000,14,FALSE),""))</f>
        <v/>
      </c>
      <c r="L453" s="4" t="str">
        <f>IF(IFERROR(VLOOKUP(M453,illustrative_procedures!$A$1:$O$1000,15,FALSE),"")=0,"",IFERROR(VLOOKUP(M453,illustrative_procedures!$A$1:$O$1000,15,FALSE),""))</f>
        <v/>
      </c>
      <c r="M453" s="4" t="str">
        <f t="shared" si="7"/>
        <v/>
      </c>
      <c r="N453" s="4" t="str">
        <f>IF(assessment_report_column!K453=0,"",assessment_report_column!K453)</f>
        <v/>
      </c>
    </row>
    <row r="454" spans="1:14" s="6" customFormat="1" x14ac:dyDescent="0.45">
      <c r="A454" s="4" t="str">
        <f>IF(assessment_report_column!L454=0,"",assessment_report_column!L454)</f>
        <v/>
      </c>
      <c r="B454" s="4" t="str">
        <f>IF(IFERROR(VLOOKUP(N454,'Domain Names'!$A$2:$C$20,2,FALSE),"")=0,"",IFERROR(VLOOKUP(N454,'Domain Names'!$A$2:$C$20,2,FALSE),""))</f>
        <v/>
      </c>
      <c r="C454" s="4" t="str">
        <f>IF(IFERROR(VLOOKUP(N454,'Domain Names'!$A$2:$C$20,3,FALSE),"")=0,"",IFERROR(VLOOKUP(N454,'Domain Names'!$A$2:$C$20,3,FALSE),""))</f>
        <v/>
      </c>
      <c r="D454" s="4" t="str">
        <f>IF(assessment_report_column!P454=0,"",assessment_report_column!P454)</f>
        <v/>
      </c>
      <c r="E454" s="4" t="str">
        <f>IF(assessment_report_column!N454=0,"",assessment_report_column!N454)</f>
        <v/>
      </c>
      <c r="F454" s="4" t="str">
        <f>IF(assessment_report_column!O454=0,"",assessment_report_column!O454)</f>
        <v/>
      </c>
      <c r="G454" s="4" t="str">
        <f>IF(assessment_report_column!S454=0,"",assessment_report_column!S454)</f>
        <v/>
      </c>
      <c r="H454" s="4" t="str">
        <f>IF(IFERROR(VLOOKUP(M454,illustrative_procedures!$A$1:$O$1000,11,FALSE),"")=0,"",IFERROR(VLOOKUP(M454,illustrative_procedures!$A$1:$O$1000,11,FALSE),""))</f>
        <v/>
      </c>
      <c r="I454" s="4" t="str">
        <f>IF(IFERROR(VLOOKUP(M454,illustrative_procedures!$A$1:$O$1000,12,FALSE),"")=0,"",IFERROR(VLOOKUP(M454,illustrative_procedures!$A$1:$O$1000,12,FALSE),""))</f>
        <v/>
      </c>
      <c r="J454" s="4" t="str">
        <f>IF(IFERROR(VLOOKUP(M454,illustrative_procedures!$A$1:$O$1000,13,FALSE),"")=0,"",IFERROR(VLOOKUP(M454,illustrative_procedures!$A$1:$O$1000,13,FALSE),""))</f>
        <v/>
      </c>
      <c r="K454" s="4" t="str">
        <f>IF(IFERROR(VLOOKUP(M454,illustrative_procedures!$A$1:$O$1000,14,FALSE),"")=0,"",IFERROR(VLOOKUP(M454,illustrative_procedures!$A$1:$O$1000,14,FALSE),""))</f>
        <v/>
      </c>
      <c r="L454" s="4" t="str">
        <f>IF(IFERROR(VLOOKUP(M454,illustrative_procedures!$A$1:$O$1000,15,FALSE),"")=0,"",IFERROR(VLOOKUP(M454,illustrative_procedures!$A$1:$O$1000,15,FALSE),""))</f>
        <v/>
      </c>
      <c r="M454" s="4" t="str">
        <f t="shared" si="7"/>
        <v/>
      </c>
      <c r="N454" s="4" t="str">
        <f>IF(assessment_report_column!K454=0,"",assessment_report_column!K454)</f>
        <v/>
      </c>
    </row>
    <row r="455" spans="1:14" s="6" customFormat="1" x14ac:dyDescent="0.45">
      <c r="A455" s="4" t="str">
        <f>IF(assessment_report_column!L455=0,"",assessment_report_column!L455)</f>
        <v/>
      </c>
      <c r="B455" s="4" t="str">
        <f>IF(IFERROR(VLOOKUP(N455,'Domain Names'!$A$2:$C$20,2,FALSE),"")=0,"",IFERROR(VLOOKUP(N455,'Domain Names'!$A$2:$C$20,2,FALSE),""))</f>
        <v/>
      </c>
      <c r="C455" s="4" t="str">
        <f>IF(IFERROR(VLOOKUP(N455,'Domain Names'!$A$2:$C$20,3,FALSE),"")=0,"",IFERROR(VLOOKUP(N455,'Domain Names'!$A$2:$C$20,3,FALSE),""))</f>
        <v/>
      </c>
      <c r="D455" s="4" t="str">
        <f>IF(assessment_report_column!P455=0,"",assessment_report_column!P455)</f>
        <v/>
      </c>
      <c r="E455" s="4" t="str">
        <f>IF(assessment_report_column!N455=0,"",assessment_report_column!N455)</f>
        <v/>
      </c>
      <c r="F455" s="4" t="str">
        <f>IF(assessment_report_column!O455=0,"",assessment_report_column!O455)</f>
        <v/>
      </c>
      <c r="G455" s="4" t="str">
        <f>IF(assessment_report_column!S455=0,"",assessment_report_column!S455)</f>
        <v/>
      </c>
      <c r="H455" s="4" t="str">
        <f>IF(IFERROR(VLOOKUP(M455,illustrative_procedures!$A$1:$O$1000,11,FALSE),"")=0,"",IFERROR(VLOOKUP(M455,illustrative_procedures!$A$1:$O$1000,11,FALSE),""))</f>
        <v/>
      </c>
      <c r="I455" s="4" t="str">
        <f>IF(IFERROR(VLOOKUP(M455,illustrative_procedures!$A$1:$O$1000,12,FALSE),"")=0,"",IFERROR(VLOOKUP(M455,illustrative_procedures!$A$1:$O$1000,12,FALSE),""))</f>
        <v/>
      </c>
      <c r="J455" s="4" t="str">
        <f>IF(IFERROR(VLOOKUP(M455,illustrative_procedures!$A$1:$O$1000,13,FALSE),"")=0,"",IFERROR(VLOOKUP(M455,illustrative_procedures!$A$1:$O$1000,13,FALSE),""))</f>
        <v/>
      </c>
      <c r="K455" s="4" t="str">
        <f>IF(IFERROR(VLOOKUP(M455,illustrative_procedures!$A$1:$O$1000,14,FALSE),"")=0,"",IFERROR(VLOOKUP(M455,illustrative_procedures!$A$1:$O$1000,14,FALSE),""))</f>
        <v/>
      </c>
      <c r="L455" s="4" t="str">
        <f>IF(IFERROR(VLOOKUP(M455,illustrative_procedures!$A$1:$O$1000,15,FALSE),"")=0,"",IFERROR(VLOOKUP(M455,illustrative_procedures!$A$1:$O$1000,15,FALSE),""))</f>
        <v/>
      </c>
      <c r="M455" s="4" t="str">
        <f t="shared" si="7"/>
        <v/>
      </c>
      <c r="N455" s="4" t="str">
        <f>IF(assessment_report_column!K455=0,"",assessment_report_column!K455)</f>
        <v/>
      </c>
    </row>
    <row r="456" spans="1:14" s="6" customFormat="1" x14ac:dyDescent="0.45">
      <c r="A456" s="4" t="str">
        <f>IF(assessment_report_column!L456=0,"",assessment_report_column!L456)</f>
        <v/>
      </c>
      <c r="B456" s="4" t="str">
        <f>IF(IFERROR(VLOOKUP(N456,'Domain Names'!$A$2:$C$20,2,FALSE),"")=0,"",IFERROR(VLOOKUP(N456,'Domain Names'!$A$2:$C$20,2,FALSE),""))</f>
        <v/>
      </c>
      <c r="C456" s="4" t="str">
        <f>IF(IFERROR(VLOOKUP(N456,'Domain Names'!$A$2:$C$20,3,FALSE),"")=0,"",IFERROR(VLOOKUP(N456,'Domain Names'!$A$2:$C$20,3,FALSE),""))</f>
        <v/>
      </c>
      <c r="D456" s="4" t="str">
        <f>IF(assessment_report_column!P456=0,"",assessment_report_column!P456)</f>
        <v/>
      </c>
      <c r="E456" s="4" t="str">
        <f>IF(assessment_report_column!N456=0,"",assessment_report_column!N456)</f>
        <v/>
      </c>
      <c r="F456" s="4" t="str">
        <f>IF(assessment_report_column!O456=0,"",assessment_report_column!O456)</f>
        <v/>
      </c>
      <c r="G456" s="4" t="str">
        <f>IF(assessment_report_column!S456=0,"",assessment_report_column!S456)</f>
        <v/>
      </c>
      <c r="H456" s="4" t="str">
        <f>IF(IFERROR(VLOOKUP(M456,illustrative_procedures!$A$1:$O$1000,11,FALSE),"")=0,"",IFERROR(VLOOKUP(M456,illustrative_procedures!$A$1:$O$1000,11,FALSE),""))</f>
        <v/>
      </c>
      <c r="I456" s="4" t="str">
        <f>IF(IFERROR(VLOOKUP(M456,illustrative_procedures!$A$1:$O$1000,12,FALSE),"")=0,"",IFERROR(VLOOKUP(M456,illustrative_procedures!$A$1:$O$1000,12,FALSE),""))</f>
        <v/>
      </c>
      <c r="J456" s="4" t="str">
        <f>IF(IFERROR(VLOOKUP(M456,illustrative_procedures!$A$1:$O$1000,13,FALSE),"")=0,"",IFERROR(VLOOKUP(M456,illustrative_procedures!$A$1:$O$1000,13,FALSE),""))</f>
        <v/>
      </c>
      <c r="K456" s="4" t="str">
        <f>IF(IFERROR(VLOOKUP(M456,illustrative_procedures!$A$1:$O$1000,14,FALSE),"")=0,"",IFERROR(VLOOKUP(M456,illustrative_procedures!$A$1:$O$1000,14,FALSE),""))</f>
        <v/>
      </c>
      <c r="L456" s="4" t="str">
        <f>IF(IFERROR(VLOOKUP(M456,illustrative_procedures!$A$1:$O$1000,15,FALSE),"")=0,"",IFERROR(VLOOKUP(M456,illustrative_procedures!$A$1:$O$1000,15,FALSE),""))</f>
        <v/>
      </c>
      <c r="M456" s="4" t="str">
        <f t="shared" si="7"/>
        <v/>
      </c>
      <c r="N456" s="4" t="str">
        <f>IF(assessment_report_column!K456=0,"",assessment_report_column!K456)</f>
        <v/>
      </c>
    </row>
    <row r="457" spans="1:14" s="6" customFormat="1" x14ac:dyDescent="0.45">
      <c r="A457" s="4" t="str">
        <f>IF(assessment_report_column!L457=0,"",assessment_report_column!L457)</f>
        <v/>
      </c>
      <c r="B457" s="4" t="str">
        <f>IF(IFERROR(VLOOKUP(N457,'Domain Names'!$A$2:$C$20,2,FALSE),"")=0,"",IFERROR(VLOOKUP(N457,'Domain Names'!$A$2:$C$20,2,FALSE),""))</f>
        <v/>
      </c>
      <c r="C457" s="4" t="str">
        <f>IF(IFERROR(VLOOKUP(N457,'Domain Names'!$A$2:$C$20,3,FALSE),"")=0,"",IFERROR(VLOOKUP(N457,'Domain Names'!$A$2:$C$20,3,FALSE),""))</f>
        <v/>
      </c>
      <c r="D457" s="4" t="str">
        <f>IF(assessment_report_column!P457=0,"",assessment_report_column!P457)</f>
        <v/>
      </c>
      <c r="E457" s="4" t="str">
        <f>IF(assessment_report_column!N457=0,"",assessment_report_column!N457)</f>
        <v/>
      </c>
      <c r="F457" s="4" t="str">
        <f>IF(assessment_report_column!O457=0,"",assessment_report_column!O457)</f>
        <v/>
      </c>
      <c r="G457" s="4" t="str">
        <f>IF(assessment_report_column!S457=0,"",assessment_report_column!S457)</f>
        <v/>
      </c>
      <c r="H457" s="4" t="str">
        <f>IF(IFERROR(VLOOKUP(M457,illustrative_procedures!$A$1:$O$1000,11,FALSE),"")=0,"",IFERROR(VLOOKUP(M457,illustrative_procedures!$A$1:$O$1000,11,FALSE),""))</f>
        <v/>
      </c>
      <c r="I457" s="4" t="str">
        <f>IF(IFERROR(VLOOKUP(M457,illustrative_procedures!$A$1:$O$1000,12,FALSE),"")=0,"",IFERROR(VLOOKUP(M457,illustrative_procedures!$A$1:$O$1000,12,FALSE),""))</f>
        <v/>
      </c>
      <c r="J457" s="4" t="str">
        <f>IF(IFERROR(VLOOKUP(M457,illustrative_procedures!$A$1:$O$1000,13,FALSE),"")=0,"",IFERROR(VLOOKUP(M457,illustrative_procedures!$A$1:$O$1000,13,FALSE),""))</f>
        <v/>
      </c>
      <c r="K457" s="4" t="str">
        <f>IF(IFERROR(VLOOKUP(M457,illustrative_procedures!$A$1:$O$1000,14,FALSE),"")=0,"",IFERROR(VLOOKUP(M457,illustrative_procedures!$A$1:$O$1000,14,FALSE),""))</f>
        <v/>
      </c>
      <c r="L457" s="4" t="str">
        <f>IF(IFERROR(VLOOKUP(M457,illustrative_procedures!$A$1:$O$1000,15,FALSE),"")=0,"",IFERROR(VLOOKUP(M457,illustrative_procedures!$A$1:$O$1000,15,FALSE),""))</f>
        <v/>
      </c>
      <c r="M457" s="4" t="str">
        <f t="shared" si="7"/>
        <v/>
      </c>
      <c r="N457" s="4" t="str">
        <f>IF(assessment_report_column!K457=0,"",assessment_report_column!K457)</f>
        <v/>
      </c>
    </row>
    <row r="458" spans="1:14" s="6" customFormat="1" x14ac:dyDescent="0.45">
      <c r="A458" s="4" t="str">
        <f>IF(assessment_report_column!L458=0,"",assessment_report_column!L458)</f>
        <v/>
      </c>
      <c r="B458" s="4" t="str">
        <f>IF(IFERROR(VLOOKUP(N458,'Domain Names'!$A$2:$C$20,2,FALSE),"")=0,"",IFERROR(VLOOKUP(N458,'Domain Names'!$A$2:$C$20,2,FALSE),""))</f>
        <v/>
      </c>
      <c r="C458" s="4" t="str">
        <f>IF(IFERROR(VLOOKUP(N458,'Domain Names'!$A$2:$C$20,3,FALSE),"")=0,"",IFERROR(VLOOKUP(N458,'Domain Names'!$A$2:$C$20,3,FALSE),""))</f>
        <v/>
      </c>
      <c r="D458" s="4" t="str">
        <f>IF(assessment_report_column!P458=0,"",assessment_report_column!P458)</f>
        <v/>
      </c>
      <c r="E458" s="4" t="str">
        <f>IF(assessment_report_column!N458=0,"",assessment_report_column!N458)</f>
        <v/>
      </c>
      <c r="F458" s="4" t="str">
        <f>IF(assessment_report_column!O458=0,"",assessment_report_column!O458)</f>
        <v/>
      </c>
      <c r="G458" s="4" t="str">
        <f>IF(assessment_report_column!S458=0,"",assessment_report_column!S458)</f>
        <v/>
      </c>
      <c r="H458" s="4" t="str">
        <f>IF(IFERROR(VLOOKUP(M458,illustrative_procedures!$A$1:$O$1000,11,FALSE),"")=0,"",IFERROR(VLOOKUP(M458,illustrative_procedures!$A$1:$O$1000,11,FALSE),""))</f>
        <v/>
      </c>
      <c r="I458" s="4" t="str">
        <f>IF(IFERROR(VLOOKUP(M458,illustrative_procedures!$A$1:$O$1000,12,FALSE),"")=0,"",IFERROR(VLOOKUP(M458,illustrative_procedures!$A$1:$O$1000,12,FALSE),""))</f>
        <v/>
      </c>
      <c r="J458" s="4" t="str">
        <f>IF(IFERROR(VLOOKUP(M458,illustrative_procedures!$A$1:$O$1000,13,FALSE),"")=0,"",IFERROR(VLOOKUP(M458,illustrative_procedures!$A$1:$O$1000,13,FALSE),""))</f>
        <v/>
      </c>
      <c r="K458" s="4" t="str">
        <f>IF(IFERROR(VLOOKUP(M458,illustrative_procedures!$A$1:$O$1000,14,FALSE),"")=0,"",IFERROR(VLOOKUP(M458,illustrative_procedures!$A$1:$O$1000,14,FALSE),""))</f>
        <v/>
      </c>
      <c r="L458" s="4" t="str">
        <f>IF(IFERROR(VLOOKUP(M458,illustrative_procedures!$A$1:$O$1000,15,FALSE),"")=0,"",IFERROR(VLOOKUP(M458,illustrative_procedures!$A$1:$O$1000,15,FALSE),""))</f>
        <v/>
      </c>
      <c r="M458" s="4" t="str">
        <f t="shared" si="7"/>
        <v/>
      </c>
      <c r="N458" s="4" t="str">
        <f>IF(assessment_report_column!K458=0,"",assessment_report_column!K458)</f>
        <v/>
      </c>
    </row>
    <row r="459" spans="1:14" s="6" customFormat="1" x14ac:dyDescent="0.45">
      <c r="A459" s="4" t="str">
        <f>IF(assessment_report_column!L459=0,"",assessment_report_column!L459)</f>
        <v/>
      </c>
      <c r="B459" s="4" t="str">
        <f>IF(IFERROR(VLOOKUP(N459,'Domain Names'!$A$2:$C$20,2,FALSE),"")=0,"",IFERROR(VLOOKUP(N459,'Domain Names'!$A$2:$C$20,2,FALSE),""))</f>
        <v/>
      </c>
      <c r="C459" s="4" t="str">
        <f>IF(IFERROR(VLOOKUP(N459,'Domain Names'!$A$2:$C$20,3,FALSE),"")=0,"",IFERROR(VLOOKUP(N459,'Domain Names'!$A$2:$C$20,3,FALSE),""))</f>
        <v/>
      </c>
      <c r="D459" s="4" t="str">
        <f>IF(assessment_report_column!P459=0,"",assessment_report_column!P459)</f>
        <v/>
      </c>
      <c r="E459" s="4" t="str">
        <f>IF(assessment_report_column!N459=0,"",assessment_report_column!N459)</f>
        <v/>
      </c>
      <c r="F459" s="4" t="str">
        <f>IF(assessment_report_column!O459=0,"",assessment_report_column!O459)</f>
        <v/>
      </c>
      <c r="G459" s="4" t="str">
        <f>IF(assessment_report_column!S459=0,"",assessment_report_column!S459)</f>
        <v/>
      </c>
      <c r="H459" s="4" t="str">
        <f>IF(IFERROR(VLOOKUP(M459,illustrative_procedures!$A$1:$O$1000,11,FALSE),"")=0,"",IFERROR(VLOOKUP(M459,illustrative_procedures!$A$1:$O$1000,11,FALSE),""))</f>
        <v/>
      </c>
      <c r="I459" s="4" t="str">
        <f>IF(IFERROR(VLOOKUP(M459,illustrative_procedures!$A$1:$O$1000,12,FALSE),"")=0,"",IFERROR(VLOOKUP(M459,illustrative_procedures!$A$1:$O$1000,12,FALSE),""))</f>
        <v/>
      </c>
      <c r="J459" s="4" t="str">
        <f>IF(IFERROR(VLOOKUP(M459,illustrative_procedures!$A$1:$O$1000,13,FALSE),"")=0,"",IFERROR(VLOOKUP(M459,illustrative_procedures!$A$1:$O$1000,13,FALSE),""))</f>
        <v/>
      </c>
      <c r="K459" s="4" t="str">
        <f>IF(IFERROR(VLOOKUP(M459,illustrative_procedures!$A$1:$O$1000,14,FALSE),"")=0,"",IFERROR(VLOOKUP(M459,illustrative_procedures!$A$1:$O$1000,14,FALSE),""))</f>
        <v/>
      </c>
      <c r="L459" s="4" t="str">
        <f>IF(IFERROR(VLOOKUP(M459,illustrative_procedures!$A$1:$O$1000,15,FALSE),"")=0,"",IFERROR(VLOOKUP(M459,illustrative_procedures!$A$1:$O$1000,15,FALSE),""))</f>
        <v/>
      </c>
      <c r="M459" s="4" t="str">
        <f t="shared" si="7"/>
        <v/>
      </c>
      <c r="N459" s="4" t="str">
        <f>IF(assessment_report_column!K459=0,"",assessment_report_column!K459)</f>
        <v/>
      </c>
    </row>
    <row r="460" spans="1:14" s="6" customFormat="1" x14ac:dyDescent="0.45">
      <c r="A460" s="4" t="str">
        <f>IF(assessment_report_column!L460=0,"",assessment_report_column!L460)</f>
        <v/>
      </c>
      <c r="B460" s="4" t="str">
        <f>IF(IFERROR(VLOOKUP(N460,'Domain Names'!$A$2:$C$20,2,FALSE),"")=0,"",IFERROR(VLOOKUP(N460,'Domain Names'!$A$2:$C$20,2,FALSE),""))</f>
        <v/>
      </c>
      <c r="C460" s="4" t="str">
        <f>IF(IFERROR(VLOOKUP(N460,'Domain Names'!$A$2:$C$20,3,FALSE),"")=0,"",IFERROR(VLOOKUP(N460,'Domain Names'!$A$2:$C$20,3,FALSE),""))</f>
        <v/>
      </c>
      <c r="D460" s="4" t="str">
        <f>IF(assessment_report_column!P460=0,"",assessment_report_column!P460)</f>
        <v/>
      </c>
      <c r="E460" s="4" t="str">
        <f>IF(assessment_report_column!N460=0,"",assessment_report_column!N460)</f>
        <v/>
      </c>
      <c r="F460" s="4" t="str">
        <f>IF(assessment_report_column!O460=0,"",assessment_report_column!O460)</f>
        <v/>
      </c>
      <c r="G460" s="4" t="str">
        <f>IF(assessment_report_column!S460=0,"",assessment_report_column!S460)</f>
        <v/>
      </c>
      <c r="H460" s="4" t="str">
        <f>IF(IFERROR(VLOOKUP(M460,illustrative_procedures!$A$1:$O$1000,11,FALSE),"")=0,"",IFERROR(VLOOKUP(M460,illustrative_procedures!$A$1:$O$1000,11,FALSE),""))</f>
        <v/>
      </c>
      <c r="I460" s="4" t="str">
        <f>IF(IFERROR(VLOOKUP(M460,illustrative_procedures!$A$1:$O$1000,12,FALSE),"")=0,"",IFERROR(VLOOKUP(M460,illustrative_procedures!$A$1:$O$1000,12,FALSE),""))</f>
        <v/>
      </c>
      <c r="J460" s="4" t="str">
        <f>IF(IFERROR(VLOOKUP(M460,illustrative_procedures!$A$1:$O$1000,13,FALSE),"")=0,"",IFERROR(VLOOKUP(M460,illustrative_procedures!$A$1:$O$1000,13,FALSE),""))</f>
        <v/>
      </c>
      <c r="K460" s="4" t="str">
        <f>IF(IFERROR(VLOOKUP(M460,illustrative_procedures!$A$1:$O$1000,14,FALSE),"")=0,"",IFERROR(VLOOKUP(M460,illustrative_procedures!$A$1:$O$1000,14,FALSE),""))</f>
        <v/>
      </c>
      <c r="L460" s="4" t="str">
        <f>IF(IFERROR(VLOOKUP(M460,illustrative_procedures!$A$1:$O$1000,15,FALSE),"")=0,"",IFERROR(VLOOKUP(M460,illustrative_procedures!$A$1:$O$1000,15,FALSE),""))</f>
        <v/>
      </c>
      <c r="M460" s="4" t="str">
        <f t="shared" si="7"/>
        <v/>
      </c>
      <c r="N460" s="4" t="str">
        <f>IF(assessment_report_column!K460=0,"",assessment_report_column!K460)</f>
        <v/>
      </c>
    </row>
    <row r="461" spans="1:14" s="6" customFormat="1" x14ac:dyDescent="0.45">
      <c r="A461" s="4" t="str">
        <f>IF(assessment_report_column!L461=0,"",assessment_report_column!L461)</f>
        <v/>
      </c>
      <c r="B461" s="4" t="str">
        <f>IF(IFERROR(VLOOKUP(N461,'Domain Names'!$A$2:$C$20,2,FALSE),"")=0,"",IFERROR(VLOOKUP(N461,'Domain Names'!$A$2:$C$20,2,FALSE),""))</f>
        <v/>
      </c>
      <c r="C461" s="4" t="str">
        <f>IF(IFERROR(VLOOKUP(N461,'Domain Names'!$A$2:$C$20,3,FALSE),"")=0,"",IFERROR(VLOOKUP(N461,'Domain Names'!$A$2:$C$20,3,FALSE),""))</f>
        <v/>
      </c>
      <c r="D461" s="4" t="str">
        <f>IF(assessment_report_column!P461=0,"",assessment_report_column!P461)</f>
        <v/>
      </c>
      <c r="E461" s="4" t="str">
        <f>IF(assessment_report_column!N461=0,"",assessment_report_column!N461)</f>
        <v/>
      </c>
      <c r="F461" s="4" t="str">
        <f>IF(assessment_report_column!O461=0,"",assessment_report_column!O461)</f>
        <v/>
      </c>
      <c r="G461" s="4" t="str">
        <f>IF(assessment_report_column!S461=0,"",assessment_report_column!S461)</f>
        <v/>
      </c>
      <c r="H461" s="4" t="str">
        <f>IF(IFERROR(VLOOKUP(M461,illustrative_procedures!$A$1:$O$1000,11,FALSE),"")=0,"",IFERROR(VLOOKUP(M461,illustrative_procedures!$A$1:$O$1000,11,FALSE),""))</f>
        <v/>
      </c>
      <c r="I461" s="4" t="str">
        <f>IF(IFERROR(VLOOKUP(M461,illustrative_procedures!$A$1:$O$1000,12,FALSE),"")=0,"",IFERROR(VLOOKUP(M461,illustrative_procedures!$A$1:$O$1000,12,FALSE),""))</f>
        <v/>
      </c>
      <c r="J461" s="4" t="str">
        <f>IF(IFERROR(VLOOKUP(M461,illustrative_procedures!$A$1:$O$1000,13,FALSE),"")=0,"",IFERROR(VLOOKUP(M461,illustrative_procedures!$A$1:$O$1000,13,FALSE),""))</f>
        <v/>
      </c>
      <c r="K461" s="4" t="str">
        <f>IF(IFERROR(VLOOKUP(M461,illustrative_procedures!$A$1:$O$1000,14,FALSE),"")=0,"",IFERROR(VLOOKUP(M461,illustrative_procedures!$A$1:$O$1000,14,FALSE),""))</f>
        <v/>
      </c>
      <c r="L461" s="4" t="str">
        <f>IF(IFERROR(VLOOKUP(M461,illustrative_procedures!$A$1:$O$1000,15,FALSE),"")=0,"",IFERROR(VLOOKUP(M461,illustrative_procedures!$A$1:$O$1000,15,FALSE),""))</f>
        <v/>
      </c>
      <c r="M461" s="4" t="str">
        <f t="shared" si="7"/>
        <v/>
      </c>
      <c r="N461" s="4" t="str">
        <f>IF(assessment_report_column!K461=0,"",assessment_report_column!K461)</f>
        <v/>
      </c>
    </row>
    <row r="462" spans="1:14" s="6" customFormat="1" x14ac:dyDescent="0.45">
      <c r="A462" s="4" t="str">
        <f>IF(assessment_report_column!L462=0,"",assessment_report_column!L462)</f>
        <v/>
      </c>
      <c r="B462" s="4" t="str">
        <f>IF(IFERROR(VLOOKUP(N462,'Domain Names'!$A$2:$C$20,2,FALSE),"")=0,"",IFERROR(VLOOKUP(N462,'Domain Names'!$A$2:$C$20,2,FALSE),""))</f>
        <v/>
      </c>
      <c r="C462" s="4" t="str">
        <f>IF(IFERROR(VLOOKUP(N462,'Domain Names'!$A$2:$C$20,3,FALSE),"")=0,"",IFERROR(VLOOKUP(N462,'Domain Names'!$A$2:$C$20,3,FALSE),""))</f>
        <v/>
      </c>
      <c r="D462" s="4" t="str">
        <f>IF(assessment_report_column!P462=0,"",assessment_report_column!P462)</f>
        <v/>
      </c>
      <c r="E462" s="4" t="str">
        <f>IF(assessment_report_column!N462=0,"",assessment_report_column!N462)</f>
        <v/>
      </c>
      <c r="F462" s="4" t="str">
        <f>IF(assessment_report_column!O462=0,"",assessment_report_column!O462)</f>
        <v/>
      </c>
      <c r="G462" s="4" t="str">
        <f>IF(assessment_report_column!S462=0,"",assessment_report_column!S462)</f>
        <v/>
      </c>
      <c r="H462" s="4" t="str">
        <f>IF(IFERROR(VLOOKUP(M462,illustrative_procedures!$A$1:$O$1000,11,FALSE),"")=0,"",IFERROR(VLOOKUP(M462,illustrative_procedures!$A$1:$O$1000,11,FALSE),""))</f>
        <v/>
      </c>
      <c r="I462" s="4" t="str">
        <f>IF(IFERROR(VLOOKUP(M462,illustrative_procedures!$A$1:$O$1000,12,FALSE),"")=0,"",IFERROR(VLOOKUP(M462,illustrative_procedures!$A$1:$O$1000,12,FALSE),""))</f>
        <v/>
      </c>
      <c r="J462" s="4" t="str">
        <f>IF(IFERROR(VLOOKUP(M462,illustrative_procedures!$A$1:$O$1000,13,FALSE),"")=0,"",IFERROR(VLOOKUP(M462,illustrative_procedures!$A$1:$O$1000,13,FALSE),""))</f>
        <v/>
      </c>
      <c r="K462" s="4" t="str">
        <f>IF(IFERROR(VLOOKUP(M462,illustrative_procedures!$A$1:$O$1000,14,FALSE),"")=0,"",IFERROR(VLOOKUP(M462,illustrative_procedures!$A$1:$O$1000,14,FALSE),""))</f>
        <v/>
      </c>
      <c r="L462" s="4" t="str">
        <f>IF(IFERROR(VLOOKUP(M462,illustrative_procedures!$A$1:$O$1000,15,FALSE),"")=0,"",IFERROR(VLOOKUP(M462,illustrative_procedures!$A$1:$O$1000,15,FALSE),""))</f>
        <v/>
      </c>
      <c r="M462" s="4" t="str">
        <f t="shared" si="7"/>
        <v/>
      </c>
      <c r="N462" s="4" t="str">
        <f>IF(assessment_report_column!K462=0,"",assessment_report_column!K462)</f>
        <v/>
      </c>
    </row>
    <row r="463" spans="1:14" s="6" customFormat="1" x14ac:dyDescent="0.45">
      <c r="A463" s="4" t="str">
        <f>IF(assessment_report_column!L463=0,"",assessment_report_column!L463)</f>
        <v/>
      </c>
      <c r="B463" s="4" t="str">
        <f>IF(IFERROR(VLOOKUP(N463,'Domain Names'!$A$2:$C$20,2,FALSE),"")=0,"",IFERROR(VLOOKUP(N463,'Domain Names'!$A$2:$C$20,2,FALSE),""))</f>
        <v/>
      </c>
      <c r="C463" s="4" t="str">
        <f>IF(IFERROR(VLOOKUP(N463,'Domain Names'!$A$2:$C$20,3,FALSE),"")=0,"",IFERROR(VLOOKUP(N463,'Domain Names'!$A$2:$C$20,3,FALSE),""))</f>
        <v/>
      </c>
      <c r="D463" s="4" t="str">
        <f>IF(assessment_report_column!P463=0,"",assessment_report_column!P463)</f>
        <v/>
      </c>
      <c r="E463" s="4" t="str">
        <f>IF(assessment_report_column!N463=0,"",assessment_report_column!N463)</f>
        <v/>
      </c>
      <c r="F463" s="4" t="str">
        <f>IF(assessment_report_column!O463=0,"",assessment_report_column!O463)</f>
        <v/>
      </c>
      <c r="G463" s="4" t="str">
        <f>IF(assessment_report_column!S463=0,"",assessment_report_column!S463)</f>
        <v/>
      </c>
      <c r="H463" s="4" t="str">
        <f>IF(IFERROR(VLOOKUP(M463,illustrative_procedures!$A$1:$O$1000,11,FALSE),"")=0,"",IFERROR(VLOOKUP(M463,illustrative_procedures!$A$1:$O$1000,11,FALSE),""))</f>
        <v/>
      </c>
      <c r="I463" s="4" t="str">
        <f>IF(IFERROR(VLOOKUP(M463,illustrative_procedures!$A$1:$O$1000,12,FALSE),"")=0,"",IFERROR(VLOOKUP(M463,illustrative_procedures!$A$1:$O$1000,12,FALSE),""))</f>
        <v/>
      </c>
      <c r="J463" s="4" t="str">
        <f>IF(IFERROR(VLOOKUP(M463,illustrative_procedures!$A$1:$O$1000,13,FALSE),"")=0,"",IFERROR(VLOOKUP(M463,illustrative_procedures!$A$1:$O$1000,13,FALSE),""))</f>
        <v/>
      </c>
      <c r="K463" s="4" t="str">
        <f>IF(IFERROR(VLOOKUP(M463,illustrative_procedures!$A$1:$O$1000,14,FALSE),"")=0,"",IFERROR(VLOOKUP(M463,illustrative_procedures!$A$1:$O$1000,14,FALSE),""))</f>
        <v/>
      </c>
      <c r="L463" s="4" t="str">
        <f>IF(IFERROR(VLOOKUP(M463,illustrative_procedures!$A$1:$O$1000,15,FALSE),"")=0,"",IFERROR(VLOOKUP(M463,illustrative_procedures!$A$1:$O$1000,15,FALSE),""))</f>
        <v/>
      </c>
      <c r="M463" s="4" t="str">
        <f t="shared" si="7"/>
        <v/>
      </c>
      <c r="N463" s="4" t="str">
        <f>IF(assessment_report_column!K463=0,"",assessment_report_column!K463)</f>
        <v/>
      </c>
    </row>
    <row r="464" spans="1:14" s="6" customFormat="1" x14ac:dyDescent="0.45">
      <c r="A464" s="4" t="str">
        <f>IF(assessment_report_column!L464=0,"",assessment_report_column!L464)</f>
        <v/>
      </c>
      <c r="B464" s="4" t="str">
        <f>IF(IFERROR(VLOOKUP(N464,'Domain Names'!$A$2:$C$20,2,FALSE),"")=0,"",IFERROR(VLOOKUP(N464,'Domain Names'!$A$2:$C$20,2,FALSE),""))</f>
        <v/>
      </c>
      <c r="C464" s="4" t="str">
        <f>IF(IFERROR(VLOOKUP(N464,'Domain Names'!$A$2:$C$20,3,FALSE),"")=0,"",IFERROR(VLOOKUP(N464,'Domain Names'!$A$2:$C$20,3,FALSE),""))</f>
        <v/>
      </c>
      <c r="D464" s="4" t="str">
        <f>IF(assessment_report_column!P464=0,"",assessment_report_column!P464)</f>
        <v/>
      </c>
      <c r="E464" s="4" t="str">
        <f>IF(assessment_report_column!N464=0,"",assessment_report_column!N464)</f>
        <v/>
      </c>
      <c r="F464" s="4" t="str">
        <f>IF(assessment_report_column!O464=0,"",assessment_report_column!O464)</f>
        <v/>
      </c>
      <c r="G464" s="4" t="str">
        <f>IF(assessment_report_column!S464=0,"",assessment_report_column!S464)</f>
        <v/>
      </c>
      <c r="H464" s="4" t="str">
        <f>IF(IFERROR(VLOOKUP(M464,illustrative_procedures!$A$1:$O$1000,11,FALSE),"")=0,"",IFERROR(VLOOKUP(M464,illustrative_procedures!$A$1:$O$1000,11,FALSE),""))</f>
        <v/>
      </c>
      <c r="I464" s="4" t="str">
        <f>IF(IFERROR(VLOOKUP(M464,illustrative_procedures!$A$1:$O$1000,12,FALSE),"")=0,"",IFERROR(VLOOKUP(M464,illustrative_procedures!$A$1:$O$1000,12,FALSE),""))</f>
        <v/>
      </c>
      <c r="J464" s="4" t="str">
        <f>IF(IFERROR(VLOOKUP(M464,illustrative_procedures!$A$1:$O$1000,13,FALSE),"")=0,"",IFERROR(VLOOKUP(M464,illustrative_procedures!$A$1:$O$1000,13,FALSE),""))</f>
        <v/>
      </c>
      <c r="K464" s="4" t="str">
        <f>IF(IFERROR(VLOOKUP(M464,illustrative_procedures!$A$1:$O$1000,14,FALSE),"")=0,"",IFERROR(VLOOKUP(M464,illustrative_procedures!$A$1:$O$1000,14,FALSE),""))</f>
        <v/>
      </c>
      <c r="L464" s="4" t="str">
        <f>IF(IFERROR(VLOOKUP(M464,illustrative_procedures!$A$1:$O$1000,15,FALSE),"")=0,"",IFERROR(VLOOKUP(M464,illustrative_procedures!$A$1:$O$1000,15,FALSE),""))</f>
        <v/>
      </c>
      <c r="M464" s="4" t="str">
        <f t="shared" si="7"/>
        <v/>
      </c>
      <c r="N464" s="4" t="str">
        <f>IF(assessment_report_column!K464=0,"",assessment_report_column!K464)</f>
        <v/>
      </c>
    </row>
    <row r="465" spans="1:14" s="6" customFormat="1" x14ac:dyDescent="0.45">
      <c r="A465" s="4" t="str">
        <f>IF(assessment_report_column!L465=0,"",assessment_report_column!L465)</f>
        <v/>
      </c>
      <c r="B465" s="4" t="str">
        <f>IF(IFERROR(VLOOKUP(N465,'Domain Names'!$A$2:$C$20,2,FALSE),"")=0,"",IFERROR(VLOOKUP(N465,'Domain Names'!$A$2:$C$20,2,FALSE),""))</f>
        <v/>
      </c>
      <c r="C465" s="4" t="str">
        <f>IF(IFERROR(VLOOKUP(N465,'Domain Names'!$A$2:$C$20,3,FALSE),"")=0,"",IFERROR(VLOOKUP(N465,'Domain Names'!$A$2:$C$20,3,FALSE),""))</f>
        <v/>
      </c>
      <c r="D465" s="4" t="str">
        <f>IF(assessment_report_column!P465=0,"",assessment_report_column!P465)</f>
        <v/>
      </c>
      <c r="E465" s="4" t="str">
        <f>IF(assessment_report_column!N465=0,"",assessment_report_column!N465)</f>
        <v/>
      </c>
      <c r="F465" s="4" t="str">
        <f>IF(assessment_report_column!O465=0,"",assessment_report_column!O465)</f>
        <v/>
      </c>
      <c r="G465" s="4" t="str">
        <f>IF(assessment_report_column!S465=0,"",assessment_report_column!S465)</f>
        <v/>
      </c>
      <c r="H465" s="4" t="str">
        <f>IF(IFERROR(VLOOKUP(M465,illustrative_procedures!$A$1:$O$1000,11,FALSE),"")=0,"",IFERROR(VLOOKUP(M465,illustrative_procedures!$A$1:$O$1000,11,FALSE),""))</f>
        <v/>
      </c>
      <c r="I465" s="4" t="str">
        <f>IF(IFERROR(VLOOKUP(M465,illustrative_procedures!$A$1:$O$1000,12,FALSE),"")=0,"",IFERROR(VLOOKUP(M465,illustrative_procedures!$A$1:$O$1000,12,FALSE),""))</f>
        <v/>
      </c>
      <c r="J465" s="4" t="str">
        <f>IF(IFERROR(VLOOKUP(M465,illustrative_procedures!$A$1:$O$1000,13,FALSE),"")=0,"",IFERROR(VLOOKUP(M465,illustrative_procedures!$A$1:$O$1000,13,FALSE),""))</f>
        <v/>
      </c>
      <c r="K465" s="4" t="str">
        <f>IF(IFERROR(VLOOKUP(M465,illustrative_procedures!$A$1:$O$1000,14,FALSE),"")=0,"",IFERROR(VLOOKUP(M465,illustrative_procedures!$A$1:$O$1000,14,FALSE),""))</f>
        <v/>
      </c>
      <c r="L465" s="4" t="str">
        <f>IF(IFERROR(VLOOKUP(M465,illustrative_procedures!$A$1:$O$1000,15,FALSE),"")=0,"",IFERROR(VLOOKUP(M465,illustrative_procedures!$A$1:$O$1000,15,FALSE),""))</f>
        <v/>
      </c>
      <c r="M465" s="4" t="str">
        <f t="shared" si="7"/>
        <v/>
      </c>
      <c r="N465" s="4" t="str">
        <f>IF(assessment_report_column!K465=0,"",assessment_report_column!K465)</f>
        <v/>
      </c>
    </row>
    <row r="466" spans="1:14" s="6" customFormat="1" x14ac:dyDescent="0.45">
      <c r="A466" s="4" t="str">
        <f>IF(assessment_report_column!L466=0,"",assessment_report_column!L466)</f>
        <v/>
      </c>
      <c r="B466" s="4" t="str">
        <f>IF(IFERROR(VLOOKUP(N466,'Domain Names'!$A$2:$C$20,2,FALSE),"")=0,"",IFERROR(VLOOKUP(N466,'Domain Names'!$A$2:$C$20,2,FALSE),""))</f>
        <v/>
      </c>
      <c r="C466" s="4" t="str">
        <f>IF(IFERROR(VLOOKUP(N466,'Domain Names'!$A$2:$C$20,3,FALSE),"")=0,"",IFERROR(VLOOKUP(N466,'Domain Names'!$A$2:$C$20,3,FALSE),""))</f>
        <v/>
      </c>
      <c r="D466" s="4" t="str">
        <f>IF(assessment_report_column!P466=0,"",assessment_report_column!P466)</f>
        <v/>
      </c>
      <c r="E466" s="4" t="str">
        <f>IF(assessment_report_column!N466=0,"",assessment_report_column!N466)</f>
        <v/>
      </c>
      <c r="F466" s="4" t="str">
        <f>IF(assessment_report_column!O466=0,"",assessment_report_column!O466)</f>
        <v/>
      </c>
      <c r="G466" s="4" t="str">
        <f>IF(assessment_report_column!S466=0,"",assessment_report_column!S466)</f>
        <v/>
      </c>
      <c r="H466" s="4" t="str">
        <f>IF(IFERROR(VLOOKUP(M466,illustrative_procedures!$A$1:$O$1000,11,FALSE),"")=0,"",IFERROR(VLOOKUP(M466,illustrative_procedures!$A$1:$O$1000,11,FALSE),""))</f>
        <v/>
      </c>
      <c r="I466" s="4" t="str">
        <f>IF(IFERROR(VLOOKUP(M466,illustrative_procedures!$A$1:$O$1000,12,FALSE),"")=0,"",IFERROR(VLOOKUP(M466,illustrative_procedures!$A$1:$O$1000,12,FALSE),""))</f>
        <v/>
      </c>
      <c r="J466" s="4" t="str">
        <f>IF(IFERROR(VLOOKUP(M466,illustrative_procedures!$A$1:$O$1000,13,FALSE),"")=0,"",IFERROR(VLOOKUP(M466,illustrative_procedures!$A$1:$O$1000,13,FALSE),""))</f>
        <v/>
      </c>
      <c r="K466" s="4" t="str">
        <f>IF(IFERROR(VLOOKUP(M466,illustrative_procedures!$A$1:$O$1000,14,FALSE),"")=0,"",IFERROR(VLOOKUP(M466,illustrative_procedures!$A$1:$O$1000,14,FALSE),""))</f>
        <v/>
      </c>
      <c r="L466" s="4" t="str">
        <f>IF(IFERROR(VLOOKUP(M466,illustrative_procedures!$A$1:$O$1000,15,FALSE),"")=0,"",IFERROR(VLOOKUP(M466,illustrative_procedures!$A$1:$O$1000,15,FALSE),""))</f>
        <v/>
      </c>
      <c r="M466" s="4" t="str">
        <f t="shared" si="7"/>
        <v/>
      </c>
      <c r="N466" s="4" t="str">
        <f>IF(assessment_report_column!K466=0,"",assessment_report_column!K466)</f>
        <v/>
      </c>
    </row>
    <row r="467" spans="1:14" s="6" customFormat="1" x14ac:dyDescent="0.45">
      <c r="A467" s="4" t="str">
        <f>IF(assessment_report_column!L467=0,"",assessment_report_column!L467)</f>
        <v/>
      </c>
      <c r="B467" s="4" t="str">
        <f>IF(IFERROR(VLOOKUP(N467,'Domain Names'!$A$2:$C$20,2,FALSE),"")=0,"",IFERROR(VLOOKUP(N467,'Domain Names'!$A$2:$C$20,2,FALSE),""))</f>
        <v/>
      </c>
      <c r="C467" s="4" t="str">
        <f>IF(IFERROR(VLOOKUP(N467,'Domain Names'!$A$2:$C$20,3,FALSE),"")=0,"",IFERROR(VLOOKUP(N467,'Domain Names'!$A$2:$C$20,3,FALSE),""))</f>
        <v/>
      </c>
      <c r="D467" s="4" t="str">
        <f>IF(assessment_report_column!P467=0,"",assessment_report_column!P467)</f>
        <v/>
      </c>
      <c r="E467" s="4" t="str">
        <f>IF(assessment_report_column!N467=0,"",assessment_report_column!N467)</f>
        <v/>
      </c>
      <c r="F467" s="4" t="str">
        <f>IF(assessment_report_column!O467=0,"",assessment_report_column!O467)</f>
        <v/>
      </c>
      <c r="G467" s="4" t="str">
        <f>IF(assessment_report_column!S467=0,"",assessment_report_column!S467)</f>
        <v/>
      </c>
      <c r="H467" s="4" t="str">
        <f>IF(IFERROR(VLOOKUP(M467,illustrative_procedures!$A$1:$O$1000,11,FALSE),"")=0,"",IFERROR(VLOOKUP(M467,illustrative_procedures!$A$1:$O$1000,11,FALSE),""))</f>
        <v/>
      </c>
      <c r="I467" s="4" t="str">
        <f>IF(IFERROR(VLOOKUP(M467,illustrative_procedures!$A$1:$O$1000,12,FALSE),"")=0,"",IFERROR(VLOOKUP(M467,illustrative_procedures!$A$1:$O$1000,12,FALSE),""))</f>
        <v/>
      </c>
      <c r="J467" s="4" t="str">
        <f>IF(IFERROR(VLOOKUP(M467,illustrative_procedures!$A$1:$O$1000,13,FALSE),"")=0,"",IFERROR(VLOOKUP(M467,illustrative_procedures!$A$1:$O$1000,13,FALSE),""))</f>
        <v/>
      </c>
      <c r="K467" s="4" t="str">
        <f>IF(IFERROR(VLOOKUP(M467,illustrative_procedures!$A$1:$O$1000,14,FALSE),"")=0,"",IFERROR(VLOOKUP(M467,illustrative_procedures!$A$1:$O$1000,14,FALSE),""))</f>
        <v/>
      </c>
      <c r="L467" s="4" t="str">
        <f>IF(IFERROR(VLOOKUP(M467,illustrative_procedures!$A$1:$O$1000,15,FALSE),"")=0,"",IFERROR(VLOOKUP(M467,illustrative_procedures!$A$1:$O$1000,15,FALSE),""))</f>
        <v/>
      </c>
      <c r="M467" s="4" t="str">
        <f t="shared" si="7"/>
        <v/>
      </c>
      <c r="N467" s="4" t="str">
        <f>IF(assessment_report_column!K467=0,"",assessment_report_column!K467)</f>
        <v/>
      </c>
    </row>
    <row r="468" spans="1:14" s="6" customFormat="1" x14ac:dyDescent="0.45">
      <c r="A468" s="4" t="str">
        <f>IF(assessment_report_column!L468=0,"",assessment_report_column!L468)</f>
        <v/>
      </c>
      <c r="B468" s="4" t="str">
        <f>IF(IFERROR(VLOOKUP(N468,'Domain Names'!$A$2:$C$20,2,FALSE),"")=0,"",IFERROR(VLOOKUP(N468,'Domain Names'!$A$2:$C$20,2,FALSE),""))</f>
        <v/>
      </c>
      <c r="C468" s="4" t="str">
        <f>IF(IFERROR(VLOOKUP(N468,'Domain Names'!$A$2:$C$20,3,FALSE),"")=0,"",IFERROR(VLOOKUP(N468,'Domain Names'!$A$2:$C$20,3,FALSE),""))</f>
        <v/>
      </c>
      <c r="D468" s="4" t="str">
        <f>IF(assessment_report_column!P468=0,"",assessment_report_column!P468)</f>
        <v/>
      </c>
      <c r="E468" s="4" t="str">
        <f>IF(assessment_report_column!N468=0,"",assessment_report_column!N468)</f>
        <v/>
      </c>
      <c r="F468" s="4" t="str">
        <f>IF(assessment_report_column!O468=0,"",assessment_report_column!O468)</f>
        <v/>
      </c>
      <c r="G468" s="4" t="str">
        <f>IF(assessment_report_column!S468=0,"",assessment_report_column!S468)</f>
        <v/>
      </c>
      <c r="H468" s="4" t="str">
        <f>IF(IFERROR(VLOOKUP(M468,illustrative_procedures!$A$1:$O$1000,11,FALSE),"")=0,"",IFERROR(VLOOKUP(M468,illustrative_procedures!$A$1:$O$1000,11,FALSE),""))</f>
        <v/>
      </c>
      <c r="I468" s="4" t="str">
        <f>IF(IFERROR(VLOOKUP(M468,illustrative_procedures!$A$1:$O$1000,12,FALSE),"")=0,"",IFERROR(VLOOKUP(M468,illustrative_procedures!$A$1:$O$1000,12,FALSE),""))</f>
        <v/>
      </c>
      <c r="J468" s="4" t="str">
        <f>IF(IFERROR(VLOOKUP(M468,illustrative_procedures!$A$1:$O$1000,13,FALSE),"")=0,"",IFERROR(VLOOKUP(M468,illustrative_procedures!$A$1:$O$1000,13,FALSE),""))</f>
        <v/>
      </c>
      <c r="K468" s="4" t="str">
        <f>IF(IFERROR(VLOOKUP(M468,illustrative_procedures!$A$1:$O$1000,14,FALSE),"")=0,"",IFERROR(VLOOKUP(M468,illustrative_procedures!$A$1:$O$1000,14,FALSE),""))</f>
        <v/>
      </c>
      <c r="L468" s="4" t="str">
        <f>IF(IFERROR(VLOOKUP(M468,illustrative_procedures!$A$1:$O$1000,15,FALSE),"")=0,"",IFERROR(VLOOKUP(M468,illustrative_procedures!$A$1:$O$1000,15,FALSE),""))</f>
        <v/>
      </c>
      <c r="M468" s="4" t="str">
        <f t="shared" si="7"/>
        <v/>
      </c>
      <c r="N468" s="4" t="str">
        <f>IF(assessment_report_column!K468=0,"",assessment_report_column!K468)</f>
        <v/>
      </c>
    </row>
    <row r="469" spans="1:14" s="6" customFormat="1" x14ac:dyDescent="0.45">
      <c r="A469" s="4" t="str">
        <f>IF(assessment_report_column!L469=0,"",assessment_report_column!L469)</f>
        <v/>
      </c>
      <c r="B469" s="4" t="str">
        <f>IF(IFERROR(VLOOKUP(N469,'Domain Names'!$A$2:$C$20,2,FALSE),"")=0,"",IFERROR(VLOOKUP(N469,'Domain Names'!$A$2:$C$20,2,FALSE),""))</f>
        <v/>
      </c>
      <c r="C469" s="4" t="str">
        <f>IF(IFERROR(VLOOKUP(N469,'Domain Names'!$A$2:$C$20,3,FALSE),"")=0,"",IFERROR(VLOOKUP(N469,'Domain Names'!$A$2:$C$20,3,FALSE),""))</f>
        <v/>
      </c>
      <c r="D469" s="4" t="str">
        <f>IF(assessment_report_column!P469=0,"",assessment_report_column!P469)</f>
        <v/>
      </c>
      <c r="E469" s="4" t="str">
        <f>IF(assessment_report_column!N469=0,"",assessment_report_column!N469)</f>
        <v/>
      </c>
      <c r="F469" s="4" t="str">
        <f>IF(assessment_report_column!O469=0,"",assessment_report_column!O469)</f>
        <v/>
      </c>
      <c r="G469" s="4" t="str">
        <f>IF(assessment_report_column!S469=0,"",assessment_report_column!S469)</f>
        <v/>
      </c>
      <c r="H469" s="4" t="str">
        <f>IF(IFERROR(VLOOKUP(M469,illustrative_procedures!$A$1:$O$1000,11,FALSE),"")=0,"",IFERROR(VLOOKUP(M469,illustrative_procedures!$A$1:$O$1000,11,FALSE),""))</f>
        <v/>
      </c>
      <c r="I469" s="4" t="str">
        <f>IF(IFERROR(VLOOKUP(M469,illustrative_procedures!$A$1:$O$1000,12,FALSE),"")=0,"",IFERROR(VLOOKUP(M469,illustrative_procedures!$A$1:$O$1000,12,FALSE),""))</f>
        <v/>
      </c>
      <c r="J469" s="4" t="str">
        <f>IF(IFERROR(VLOOKUP(M469,illustrative_procedures!$A$1:$O$1000,13,FALSE),"")=0,"",IFERROR(VLOOKUP(M469,illustrative_procedures!$A$1:$O$1000,13,FALSE),""))</f>
        <v/>
      </c>
      <c r="K469" s="4" t="str">
        <f>IF(IFERROR(VLOOKUP(M469,illustrative_procedures!$A$1:$O$1000,14,FALSE),"")=0,"",IFERROR(VLOOKUP(M469,illustrative_procedures!$A$1:$O$1000,14,FALSE),""))</f>
        <v/>
      </c>
      <c r="L469" s="4" t="str">
        <f>IF(IFERROR(VLOOKUP(M469,illustrative_procedures!$A$1:$O$1000,15,FALSE),"")=0,"",IFERROR(VLOOKUP(M469,illustrative_procedures!$A$1:$O$1000,15,FALSE),""))</f>
        <v/>
      </c>
      <c r="M469" s="4" t="str">
        <f t="shared" si="7"/>
        <v/>
      </c>
      <c r="N469" s="4" t="str">
        <f>IF(assessment_report_column!K469=0,"",assessment_report_column!K469)</f>
        <v/>
      </c>
    </row>
    <row r="470" spans="1:14" s="6" customFormat="1" x14ac:dyDescent="0.45">
      <c r="A470" s="4" t="str">
        <f>IF(assessment_report_column!L470=0,"",assessment_report_column!L470)</f>
        <v/>
      </c>
      <c r="B470" s="4" t="str">
        <f>IF(IFERROR(VLOOKUP(N470,'Domain Names'!$A$2:$C$20,2,FALSE),"")=0,"",IFERROR(VLOOKUP(N470,'Domain Names'!$A$2:$C$20,2,FALSE),""))</f>
        <v/>
      </c>
      <c r="C470" s="4" t="str">
        <f>IF(IFERROR(VLOOKUP(N470,'Domain Names'!$A$2:$C$20,3,FALSE),"")=0,"",IFERROR(VLOOKUP(N470,'Domain Names'!$A$2:$C$20,3,FALSE),""))</f>
        <v/>
      </c>
      <c r="D470" s="4" t="str">
        <f>IF(assessment_report_column!P470=0,"",assessment_report_column!P470)</f>
        <v/>
      </c>
      <c r="E470" s="4" t="str">
        <f>IF(assessment_report_column!N470=0,"",assessment_report_column!N470)</f>
        <v/>
      </c>
      <c r="F470" s="4" t="str">
        <f>IF(assessment_report_column!O470=0,"",assessment_report_column!O470)</f>
        <v/>
      </c>
      <c r="G470" s="4" t="str">
        <f>IF(assessment_report_column!S470=0,"",assessment_report_column!S470)</f>
        <v/>
      </c>
      <c r="H470" s="4" t="str">
        <f>IF(IFERROR(VLOOKUP(M470,illustrative_procedures!$A$1:$O$1000,11,FALSE),"")=0,"",IFERROR(VLOOKUP(M470,illustrative_procedures!$A$1:$O$1000,11,FALSE),""))</f>
        <v/>
      </c>
      <c r="I470" s="4" t="str">
        <f>IF(IFERROR(VLOOKUP(M470,illustrative_procedures!$A$1:$O$1000,12,FALSE),"")=0,"",IFERROR(VLOOKUP(M470,illustrative_procedures!$A$1:$O$1000,12,FALSE),""))</f>
        <v/>
      </c>
      <c r="J470" s="4" t="str">
        <f>IF(IFERROR(VLOOKUP(M470,illustrative_procedures!$A$1:$O$1000,13,FALSE),"")=0,"",IFERROR(VLOOKUP(M470,illustrative_procedures!$A$1:$O$1000,13,FALSE),""))</f>
        <v/>
      </c>
      <c r="K470" s="4" t="str">
        <f>IF(IFERROR(VLOOKUP(M470,illustrative_procedures!$A$1:$O$1000,14,FALSE),"")=0,"",IFERROR(VLOOKUP(M470,illustrative_procedures!$A$1:$O$1000,14,FALSE),""))</f>
        <v/>
      </c>
      <c r="L470" s="4" t="str">
        <f>IF(IFERROR(VLOOKUP(M470,illustrative_procedures!$A$1:$O$1000,15,FALSE),"")=0,"",IFERROR(VLOOKUP(M470,illustrative_procedures!$A$1:$O$1000,15,FALSE),""))</f>
        <v/>
      </c>
      <c r="M470" s="4" t="str">
        <f t="shared" si="7"/>
        <v/>
      </c>
      <c r="N470" s="4" t="str">
        <f>IF(assessment_report_column!K470=0,"",assessment_report_column!K470)</f>
        <v/>
      </c>
    </row>
    <row r="471" spans="1:14" s="6" customFormat="1" x14ac:dyDescent="0.45">
      <c r="A471" s="4" t="str">
        <f>IF(assessment_report_column!L471=0,"",assessment_report_column!L471)</f>
        <v/>
      </c>
      <c r="B471" s="4" t="str">
        <f>IF(IFERROR(VLOOKUP(N471,'Domain Names'!$A$2:$C$20,2,FALSE),"")=0,"",IFERROR(VLOOKUP(N471,'Domain Names'!$A$2:$C$20,2,FALSE),""))</f>
        <v/>
      </c>
      <c r="C471" s="4" t="str">
        <f>IF(IFERROR(VLOOKUP(N471,'Domain Names'!$A$2:$C$20,3,FALSE),"")=0,"",IFERROR(VLOOKUP(N471,'Domain Names'!$A$2:$C$20,3,FALSE),""))</f>
        <v/>
      </c>
      <c r="D471" s="4" t="str">
        <f>IF(assessment_report_column!P471=0,"",assessment_report_column!P471)</f>
        <v/>
      </c>
      <c r="E471" s="4" t="str">
        <f>IF(assessment_report_column!N471=0,"",assessment_report_column!N471)</f>
        <v/>
      </c>
      <c r="F471" s="4" t="str">
        <f>IF(assessment_report_column!O471=0,"",assessment_report_column!O471)</f>
        <v/>
      </c>
      <c r="G471" s="4" t="str">
        <f>IF(assessment_report_column!S471=0,"",assessment_report_column!S471)</f>
        <v/>
      </c>
      <c r="H471" s="4" t="str">
        <f>IF(IFERROR(VLOOKUP(M471,illustrative_procedures!$A$1:$O$1000,11,FALSE),"")=0,"",IFERROR(VLOOKUP(M471,illustrative_procedures!$A$1:$O$1000,11,FALSE),""))</f>
        <v/>
      </c>
      <c r="I471" s="4" t="str">
        <f>IF(IFERROR(VLOOKUP(M471,illustrative_procedures!$A$1:$O$1000,12,FALSE),"")=0,"",IFERROR(VLOOKUP(M471,illustrative_procedures!$A$1:$O$1000,12,FALSE),""))</f>
        <v/>
      </c>
      <c r="J471" s="4" t="str">
        <f>IF(IFERROR(VLOOKUP(M471,illustrative_procedures!$A$1:$O$1000,13,FALSE),"")=0,"",IFERROR(VLOOKUP(M471,illustrative_procedures!$A$1:$O$1000,13,FALSE),""))</f>
        <v/>
      </c>
      <c r="K471" s="4" t="str">
        <f>IF(IFERROR(VLOOKUP(M471,illustrative_procedures!$A$1:$O$1000,14,FALSE),"")=0,"",IFERROR(VLOOKUP(M471,illustrative_procedures!$A$1:$O$1000,14,FALSE),""))</f>
        <v/>
      </c>
      <c r="L471" s="4" t="str">
        <f>IF(IFERROR(VLOOKUP(M471,illustrative_procedures!$A$1:$O$1000,15,FALSE),"")=0,"",IFERROR(VLOOKUP(M471,illustrative_procedures!$A$1:$O$1000,15,FALSE),""))</f>
        <v/>
      </c>
      <c r="M471" s="4" t="str">
        <f t="shared" si="7"/>
        <v/>
      </c>
      <c r="N471" s="4" t="str">
        <f>IF(assessment_report_column!K471=0,"",assessment_report_column!K471)</f>
        <v/>
      </c>
    </row>
    <row r="472" spans="1:14" s="6" customFormat="1" x14ac:dyDescent="0.45">
      <c r="A472" s="4" t="str">
        <f>IF(assessment_report_column!L472=0,"",assessment_report_column!L472)</f>
        <v/>
      </c>
      <c r="B472" s="4" t="str">
        <f>IF(IFERROR(VLOOKUP(N472,'Domain Names'!$A$2:$C$20,2,FALSE),"")=0,"",IFERROR(VLOOKUP(N472,'Domain Names'!$A$2:$C$20,2,FALSE),""))</f>
        <v/>
      </c>
      <c r="C472" s="4" t="str">
        <f>IF(IFERROR(VLOOKUP(N472,'Domain Names'!$A$2:$C$20,3,FALSE),"")=0,"",IFERROR(VLOOKUP(N472,'Domain Names'!$A$2:$C$20,3,FALSE),""))</f>
        <v/>
      </c>
      <c r="D472" s="4" t="str">
        <f>IF(assessment_report_column!P472=0,"",assessment_report_column!P472)</f>
        <v/>
      </c>
      <c r="E472" s="4" t="str">
        <f>IF(assessment_report_column!N472=0,"",assessment_report_column!N472)</f>
        <v/>
      </c>
      <c r="F472" s="4" t="str">
        <f>IF(assessment_report_column!O472=0,"",assessment_report_column!O472)</f>
        <v/>
      </c>
      <c r="G472" s="4" t="str">
        <f>IF(assessment_report_column!S472=0,"",assessment_report_column!S472)</f>
        <v/>
      </c>
      <c r="H472" s="4" t="str">
        <f>IF(IFERROR(VLOOKUP(M472,illustrative_procedures!$A$1:$O$1000,11,FALSE),"")=0,"",IFERROR(VLOOKUP(M472,illustrative_procedures!$A$1:$O$1000,11,FALSE),""))</f>
        <v/>
      </c>
      <c r="I472" s="4" t="str">
        <f>IF(IFERROR(VLOOKUP(M472,illustrative_procedures!$A$1:$O$1000,12,FALSE),"")=0,"",IFERROR(VLOOKUP(M472,illustrative_procedures!$A$1:$O$1000,12,FALSE),""))</f>
        <v/>
      </c>
      <c r="J472" s="4" t="str">
        <f>IF(IFERROR(VLOOKUP(M472,illustrative_procedures!$A$1:$O$1000,13,FALSE),"")=0,"",IFERROR(VLOOKUP(M472,illustrative_procedures!$A$1:$O$1000,13,FALSE),""))</f>
        <v/>
      </c>
      <c r="K472" s="4" t="str">
        <f>IF(IFERROR(VLOOKUP(M472,illustrative_procedures!$A$1:$O$1000,14,FALSE),"")=0,"",IFERROR(VLOOKUP(M472,illustrative_procedures!$A$1:$O$1000,14,FALSE),""))</f>
        <v/>
      </c>
      <c r="L472" s="4" t="str">
        <f>IF(IFERROR(VLOOKUP(M472,illustrative_procedures!$A$1:$O$1000,15,FALSE),"")=0,"",IFERROR(VLOOKUP(M472,illustrative_procedures!$A$1:$O$1000,15,FALSE),""))</f>
        <v/>
      </c>
      <c r="M472" s="4" t="str">
        <f t="shared" si="7"/>
        <v/>
      </c>
      <c r="N472" s="4" t="str">
        <f>IF(assessment_report_column!K472=0,"",assessment_report_column!K472)</f>
        <v/>
      </c>
    </row>
    <row r="473" spans="1:14" s="6" customFormat="1" x14ac:dyDescent="0.45">
      <c r="A473" s="4" t="str">
        <f>IF(assessment_report_column!L473=0,"",assessment_report_column!L473)</f>
        <v/>
      </c>
      <c r="B473" s="4" t="str">
        <f>IF(IFERROR(VLOOKUP(N473,'Domain Names'!$A$2:$C$20,2,FALSE),"")=0,"",IFERROR(VLOOKUP(N473,'Domain Names'!$A$2:$C$20,2,FALSE),""))</f>
        <v/>
      </c>
      <c r="C473" s="4" t="str">
        <f>IF(IFERROR(VLOOKUP(N473,'Domain Names'!$A$2:$C$20,3,FALSE),"")=0,"",IFERROR(VLOOKUP(N473,'Domain Names'!$A$2:$C$20,3,FALSE),""))</f>
        <v/>
      </c>
      <c r="D473" s="4" t="str">
        <f>IF(assessment_report_column!P473=0,"",assessment_report_column!P473)</f>
        <v/>
      </c>
      <c r="E473" s="4" t="str">
        <f>IF(assessment_report_column!N473=0,"",assessment_report_column!N473)</f>
        <v/>
      </c>
      <c r="F473" s="4" t="str">
        <f>IF(assessment_report_column!O473=0,"",assessment_report_column!O473)</f>
        <v/>
      </c>
      <c r="G473" s="4" t="str">
        <f>IF(assessment_report_column!S473=0,"",assessment_report_column!S473)</f>
        <v/>
      </c>
      <c r="H473" s="4" t="str">
        <f>IF(IFERROR(VLOOKUP(M473,illustrative_procedures!$A$1:$O$1000,11,FALSE),"")=0,"",IFERROR(VLOOKUP(M473,illustrative_procedures!$A$1:$O$1000,11,FALSE),""))</f>
        <v/>
      </c>
      <c r="I473" s="4" t="str">
        <f>IF(IFERROR(VLOOKUP(M473,illustrative_procedures!$A$1:$O$1000,12,FALSE),"")=0,"",IFERROR(VLOOKUP(M473,illustrative_procedures!$A$1:$O$1000,12,FALSE),""))</f>
        <v/>
      </c>
      <c r="J473" s="4" t="str">
        <f>IF(IFERROR(VLOOKUP(M473,illustrative_procedures!$A$1:$O$1000,13,FALSE),"")=0,"",IFERROR(VLOOKUP(M473,illustrative_procedures!$A$1:$O$1000,13,FALSE),""))</f>
        <v/>
      </c>
      <c r="K473" s="4" t="str">
        <f>IF(IFERROR(VLOOKUP(M473,illustrative_procedures!$A$1:$O$1000,14,FALSE),"")=0,"",IFERROR(VLOOKUP(M473,illustrative_procedures!$A$1:$O$1000,14,FALSE),""))</f>
        <v/>
      </c>
      <c r="L473" s="4" t="str">
        <f>IF(IFERROR(VLOOKUP(M473,illustrative_procedures!$A$1:$O$1000,15,FALSE),"")=0,"",IFERROR(VLOOKUP(M473,illustrative_procedures!$A$1:$O$1000,15,FALSE),""))</f>
        <v/>
      </c>
      <c r="M473" s="4" t="str">
        <f t="shared" si="7"/>
        <v/>
      </c>
      <c r="N473" s="4" t="str">
        <f>IF(assessment_report_column!K473=0,"",assessment_report_column!K473)</f>
        <v/>
      </c>
    </row>
    <row r="474" spans="1:14" s="6" customFormat="1" x14ac:dyDescent="0.45">
      <c r="A474" s="4" t="str">
        <f>IF(assessment_report_column!L474=0,"",assessment_report_column!L474)</f>
        <v/>
      </c>
      <c r="B474" s="4" t="str">
        <f>IF(IFERROR(VLOOKUP(N474,'Domain Names'!$A$2:$C$20,2,FALSE),"")=0,"",IFERROR(VLOOKUP(N474,'Domain Names'!$A$2:$C$20,2,FALSE),""))</f>
        <v/>
      </c>
      <c r="C474" s="4" t="str">
        <f>IF(IFERROR(VLOOKUP(N474,'Domain Names'!$A$2:$C$20,3,FALSE),"")=0,"",IFERROR(VLOOKUP(N474,'Domain Names'!$A$2:$C$20,3,FALSE),""))</f>
        <v/>
      </c>
      <c r="D474" s="4" t="str">
        <f>IF(assessment_report_column!P474=0,"",assessment_report_column!P474)</f>
        <v/>
      </c>
      <c r="E474" s="4" t="str">
        <f>IF(assessment_report_column!N474=0,"",assessment_report_column!N474)</f>
        <v/>
      </c>
      <c r="F474" s="4" t="str">
        <f>IF(assessment_report_column!O474=0,"",assessment_report_column!O474)</f>
        <v/>
      </c>
      <c r="G474" s="4" t="str">
        <f>IF(assessment_report_column!S474=0,"",assessment_report_column!S474)</f>
        <v/>
      </c>
      <c r="H474" s="4" t="str">
        <f>IF(IFERROR(VLOOKUP(M474,illustrative_procedures!$A$1:$O$1000,11,FALSE),"")=0,"",IFERROR(VLOOKUP(M474,illustrative_procedures!$A$1:$O$1000,11,FALSE),""))</f>
        <v/>
      </c>
      <c r="I474" s="4" t="str">
        <f>IF(IFERROR(VLOOKUP(M474,illustrative_procedures!$A$1:$O$1000,12,FALSE),"")=0,"",IFERROR(VLOOKUP(M474,illustrative_procedures!$A$1:$O$1000,12,FALSE),""))</f>
        <v/>
      </c>
      <c r="J474" s="4" t="str">
        <f>IF(IFERROR(VLOOKUP(M474,illustrative_procedures!$A$1:$O$1000,13,FALSE),"")=0,"",IFERROR(VLOOKUP(M474,illustrative_procedures!$A$1:$O$1000,13,FALSE),""))</f>
        <v/>
      </c>
      <c r="K474" s="4" t="str">
        <f>IF(IFERROR(VLOOKUP(M474,illustrative_procedures!$A$1:$O$1000,14,FALSE),"")=0,"",IFERROR(VLOOKUP(M474,illustrative_procedures!$A$1:$O$1000,14,FALSE),""))</f>
        <v/>
      </c>
      <c r="L474" s="4" t="str">
        <f>IF(IFERROR(VLOOKUP(M474,illustrative_procedures!$A$1:$O$1000,15,FALSE),"")=0,"",IFERROR(VLOOKUP(M474,illustrative_procedures!$A$1:$O$1000,15,FALSE),""))</f>
        <v/>
      </c>
      <c r="M474" s="4" t="str">
        <f t="shared" si="7"/>
        <v/>
      </c>
      <c r="N474" s="4" t="str">
        <f>IF(assessment_report_column!K474=0,"",assessment_report_column!K474)</f>
        <v/>
      </c>
    </row>
    <row r="475" spans="1:14" s="6" customFormat="1" x14ac:dyDescent="0.45">
      <c r="A475" s="4" t="str">
        <f>IF(assessment_report_column!L475=0,"",assessment_report_column!L475)</f>
        <v/>
      </c>
      <c r="B475" s="4" t="str">
        <f>IF(IFERROR(VLOOKUP(N475,'Domain Names'!$A$2:$C$20,2,FALSE),"")=0,"",IFERROR(VLOOKUP(N475,'Domain Names'!$A$2:$C$20,2,FALSE),""))</f>
        <v/>
      </c>
      <c r="C475" s="4" t="str">
        <f>IF(IFERROR(VLOOKUP(N475,'Domain Names'!$A$2:$C$20,3,FALSE),"")=0,"",IFERROR(VLOOKUP(N475,'Domain Names'!$A$2:$C$20,3,FALSE),""))</f>
        <v/>
      </c>
      <c r="D475" s="4" t="str">
        <f>IF(assessment_report_column!P475=0,"",assessment_report_column!P475)</f>
        <v/>
      </c>
      <c r="E475" s="4" t="str">
        <f>IF(assessment_report_column!N475=0,"",assessment_report_column!N475)</f>
        <v/>
      </c>
      <c r="F475" s="4" t="str">
        <f>IF(assessment_report_column!O475=0,"",assessment_report_column!O475)</f>
        <v/>
      </c>
      <c r="G475" s="4" t="str">
        <f>IF(assessment_report_column!S475=0,"",assessment_report_column!S475)</f>
        <v/>
      </c>
      <c r="H475" s="4" t="str">
        <f>IF(IFERROR(VLOOKUP(M475,illustrative_procedures!$A$1:$O$1000,11,FALSE),"")=0,"",IFERROR(VLOOKUP(M475,illustrative_procedures!$A$1:$O$1000,11,FALSE),""))</f>
        <v/>
      </c>
      <c r="I475" s="4" t="str">
        <f>IF(IFERROR(VLOOKUP(M475,illustrative_procedures!$A$1:$O$1000,12,FALSE),"")=0,"",IFERROR(VLOOKUP(M475,illustrative_procedures!$A$1:$O$1000,12,FALSE),""))</f>
        <v/>
      </c>
      <c r="J475" s="4" t="str">
        <f>IF(IFERROR(VLOOKUP(M475,illustrative_procedures!$A$1:$O$1000,13,FALSE),"")=0,"",IFERROR(VLOOKUP(M475,illustrative_procedures!$A$1:$O$1000,13,FALSE),""))</f>
        <v/>
      </c>
      <c r="K475" s="4" t="str">
        <f>IF(IFERROR(VLOOKUP(M475,illustrative_procedures!$A$1:$O$1000,14,FALSE),"")=0,"",IFERROR(VLOOKUP(M475,illustrative_procedures!$A$1:$O$1000,14,FALSE),""))</f>
        <v/>
      </c>
      <c r="L475" s="4" t="str">
        <f>IF(IFERROR(VLOOKUP(M475,illustrative_procedures!$A$1:$O$1000,15,FALSE),"")=0,"",IFERROR(VLOOKUP(M475,illustrative_procedures!$A$1:$O$1000,15,FALSE),""))</f>
        <v/>
      </c>
      <c r="M475" s="4" t="str">
        <f t="shared" si="7"/>
        <v/>
      </c>
      <c r="N475" s="4" t="str">
        <f>IF(assessment_report_column!K475=0,"",assessment_report_column!K475)</f>
        <v/>
      </c>
    </row>
    <row r="476" spans="1:14" s="6" customFormat="1" x14ac:dyDescent="0.45">
      <c r="A476" s="4" t="str">
        <f>IF(assessment_report_column!L476=0,"",assessment_report_column!L476)</f>
        <v/>
      </c>
      <c r="B476" s="4" t="str">
        <f>IF(IFERROR(VLOOKUP(N476,'Domain Names'!$A$2:$C$20,2,FALSE),"")=0,"",IFERROR(VLOOKUP(N476,'Domain Names'!$A$2:$C$20,2,FALSE),""))</f>
        <v/>
      </c>
      <c r="C476" s="4" t="str">
        <f>IF(IFERROR(VLOOKUP(N476,'Domain Names'!$A$2:$C$20,3,FALSE),"")=0,"",IFERROR(VLOOKUP(N476,'Domain Names'!$A$2:$C$20,3,FALSE),""))</f>
        <v/>
      </c>
      <c r="D476" s="4" t="str">
        <f>IF(assessment_report_column!P476=0,"",assessment_report_column!P476)</f>
        <v/>
      </c>
      <c r="E476" s="4" t="str">
        <f>IF(assessment_report_column!N476=0,"",assessment_report_column!N476)</f>
        <v/>
      </c>
      <c r="F476" s="4" t="str">
        <f>IF(assessment_report_column!O476=0,"",assessment_report_column!O476)</f>
        <v/>
      </c>
      <c r="G476" s="4" t="str">
        <f>IF(assessment_report_column!S476=0,"",assessment_report_column!S476)</f>
        <v/>
      </c>
      <c r="H476" s="4" t="str">
        <f>IF(IFERROR(VLOOKUP(M476,illustrative_procedures!$A$1:$O$1000,11,FALSE),"")=0,"",IFERROR(VLOOKUP(M476,illustrative_procedures!$A$1:$O$1000,11,FALSE),""))</f>
        <v/>
      </c>
      <c r="I476" s="4" t="str">
        <f>IF(IFERROR(VLOOKUP(M476,illustrative_procedures!$A$1:$O$1000,12,FALSE),"")=0,"",IFERROR(VLOOKUP(M476,illustrative_procedures!$A$1:$O$1000,12,FALSE),""))</f>
        <v/>
      </c>
      <c r="J476" s="4" t="str">
        <f>IF(IFERROR(VLOOKUP(M476,illustrative_procedures!$A$1:$O$1000,13,FALSE),"")=0,"",IFERROR(VLOOKUP(M476,illustrative_procedures!$A$1:$O$1000,13,FALSE),""))</f>
        <v/>
      </c>
      <c r="K476" s="4" t="str">
        <f>IF(IFERROR(VLOOKUP(M476,illustrative_procedures!$A$1:$O$1000,14,FALSE),"")=0,"",IFERROR(VLOOKUP(M476,illustrative_procedures!$A$1:$O$1000,14,FALSE),""))</f>
        <v/>
      </c>
      <c r="L476" s="4" t="str">
        <f>IF(IFERROR(VLOOKUP(M476,illustrative_procedures!$A$1:$O$1000,15,FALSE),"")=0,"",IFERROR(VLOOKUP(M476,illustrative_procedures!$A$1:$O$1000,15,FALSE),""))</f>
        <v/>
      </c>
      <c r="M476" s="4" t="str">
        <f t="shared" si="7"/>
        <v/>
      </c>
      <c r="N476" s="4" t="str">
        <f>IF(assessment_report_column!K476=0,"",assessment_report_column!K476)</f>
        <v/>
      </c>
    </row>
    <row r="477" spans="1:14" s="6" customFormat="1" x14ac:dyDescent="0.45">
      <c r="A477" s="4" t="str">
        <f>IF(assessment_report_column!L477=0,"",assessment_report_column!L477)</f>
        <v/>
      </c>
      <c r="B477" s="4" t="str">
        <f>IF(IFERROR(VLOOKUP(N477,'Domain Names'!$A$2:$C$20,2,FALSE),"")=0,"",IFERROR(VLOOKUP(N477,'Domain Names'!$A$2:$C$20,2,FALSE),""))</f>
        <v/>
      </c>
      <c r="C477" s="4" t="str">
        <f>IF(IFERROR(VLOOKUP(N477,'Domain Names'!$A$2:$C$20,3,FALSE),"")=0,"",IFERROR(VLOOKUP(N477,'Domain Names'!$A$2:$C$20,3,FALSE),""))</f>
        <v/>
      </c>
      <c r="D477" s="4" t="str">
        <f>IF(assessment_report_column!P477=0,"",assessment_report_column!P477)</f>
        <v/>
      </c>
      <c r="E477" s="4" t="str">
        <f>IF(assessment_report_column!N477=0,"",assessment_report_column!N477)</f>
        <v/>
      </c>
      <c r="F477" s="4" t="str">
        <f>IF(assessment_report_column!O477=0,"",assessment_report_column!O477)</f>
        <v/>
      </c>
      <c r="G477" s="4" t="str">
        <f>IF(assessment_report_column!S477=0,"",assessment_report_column!S477)</f>
        <v/>
      </c>
      <c r="H477" s="4" t="str">
        <f>IF(IFERROR(VLOOKUP(M477,illustrative_procedures!$A$1:$O$1000,11,FALSE),"")=0,"",IFERROR(VLOOKUP(M477,illustrative_procedures!$A$1:$O$1000,11,FALSE),""))</f>
        <v/>
      </c>
      <c r="I477" s="4" t="str">
        <f>IF(IFERROR(VLOOKUP(M477,illustrative_procedures!$A$1:$O$1000,12,FALSE),"")=0,"",IFERROR(VLOOKUP(M477,illustrative_procedures!$A$1:$O$1000,12,FALSE),""))</f>
        <v/>
      </c>
      <c r="J477" s="4" t="str">
        <f>IF(IFERROR(VLOOKUP(M477,illustrative_procedures!$A$1:$O$1000,13,FALSE),"")=0,"",IFERROR(VLOOKUP(M477,illustrative_procedures!$A$1:$O$1000,13,FALSE),""))</f>
        <v/>
      </c>
      <c r="K477" s="4" t="str">
        <f>IF(IFERROR(VLOOKUP(M477,illustrative_procedures!$A$1:$O$1000,14,FALSE),"")=0,"",IFERROR(VLOOKUP(M477,illustrative_procedures!$A$1:$O$1000,14,FALSE),""))</f>
        <v/>
      </c>
      <c r="L477" s="4" t="str">
        <f>IF(IFERROR(VLOOKUP(M477,illustrative_procedures!$A$1:$O$1000,15,FALSE),"")=0,"",IFERROR(VLOOKUP(M477,illustrative_procedures!$A$1:$O$1000,15,FALSE),""))</f>
        <v/>
      </c>
      <c r="M477" s="4" t="str">
        <f t="shared" si="7"/>
        <v/>
      </c>
      <c r="N477" s="4" t="str">
        <f>IF(assessment_report_column!K477=0,"",assessment_report_column!K477)</f>
        <v/>
      </c>
    </row>
    <row r="478" spans="1:14" s="6" customFormat="1" x14ac:dyDescent="0.45">
      <c r="A478" s="4" t="str">
        <f>IF(assessment_report_column!L478=0,"",assessment_report_column!L478)</f>
        <v/>
      </c>
      <c r="B478" s="4" t="str">
        <f>IF(IFERROR(VLOOKUP(N478,'Domain Names'!$A$2:$C$20,2,FALSE),"")=0,"",IFERROR(VLOOKUP(N478,'Domain Names'!$A$2:$C$20,2,FALSE),""))</f>
        <v/>
      </c>
      <c r="C478" s="4" t="str">
        <f>IF(IFERROR(VLOOKUP(N478,'Domain Names'!$A$2:$C$20,3,FALSE),"")=0,"",IFERROR(VLOOKUP(N478,'Domain Names'!$A$2:$C$20,3,FALSE),""))</f>
        <v/>
      </c>
      <c r="D478" s="4" t="str">
        <f>IF(assessment_report_column!P478=0,"",assessment_report_column!P478)</f>
        <v/>
      </c>
      <c r="E478" s="4" t="str">
        <f>IF(assessment_report_column!N478=0,"",assessment_report_column!N478)</f>
        <v/>
      </c>
      <c r="F478" s="4" t="str">
        <f>IF(assessment_report_column!O478=0,"",assessment_report_column!O478)</f>
        <v/>
      </c>
      <c r="G478" s="4" t="str">
        <f>IF(assessment_report_column!S478=0,"",assessment_report_column!S478)</f>
        <v/>
      </c>
      <c r="H478" s="4" t="str">
        <f>IF(IFERROR(VLOOKUP(M478,illustrative_procedures!$A$1:$O$1000,11,FALSE),"")=0,"",IFERROR(VLOOKUP(M478,illustrative_procedures!$A$1:$O$1000,11,FALSE),""))</f>
        <v/>
      </c>
      <c r="I478" s="4" t="str">
        <f>IF(IFERROR(VLOOKUP(M478,illustrative_procedures!$A$1:$O$1000,12,FALSE),"")=0,"",IFERROR(VLOOKUP(M478,illustrative_procedures!$A$1:$O$1000,12,FALSE),""))</f>
        <v/>
      </c>
      <c r="J478" s="4" t="str">
        <f>IF(IFERROR(VLOOKUP(M478,illustrative_procedures!$A$1:$O$1000,13,FALSE),"")=0,"",IFERROR(VLOOKUP(M478,illustrative_procedures!$A$1:$O$1000,13,FALSE),""))</f>
        <v/>
      </c>
      <c r="K478" s="4" t="str">
        <f>IF(IFERROR(VLOOKUP(M478,illustrative_procedures!$A$1:$O$1000,14,FALSE),"")=0,"",IFERROR(VLOOKUP(M478,illustrative_procedures!$A$1:$O$1000,14,FALSE),""))</f>
        <v/>
      </c>
      <c r="L478" s="4" t="str">
        <f>IF(IFERROR(VLOOKUP(M478,illustrative_procedures!$A$1:$O$1000,15,FALSE),"")=0,"",IFERROR(VLOOKUP(M478,illustrative_procedures!$A$1:$O$1000,15,FALSE),""))</f>
        <v/>
      </c>
      <c r="M478" s="4" t="str">
        <f t="shared" si="7"/>
        <v/>
      </c>
      <c r="N478" s="4" t="str">
        <f>IF(assessment_report_column!K478=0,"",assessment_report_column!K478)</f>
        <v/>
      </c>
    </row>
    <row r="479" spans="1:14" s="6" customFormat="1" x14ac:dyDescent="0.45">
      <c r="A479" s="4" t="str">
        <f>IF(assessment_report_column!L479=0,"",assessment_report_column!L479)</f>
        <v/>
      </c>
      <c r="B479" s="4" t="str">
        <f>IF(IFERROR(VLOOKUP(N479,'Domain Names'!$A$2:$C$20,2,FALSE),"")=0,"",IFERROR(VLOOKUP(N479,'Domain Names'!$A$2:$C$20,2,FALSE),""))</f>
        <v/>
      </c>
      <c r="C479" s="4" t="str">
        <f>IF(IFERROR(VLOOKUP(N479,'Domain Names'!$A$2:$C$20,3,FALSE),"")=0,"",IFERROR(VLOOKUP(N479,'Domain Names'!$A$2:$C$20,3,FALSE),""))</f>
        <v/>
      </c>
      <c r="D479" s="4" t="str">
        <f>IF(assessment_report_column!P479=0,"",assessment_report_column!P479)</f>
        <v/>
      </c>
      <c r="E479" s="4" t="str">
        <f>IF(assessment_report_column!N479=0,"",assessment_report_column!N479)</f>
        <v/>
      </c>
      <c r="F479" s="4" t="str">
        <f>IF(assessment_report_column!O479=0,"",assessment_report_column!O479)</f>
        <v/>
      </c>
      <c r="G479" s="4" t="str">
        <f>IF(assessment_report_column!S479=0,"",assessment_report_column!S479)</f>
        <v/>
      </c>
      <c r="H479" s="4" t="str">
        <f>IF(IFERROR(VLOOKUP(M479,illustrative_procedures!$A$1:$O$1000,11,FALSE),"")=0,"",IFERROR(VLOOKUP(M479,illustrative_procedures!$A$1:$O$1000,11,FALSE),""))</f>
        <v/>
      </c>
      <c r="I479" s="4" t="str">
        <f>IF(IFERROR(VLOOKUP(M479,illustrative_procedures!$A$1:$O$1000,12,FALSE),"")=0,"",IFERROR(VLOOKUP(M479,illustrative_procedures!$A$1:$O$1000,12,FALSE),""))</f>
        <v/>
      </c>
      <c r="J479" s="4" t="str">
        <f>IF(IFERROR(VLOOKUP(M479,illustrative_procedures!$A$1:$O$1000,13,FALSE),"")=0,"",IFERROR(VLOOKUP(M479,illustrative_procedures!$A$1:$O$1000,13,FALSE),""))</f>
        <v/>
      </c>
      <c r="K479" s="4" t="str">
        <f>IF(IFERROR(VLOOKUP(M479,illustrative_procedures!$A$1:$O$1000,14,FALSE),"")=0,"",IFERROR(VLOOKUP(M479,illustrative_procedures!$A$1:$O$1000,14,FALSE),""))</f>
        <v/>
      </c>
      <c r="L479" s="4" t="str">
        <f>IF(IFERROR(VLOOKUP(M479,illustrative_procedures!$A$1:$O$1000,15,FALSE),"")=0,"",IFERROR(VLOOKUP(M479,illustrative_procedures!$A$1:$O$1000,15,FALSE),""))</f>
        <v/>
      </c>
      <c r="M479" s="4" t="str">
        <f t="shared" si="7"/>
        <v/>
      </c>
      <c r="N479" s="4" t="str">
        <f>IF(assessment_report_column!K479=0,"",assessment_report_column!K479)</f>
        <v/>
      </c>
    </row>
    <row r="480" spans="1:14" s="6" customFormat="1" x14ac:dyDescent="0.45">
      <c r="A480" s="4" t="str">
        <f>IF(assessment_report_column!L480=0,"",assessment_report_column!L480)</f>
        <v/>
      </c>
      <c r="B480" s="4" t="str">
        <f>IF(IFERROR(VLOOKUP(N480,'Domain Names'!$A$2:$C$20,2,FALSE),"")=0,"",IFERROR(VLOOKUP(N480,'Domain Names'!$A$2:$C$20,2,FALSE),""))</f>
        <v/>
      </c>
      <c r="C480" s="4" t="str">
        <f>IF(IFERROR(VLOOKUP(N480,'Domain Names'!$A$2:$C$20,3,FALSE),"")=0,"",IFERROR(VLOOKUP(N480,'Domain Names'!$A$2:$C$20,3,FALSE),""))</f>
        <v/>
      </c>
      <c r="D480" s="4" t="str">
        <f>IF(assessment_report_column!P480=0,"",assessment_report_column!P480)</f>
        <v/>
      </c>
      <c r="E480" s="4" t="str">
        <f>IF(assessment_report_column!N480=0,"",assessment_report_column!N480)</f>
        <v/>
      </c>
      <c r="F480" s="4" t="str">
        <f>IF(assessment_report_column!O480=0,"",assessment_report_column!O480)</f>
        <v/>
      </c>
      <c r="G480" s="4" t="str">
        <f>IF(assessment_report_column!S480=0,"",assessment_report_column!S480)</f>
        <v/>
      </c>
      <c r="H480" s="4" t="str">
        <f>IF(IFERROR(VLOOKUP(M480,illustrative_procedures!$A$1:$O$1000,11,FALSE),"")=0,"",IFERROR(VLOOKUP(M480,illustrative_procedures!$A$1:$O$1000,11,FALSE),""))</f>
        <v/>
      </c>
      <c r="I480" s="4" t="str">
        <f>IF(IFERROR(VLOOKUP(M480,illustrative_procedures!$A$1:$O$1000,12,FALSE),"")=0,"",IFERROR(VLOOKUP(M480,illustrative_procedures!$A$1:$O$1000,12,FALSE),""))</f>
        <v/>
      </c>
      <c r="J480" s="4" t="str">
        <f>IF(IFERROR(VLOOKUP(M480,illustrative_procedures!$A$1:$O$1000,13,FALSE),"")=0,"",IFERROR(VLOOKUP(M480,illustrative_procedures!$A$1:$O$1000,13,FALSE),""))</f>
        <v/>
      </c>
      <c r="K480" s="4" t="str">
        <f>IF(IFERROR(VLOOKUP(M480,illustrative_procedures!$A$1:$O$1000,14,FALSE),"")=0,"",IFERROR(VLOOKUP(M480,illustrative_procedures!$A$1:$O$1000,14,FALSE),""))</f>
        <v/>
      </c>
      <c r="L480" s="4" t="str">
        <f>IF(IFERROR(VLOOKUP(M480,illustrative_procedures!$A$1:$O$1000,15,FALSE),"")=0,"",IFERROR(VLOOKUP(M480,illustrative_procedures!$A$1:$O$1000,15,FALSE),""))</f>
        <v/>
      </c>
      <c r="M480" s="4" t="str">
        <f t="shared" si="7"/>
        <v/>
      </c>
      <c r="N480" s="4" t="str">
        <f>IF(assessment_report_column!K480=0,"",assessment_report_column!K480)</f>
        <v/>
      </c>
    </row>
    <row r="481" spans="1:14" s="6" customFormat="1" x14ac:dyDescent="0.45">
      <c r="A481" s="4" t="str">
        <f>IF(assessment_report_column!L481=0,"",assessment_report_column!L481)</f>
        <v/>
      </c>
      <c r="B481" s="4" t="str">
        <f>IF(IFERROR(VLOOKUP(N481,'Domain Names'!$A$2:$C$20,2,FALSE),"")=0,"",IFERROR(VLOOKUP(N481,'Domain Names'!$A$2:$C$20,2,FALSE),""))</f>
        <v/>
      </c>
      <c r="C481" s="4" t="str">
        <f>IF(IFERROR(VLOOKUP(N481,'Domain Names'!$A$2:$C$20,3,FALSE),"")=0,"",IFERROR(VLOOKUP(N481,'Domain Names'!$A$2:$C$20,3,FALSE),""))</f>
        <v/>
      </c>
      <c r="D481" s="4" t="str">
        <f>IF(assessment_report_column!P481=0,"",assessment_report_column!P481)</f>
        <v/>
      </c>
      <c r="E481" s="4" t="str">
        <f>IF(assessment_report_column!N481=0,"",assessment_report_column!N481)</f>
        <v/>
      </c>
      <c r="F481" s="4" t="str">
        <f>IF(assessment_report_column!O481=0,"",assessment_report_column!O481)</f>
        <v/>
      </c>
      <c r="G481" s="4" t="str">
        <f>IF(assessment_report_column!S481=0,"",assessment_report_column!S481)</f>
        <v/>
      </c>
      <c r="H481" s="4" t="str">
        <f>IF(IFERROR(VLOOKUP(M481,illustrative_procedures!$A$1:$O$1000,11,FALSE),"")=0,"",IFERROR(VLOOKUP(M481,illustrative_procedures!$A$1:$O$1000,11,FALSE),""))</f>
        <v/>
      </c>
      <c r="I481" s="4" t="str">
        <f>IF(IFERROR(VLOOKUP(M481,illustrative_procedures!$A$1:$O$1000,12,FALSE),"")=0,"",IFERROR(VLOOKUP(M481,illustrative_procedures!$A$1:$O$1000,12,FALSE),""))</f>
        <v/>
      </c>
      <c r="J481" s="4" t="str">
        <f>IF(IFERROR(VLOOKUP(M481,illustrative_procedures!$A$1:$O$1000,13,FALSE),"")=0,"",IFERROR(VLOOKUP(M481,illustrative_procedures!$A$1:$O$1000,13,FALSE),""))</f>
        <v/>
      </c>
      <c r="K481" s="4" t="str">
        <f>IF(IFERROR(VLOOKUP(M481,illustrative_procedures!$A$1:$O$1000,14,FALSE),"")=0,"",IFERROR(VLOOKUP(M481,illustrative_procedures!$A$1:$O$1000,14,FALSE),""))</f>
        <v/>
      </c>
      <c r="L481" s="4" t="str">
        <f>IF(IFERROR(VLOOKUP(M481,illustrative_procedures!$A$1:$O$1000,15,FALSE),"")=0,"",IFERROR(VLOOKUP(M481,illustrative_procedures!$A$1:$O$1000,15,FALSE),""))</f>
        <v/>
      </c>
      <c r="M481" s="4" t="str">
        <f t="shared" si="7"/>
        <v/>
      </c>
      <c r="N481" s="4" t="str">
        <f>IF(assessment_report_column!K481=0,"",assessment_report_column!K481)</f>
        <v/>
      </c>
    </row>
    <row r="482" spans="1:14" s="6" customFormat="1" x14ac:dyDescent="0.45">
      <c r="A482" s="4" t="str">
        <f>IF(assessment_report_column!L482=0,"",assessment_report_column!L482)</f>
        <v/>
      </c>
      <c r="B482" s="4" t="str">
        <f>IF(IFERROR(VLOOKUP(N482,'Domain Names'!$A$2:$C$20,2,FALSE),"")=0,"",IFERROR(VLOOKUP(N482,'Domain Names'!$A$2:$C$20,2,FALSE),""))</f>
        <v/>
      </c>
      <c r="C482" s="4" t="str">
        <f>IF(IFERROR(VLOOKUP(N482,'Domain Names'!$A$2:$C$20,3,FALSE),"")=0,"",IFERROR(VLOOKUP(N482,'Domain Names'!$A$2:$C$20,3,FALSE),""))</f>
        <v/>
      </c>
      <c r="D482" s="4" t="str">
        <f>IF(assessment_report_column!P482=0,"",assessment_report_column!P482)</f>
        <v/>
      </c>
      <c r="E482" s="4" t="str">
        <f>IF(assessment_report_column!N482=0,"",assessment_report_column!N482)</f>
        <v/>
      </c>
      <c r="F482" s="4" t="str">
        <f>IF(assessment_report_column!O482=0,"",assessment_report_column!O482)</f>
        <v/>
      </c>
      <c r="G482" s="4" t="str">
        <f>IF(assessment_report_column!S482=0,"",assessment_report_column!S482)</f>
        <v/>
      </c>
      <c r="H482" s="4" t="str">
        <f>IF(IFERROR(VLOOKUP(M482,illustrative_procedures!$A$1:$O$1000,11,FALSE),"")=0,"",IFERROR(VLOOKUP(M482,illustrative_procedures!$A$1:$O$1000,11,FALSE),""))</f>
        <v/>
      </c>
      <c r="I482" s="4" t="str">
        <f>IF(IFERROR(VLOOKUP(M482,illustrative_procedures!$A$1:$O$1000,12,FALSE),"")=0,"",IFERROR(VLOOKUP(M482,illustrative_procedures!$A$1:$O$1000,12,FALSE),""))</f>
        <v/>
      </c>
      <c r="J482" s="4" t="str">
        <f>IF(IFERROR(VLOOKUP(M482,illustrative_procedures!$A$1:$O$1000,13,FALSE),"")=0,"",IFERROR(VLOOKUP(M482,illustrative_procedures!$A$1:$O$1000,13,FALSE),""))</f>
        <v/>
      </c>
      <c r="K482" s="4" t="str">
        <f>IF(IFERROR(VLOOKUP(M482,illustrative_procedures!$A$1:$O$1000,14,FALSE),"")=0,"",IFERROR(VLOOKUP(M482,illustrative_procedures!$A$1:$O$1000,14,FALSE),""))</f>
        <v/>
      </c>
      <c r="L482" s="4" t="str">
        <f>IF(IFERROR(VLOOKUP(M482,illustrative_procedures!$A$1:$O$1000,15,FALSE),"")=0,"",IFERROR(VLOOKUP(M482,illustrative_procedures!$A$1:$O$1000,15,FALSE),""))</f>
        <v/>
      </c>
      <c r="M482" s="4" t="str">
        <f t="shared" si="7"/>
        <v/>
      </c>
      <c r="N482" s="4" t="str">
        <f>IF(assessment_report_column!K482=0,"",assessment_report_column!K482)</f>
        <v/>
      </c>
    </row>
    <row r="483" spans="1:14" s="6" customFormat="1" x14ac:dyDescent="0.45">
      <c r="A483" s="4" t="str">
        <f>IF(assessment_report_column!L483=0,"",assessment_report_column!L483)</f>
        <v/>
      </c>
      <c r="B483" s="4" t="str">
        <f>IF(IFERROR(VLOOKUP(N483,'Domain Names'!$A$2:$C$20,2,FALSE),"")=0,"",IFERROR(VLOOKUP(N483,'Domain Names'!$A$2:$C$20,2,FALSE),""))</f>
        <v/>
      </c>
      <c r="C483" s="4" t="str">
        <f>IF(IFERROR(VLOOKUP(N483,'Domain Names'!$A$2:$C$20,3,FALSE),"")=0,"",IFERROR(VLOOKUP(N483,'Domain Names'!$A$2:$C$20,3,FALSE),""))</f>
        <v/>
      </c>
      <c r="D483" s="4" t="str">
        <f>IF(assessment_report_column!P483=0,"",assessment_report_column!P483)</f>
        <v/>
      </c>
      <c r="E483" s="4" t="str">
        <f>IF(assessment_report_column!N483=0,"",assessment_report_column!N483)</f>
        <v/>
      </c>
      <c r="F483" s="4" t="str">
        <f>IF(assessment_report_column!O483=0,"",assessment_report_column!O483)</f>
        <v/>
      </c>
      <c r="G483" s="4" t="str">
        <f>IF(assessment_report_column!S483=0,"",assessment_report_column!S483)</f>
        <v/>
      </c>
      <c r="H483" s="4" t="str">
        <f>IF(IFERROR(VLOOKUP(M483,illustrative_procedures!$A$1:$O$1000,11,FALSE),"")=0,"",IFERROR(VLOOKUP(M483,illustrative_procedures!$A$1:$O$1000,11,FALSE),""))</f>
        <v/>
      </c>
      <c r="I483" s="4" t="str">
        <f>IF(IFERROR(VLOOKUP(M483,illustrative_procedures!$A$1:$O$1000,12,FALSE),"")=0,"",IFERROR(VLOOKUP(M483,illustrative_procedures!$A$1:$O$1000,12,FALSE),""))</f>
        <v/>
      </c>
      <c r="J483" s="4" t="str">
        <f>IF(IFERROR(VLOOKUP(M483,illustrative_procedures!$A$1:$O$1000,13,FALSE),"")=0,"",IFERROR(VLOOKUP(M483,illustrative_procedures!$A$1:$O$1000,13,FALSE),""))</f>
        <v/>
      </c>
      <c r="K483" s="4" t="str">
        <f>IF(IFERROR(VLOOKUP(M483,illustrative_procedures!$A$1:$O$1000,14,FALSE),"")=0,"",IFERROR(VLOOKUP(M483,illustrative_procedures!$A$1:$O$1000,14,FALSE),""))</f>
        <v/>
      </c>
      <c r="L483" s="4" t="str">
        <f>IF(IFERROR(VLOOKUP(M483,illustrative_procedures!$A$1:$O$1000,15,FALSE),"")=0,"",IFERROR(VLOOKUP(M483,illustrative_procedures!$A$1:$O$1000,15,FALSE),""))</f>
        <v/>
      </c>
      <c r="M483" s="4" t="str">
        <f t="shared" si="7"/>
        <v/>
      </c>
      <c r="N483" s="4" t="str">
        <f>IF(assessment_report_column!K483=0,"",assessment_report_column!K483)</f>
        <v/>
      </c>
    </row>
    <row r="484" spans="1:14" s="6" customFormat="1" x14ac:dyDescent="0.45">
      <c r="A484" s="4" t="str">
        <f>IF(assessment_report_column!L484=0,"",assessment_report_column!L484)</f>
        <v/>
      </c>
      <c r="B484" s="4" t="str">
        <f>IF(IFERROR(VLOOKUP(N484,'Domain Names'!$A$2:$C$20,2,FALSE),"")=0,"",IFERROR(VLOOKUP(N484,'Domain Names'!$A$2:$C$20,2,FALSE),""))</f>
        <v/>
      </c>
      <c r="C484" s="4" t="str">
        <f>IF(IFERROR(VLOOKUP(N484,'Domain Names'!$A$2:$C$20,3,FALSE),"")=0,"",IFERROR(VLOOKUP(N484,'Domain Names'!$A$2:$C$20,3,FALSE),""))</f>
        <v/>
      </c>
      <c r="D484" s="4" t="str">
        <f>IF(assessment_report_column!P484=0,"",assessment_report_column!P484)</f>
        <v/>
      </c>
      <c r="E484" s="4" t="str">
        <f>IF(assessment_report_column!N484=0,"",assessment_report_column!N484)</f>
        <v/>
      </c>
      <c r="F484" s="4" t="str">
        <f>IF(assessment_report_column!O484=0,"",assessment_report_column!O484)</f>
        <v/>
      </c>
      <c r="G484" s="4" t="str">
        <f>IF(assessment_report_column!S484=0,"",assessment_report_column!S484)</f>
        <v/>
      </c>
      <c r="H484" s="4" t="str">
        <f>IF(IFERROR(VLOOKUP(M484,illustrative_procedures!$A$1:$O$1000,11,FALSE),"")=0,"",IFERROR(VLOOKUP(M484,illustrative_procedures!$A$1:$O$1000,11,FALSE),""))</f>
        <v/>
      </c>
      <c r="I484" s="4" t="str">
        <f>IF(IFERROR(VLOOKUP(M484,illustrative_procedures!$A$1:$O$1000,12,FALSE),"")=0,"",IFERROR(VLOOKUP(M484,illustrative_procedures!$A$1:$O$1000,12,FALSE),""))</f>
        <v/>
      </c>
      <c r="J484" s="4" t="str">
        <f>IF(IFERROR(VLOOKUP(M484,illustrative_procedures!$A$1:$O$1000,13,FALSE),"")=0,"",IFERROR(VLOOKUP(M484,illustrative_procedures!$A$1:$O$1000,13,FALSE),""))</f>
        <v/>
      </c>
      <c r="K484" s="4" t="str">
        <f>IF(IFERROR(VLOOKUP(M484,illustrative_procedures!$A$1:$O$1000,14,FALSE),"")=0,"",IFERROR(VLOOKUP(M484,illustrative_procedures!$A$1:$O$1000,14,FALSE),""))</f>
        <v/>
      </c>
      <c r="L484" s="4" t="str">
        <f>IF(IFERROR(VLOOKUP(M484,illustrative_procedures!$A$1:$O$1000,15,FALSE),"")=0,"",IFERROR(VLOOKUP(M484,illustrative_procedures!$A$1:$O$1000,15,FALSE),""))</f>
        <v/>
      </c>
      <c r="M484" s="4" t="str">
        <f t="shared" si="7"/>
        <v/>
      </c>
      <c r="N484" s="4" t="str">
        <f>IF(assessment_report_column!K484=0,"",assessment_report_column!K484)</f>
        <v/>
      </c>
    </row>
    <row r="485" spans="1:14" s="6" customFormat="1" x14ac:dyDescent="0.45">
      <c r="A485" s="4" t="str">
        <f>IF(assessment_report_column!L485=0,"",assessment_report_column!L485)</f>
        <v/>
      </c>
      <c r="B485" s="4" t="str">
        <f>IF(IFERROR(VLOOKUP(N485,'Domain Names'!$A$2:$C$20,2,FALSE),"")=0,"",IFERROR(VLOOKUP(N485,'Domain Names'!$A$2:$C$20,2,FALSE),""))</f>
        <v/>
      </c>
      <c r="C485" s="4" t="str">
        <f>IF(IFERROR(VLOOKUP(N485,'Domain Names'!$A$2:$C$20,3,FALSE),"")=0,"",IFERROR(VLOOKUP(N485,'Domain Names'!$A$2:$C$20,3,FALSE),""))</f>
        <v/>
      </c>
      <c r="D485" s="4" t="str">
        <f>IF(assessment_report_column!P485=0,"",assessment_report_column!P485)</f>
        <v/>
      </c>
      <c r="E485" s="4" t="str">
        <f>IF(assessment_report_column!N485=0,"",assessment_report_column!N485)</f>
        <v/>
      </c>
      <c r="F485" s="4" t="str">
        <f>IF(assessment_report_column!O485=0,"",assessment_report_column!O485)</f>
        <v/>
      </c>
      <c r="G485" s="4" t="str">
        <f>IF(assessment_report_column!S485=0,"",assessment_report_column!S485)</f>
        <v/>
      </c>
      <c r="H485" s="4" t="str">
        <f>IF(IFERROR(VLOOKUP(M485,illustrative_procedures!$A$1:$O$1000,11,FALSE),"")=0,"",IFERROR(VLOOKUP(M485,illustrative_procedures!$A$1:$O$1000,11,FALSE),""))</f>
        <v/>
      </c>
      <c r="I485" s="4" t="str">
        <f>IF(IFERROR(VLOOKUP(M485,illustrative_procedures!$A$1:$O$1000,12,FALSE),"")=0,"",IFERROR(VLOOKUP(M485,illustrative_procedures!$A$1:$O$1000,12,FALSE),""))</f>
        <v/>
      </c>
      <c r="J485" s="4" t="str">
        <f>IF(IFERROR(VLOOKUP(M485,illustrative_procedures!$A$1:$O$1000,13,FALSE),"")=0,"",IFERROR(VLOOKUP(M485,illustrative_procedures!$A$1:$O$1000,13,FALSE),""))</f>
        <v/>
      </c>
      <c r="K485" s="4" t="str">
        <f>IF(IFERROR(VLOOKUP(M485,illustrative_procedures!$A$1:$O$1000,14,FALSE),"")=0,"",IFERROR(VLOOKUP(M485,illustrative_procedures!$A$1:$O$1000,14,FALSE),""))</f>
        <v/>
      </c>
      <c r="L485" s="4" t="str">
        <f>IF(IFERROR(VLOOKUP(M485,illustrative_procedures!$A$1:$O$1000,15,FALSE),"")=0,"",IFERROR(VLOOKUP(M485,illustrative_procedures!$A$1:$O$1000,15,FALSE),""))</f>
        <v/>
      </c>
      <c r="M485" s="4" t="str">
        <f t="shared" si="7"/>
        <v/>
      </c>
      <c r="N485" s="4" t="str">
        <f>IF(assessment_report_column!K485=0,"",assessment_report_column!K485)</f>
        <v/>
      </c>
    </row>
    <row r="486" spans="1:14" s="6" customFormat="1" x14ac:dyDescent="0.45">
      <c r="A486" s="4" t="str">
        <f>IF(assessment_report_column!L486=0,"",assessment_report_column!L486)</f>
        <v/>
      </c>
      <c r="B486" s="4" t="str">
        <f>IF(IFERROR(VLOOKUP(N486,'Domain Names'!$A$2:$C$20,2,FALSE),"")=0,"",IFERROR(VLOOKUP(N486,'Domain Names'!$A$2:$C$20,2,FALSE),""))</f>
        <v/>
      </c>
      <c r="C486" s="4" t="str">
        <f>IF(IFERROR(VLOOKUP(N486,'Domain Names'!$A$2:$C$20,3,FALSE),"")=0,"",IFERROR(VLOOKUP(N486,'Domain Names'!$A$2:$C$20,3,FALSE),""))</f>
        <v/>
      </c>
      <c r="D486" s="4" t="str">
        <f>IF(assessment_report_column!P486=0,"",assessment_report_column!P486)</f>
        <v/>
      </c>
      <c r="E486" s="4" t="str">
        <f>IF(assessment_report_column!N486=0,"",assessment_report_column!N486)</f>
        <v/>
      </c>
      <c r="F486" s="4" t="str">
        <f>IF(assessment_report_column!O486=0,"",assessment_report_column!O486)</f>
        <v/>
      </c>
      <c r="G486" s="4" t="str">
        <f>IF(assessment_report_column!S486=0,"",assessment_report_column!S486)</f>
        <v/>
      </c>
      <c r="H486" s="4" t="str">
        <f>IF(IFERROR(VLOOKUP(M486,illustrative_procedures!$A$1:$O$1000,11,FALSE),"")=0,"",IFERROR(VLOOKUP(M486,illustrative_procedures!$A$1:$O$1000,11,FALSE),""))</f>
        <v/>
      </c>
      <c r="I486" s="4" t="str">
        <f>IF(IFERROR(VLOOKUP(M486,illustrative_procedures!$A$1:$O$1000,12,FALSE),"")=0,"",IFERROR(VLOOKUP(M486,illustrative_procedures!$A$1:$O$1000,12,FALSE),""))</f>
        <v/>
      </c>
      <c r="J486" s="4" t="str">
        <f>IF(IFERROR(VLOOKUP(M486,illustrative_procedures!$A$1:$O$1000,13,FALSE),"")=0,"",IFERROR(VLOOKUP(M486,illustrative_procedures!$A$1:$O$1000,13,FALSE),""))</f>
        <v/>
      </c>
      <c r="K486" s="4" t="str">
        <f>IF(IFERROR(VLOOKUP(M486,illustrative_procedures!$A$1:$O$1000,14,FALSE),"")=0,"",IFERROR(VLOOKUP(M486,illustrative_procedures!$A$1:$O$1000,14,FALSE),""))</f>
        <v/>
      </c>
      <c r="L486" s="4" t="str">
        <f>IF(IFERROR(VLOOKUP(M486,illustrative_procedures!$A$1:$O$1000,15,FALSE),"")=0,"",IFERROR(VLOOKUP(M486,illustrative_procedures!$A$1:$O$1000,15,FALSE),""))</f>
        <v/>
      </c>
      <c r="M486" s="4" t="str">
        <f t="shared" si="7"/>
        <v/>
      </c>
      <c r="N486" s="4" t="str">
        <f>IF(assessment_report_column!K486=0,"",assessment_report_column!K486)</f>
        <v/>
      </c>
    </row>
    <row r="487" spans="1:14" s="6" customFormat="1" x14ac:dyDescent="0.45">
      <c r="A487" s="4" t="str">
        <f>IF(assessment_report_column!L487=0,"",assessment_report_column!L487)</f>
        <v/>
      </c>
      <c r="B487" s="4" t="str">
        <f>IF(IFERROR(VLOOKUP(N487,'Domain Names'!$A$2:$C$20,2,FALSE),"")=0,"",IFERROR(VLOOKUP(N487,'Domain Names'!$A$2:$C$20,2,FALSE),""))</f>
        <v/>
      </c>
      <c r="C487" s="4" t="str">
        <f>IF(IFERROR(VLOOKUP(N487,'Domain Names'!$A$2:$C$20,3,FALSE),"")=0,"",IFERROR(VLOOKUP(N487,'Domain Names'!$A$2:$C$20,3,FALSE),""))</f>
        <v/>
      </c>
      <c r="D487" s="4" t="str">
        <f>IF(assessment_report_column!P487=0,"",assessment_report_column!P487)</f>
        <v/>
      </c>
      <c r="E487" s="4" t="str">
        <f>IF(assessment_report_column!N487=0,"",assessment_report_column!N487)</f>
        <v/>
      </c>
      <c r="F487" s="4" t="str">
        <f>IF(assessment_report_column!O487=0,"",assessment_report_column!O487)</f>
        <v/>
      </c>
      <c r="G487" s="4" t="str">
        <f>IF(assessment_report_column!S487=0,"",assessment_report_column!S487)</f>
        <v/>
      </c>
      <c r="H487" s="4" t="str">
        <f>IF(IFERROR(VLOOKUP(M487,illustrative_procedures!$A$1:$O$1000,11,FALSE),"")=0,"",IFERROR(VLOOKUP(M487,illustrative_procedures!$A$1:$O$1000,11,FALSE),""))</f>
        <v/>
      </c>
      <c r="I487" s="4" t="str">
        <f>IF(IFERROR(VLOOKUP(M487,illustrative_procedures!$A$1:$O$1000,12,FALSE),"")=0,"",IFERROR(VLOOKUP(M487,illustrative_procedures!$A$1:$O$1000,12,FALSE),""))</f>
        <v/>
      </c>
      <c r="J487" s="4" t="str">
        <f>IF(IFERROR(VLOOKUP(M487,illustrative_procedures!$A$1:$O$1000,13,FALSE),"")=0,"",IFERROR(VLOOKUP(M487,illustrative_procedures!$A$1:$O$1000,13,FALSE),""))</f>
        <v/>
      </c>
      <c r="K487" s="4" t="str">
        <f>IF(IFERROR(VLOOKUP(M487,illustrative_procedures!$A$1:$O$1000,14,FALSE),"")=0,"",IFERROR(VLOOKUP(M487,illustrative_procedures!$A$1:$O$1000,14,FALSE),""))</f>
        <v/>
      </c>
      <c r="L487" s="4" t="str">
        <f>IF(IFERROR(VLOOKUP(M487,illustrative_procedures!$A$1:$O$1000,15,FALSE),"")=0,"",IFERROR(VLOOKUP(M487,illustrative_procedures!$A$1:$O$1000,15,FALSE),""))</f>
        <v/>
      </c>
      <c r="M487" s="4" t="str">
        <f t="shared" si="7"/>
        <v/>
      </c>
      <c r="N487" s="4" t="str">
        <f>IF(assessment_report_column!K487=0,"",assessment_report_column!K487)</f>
        <v/>
      </c>
    </row>
    <row r="488" spans="1:14" s="6" customFormat="1" x14ac:dyDescent="0.45">
      <c r="A488" s="4" t="str">
        <f>IF(assessment_report_column!L488=0,"",assessment_report_column!L488)</f>
        <v/>
      </c>
      <c r="B488" s="4" t="str">
        <f>IF(IFERROR(VLOOKUP(N488,'Domain Names'!$A$2:$C$20,2,FALSE),"")=0,"",IFERROR(VLOOKUP(N488,'Domain Names'!$A$2:$C$20,2,FALSE),""))</f>
        <v/>
      </c>
      <c r="C488" s="4" t="str">
        <f>IF(IFERROR(VLOOKUP(N488,'Domain Names'!$A$2:$C$20,3,FALSE),"")=0,"",IFERROR(VLOOKUP(N488,'Domain Names'!$A$2:$C$20,3,FALSE),""))</f>
        <v/>
      </c>
      <c r="D488" s="4" t="str">
        <f>IF(assessment_report_column!P488=0,"",assessment_report_column!P488)</f>
        <v/>
      </c>
      <c r="E488" s="4" t="str">
        <f>IF(assessment_report_column!N488=0,"",assessment_report_column!N488)</f>
        <v/>
      </c>
      <c r="F488" s="4" t="str">
        <f>IF(assessment_report_column!O488=0,"",assessment_report_column!O488)</f>
        <v/>
      </c>
      <c r="G488" s="4" t="str">
        <f>IF(assessment_report_column!S488=0,"",assessment_report_column!S488)</f>
        <v/>
      </c>
      <c r="H488" s="4" t="str">
        <f>IF(IFERROR(VLOOKUP(M488,illustrative_procedures!$A$1:$O$1000,11,FALSE),"")=0,"",IFERROR(VLOOKUP(M488,illustrative_procedures!$A$1:$O$1000,11,FALSE),""))</f>
        <v/>
      </c>
      <c r="I488" s="4" t="str">
        <f>IF(IFERROR(VLOOKUP(M488,illustrative_procedures!$A$1:$O$1000,12,FALSE),"")=0,"",IFERROR(VLOOKUP(M488,illustrative_procedures!$A$1:$O$1000,12,FALSE),""))</f>
        <v/>
      </c>
      <c r="J488" s="4" t="str">
        <f>IF(IFERROR(VLOOKUP(M488,illustrative_procedures!$A$1:$O$1000,13,FALSE),"")=0,"",IFERROR(VLOOKUP(M488,illustrative_procedures!$A$1:$O$1000,13,FALSE),""))</f>
        <v/>
      </c>
      <c r="K488" s="4" t="str">
        <f>IF(IFERROR(VLOOKUP(M488,illustrative_procedures!$A$1:$O$1000,14,FALSE),"")=0,"",IFERROR(VLOOKUP(M488,illustrative_procedures!$A$1:$O$1000,14,FALSE),""))</f>
        <v/>
      </c>
      <c r="L488" s="4" t="str">
        <f>IF(IFERROR(VLOOKUP(M488,illustrative_procedures!$A$1:$O$1000,15,FALSE),"")=0,"",IFERROR(VLOOKUP(M488,illustrative_procedures!$A$1:$O$1000,15,FALSE),""))</f>
        <v/>
      </c>
      <c r="M488" s="4" t="str">
        <f t="shared" si="7"/>
        <v/>
      </c>
      <c r="N488" s="4" t="str">
        <f>IF(assessment_report_column!K488=0,"",assessment_report_column!K488)</f>
        <v/>
      </c>
    </row>
    <row r="489" spans="1:14" s="6" customFormat="1" x14ac:dyDescent="0.45">
      <c r="A489" s="4" t="str">
        <f>IF(assessment_report_column!L489=0,"",assessment_report_column!L489)</f>
        <v/>
      </c>
      <c r="B489" s="4" t="str">
        <f>IF(IFERROR(VLOOKUP(N489,'Domain Names'!$A$2:$C$20,2,FALSE),"")=0,"",IFERROR(VLOOKUP(N489,'Domain Names'!$A$2:$C$20,2,FALSE),""))</f>
        <v/>
      </c>
      <c r="C489" s="4" t="str">
        <f>IF(IFERROR(VLOOKUP(N489,'Domain Names'!$A$2:$C$20,3,FALSE),"")=0,"",IFERROR(VLOOKUP(N489,'Domain Names'!$A$2:$C$20,3,FALSE),""))</f>
        <v/>
      </c>
      <c r="D489" s="4" t="str">
        <f>IF(assessment_report_column!P489=0,"",assessment_report_column!P489)</f>
        <v/>
      </c>
      <c r="E489" s="4" t="str">
        <f>IF(assessment_report_column!N489=0,"",assessment_report_column!N489)</f>
        <v/>
      </c>
      <c r="F489" s="4" t="str">
        <f>IF(assessment_report_column!O489=0,"",assessment_report_column!O489)</f>
        <v/>
      </c>
      <c r="G489" s="4" t="str">
        <f>IF(assessment_report_column!S489=0,"",assessment_report_column!S489)</f>
        <v/>
      </c>
      <c r="H489" s="4" t="str">
        <f>IF(IFERROR(VLOOKUP(M489,illustrative_procedures!$A$1:$O$1000,11,FALSE),"")=0,"",IFERROR(VLOOKUP(M489,illustrative_procedures!$A$1:$O$1000,11,FALSE),""))</f>
        <v/>
      </c>
      <c r="I489" s="4" t="str">
        <f>IF(IFERROR(VLOOKUP(M489,illustrative_procedures!$A$1:$O$1000,12,FALSE),"")=0,"",IFERROR(VLOOKUP(M489,illustrative_procedures!$A$1:$O$1000,12,FALSE),""))</f>
        <v/>
      </c>
      <c r="J489" s="4" t="str">
        <f>IF(IFERROR(VLOOKUP(M489,illustrative_procedures!$A$1:$O$1000,13,FALSE),"")=0,"",IFERROR(VLOOKUP(M489,illustrative_procedures!$A$1:$O$1000,13,FALSE),""))</f>
        <v/>
      </c>
      <c r="K489" s="4" t="str">
        <f>IF(IFERROR(VLOOKUP(M489,illustrative_procedures!$A$1:$O$1000,14,FALSE),"")=0,"",IFERROR(VLOOKUP(M489,illustrative_procedures!$A$1:$O$1000,14,FALSE),""))</f>
        <v/>
      </c>
      <c r="L489" s="4" t="str">
        <f>IF(IFERROR(VLOOKUP(M489,illustrative_procedures!$A$1:$O$1000,15,FALSE),"")=0,"",IFERROR(VLOOKUP(M489,illustrative_procedures!$A$1:$O$1000,15,FALSE),""))</f>
        <v/>
      </c>
      <c r="M489" s="4" t="str">
        <f t="shared" si="7"/>
        <v/>
      </c>
      <c r="N489" s="4" t="str">
        <f>IF(assessment_report_column!K489=0,"",assessment_report_column!K489)</f>
        <v/>
      </c>
    </row>
    <row r="490" spans="1:14" s="6" customFormat="1" x14ac:dyDescent="0.45">
      <c r="A490" s="4" t="str">
        <f>IF(assessment_report_column!L490=0,"",assessment_report_column!L490)</f>
        <v/>
      </c>
      <c r="B490" s="4" t="str">
        <f>IF(IFERROR(VLOOKUP(N490,'Domain Names'!$A$2:$C$20,2,FALSE),"")=0,"",IFERROR(VLOOKUP(N490,'Domain Names'!$A$2:$C$20,2,FALSE),""))</f>
        <v/>
      </c>
      <c r="C490" s="4" t="str">
        <f>IF(IFERROR(VLOOKUP(N490,'Domain Names'!$A$2:$C$20,3,FALSE),"")=0,"",IFERROR(VLOOKUP(N490,'Domain Names'!$A$2:$C$20,3,FALSE),""))</f>
        <v/>
      </c>
      <c r="D490" s="4" t="str">
        <f>IF(assessment_report_column!P490=0,"",assessment_report_column!P490)</f>
        <v/>
      </c>
      <c r="E490" s="4" t="str">
        <f>IF(assessment_report_column!N490=0,"",assessment_report_column!N490)</f>
        <v/>
      </c>
      <c r="F490" s="4" t="str">
        <f>IF(assessment_report_column!O490=0,"",assessment_report_column!O490)</f>
        <v/>
      </c>
      <c r="G490" s="4" t="str">
        <f>IF(assessment_report_column!S490=0,"",assessment_report_column!S490)</f>
        <v/>
      </c>
      <c r="H490" s="4" t="str">
        <f>IF(IFERROR(VLOOKUP(M490,illustrative_procedures!$A$1:$O$1000,11,FALSE),"")=0,"",IFERROR(VLOOKUP(M490,illustrative_procedures!$A$1:$O$1000,11,FALSE),""))</f>
        <v/>
      </c>
      <c r="I490" s="4" t="str">
        <f>IF(IFERROR(VLOOKUP(M490,illustrative_procedures!$A$1:$O$1000,12,FALSE),"")=0,"",IFERROR(VLOOKUP(M490,illustrative_procedures!$A$1:$O$1000,12,FALSE),""))</f>
        <v/>
      </c>
      <c r="J490" s="4" t="str">
        <f>IF(IFERROR(VLOOKUP(M490,illustrative_procedures!$A$1:$O$1000,13,FALSE),"")=0,"",IFERROR(VLOOKUP(M490,illustrative_procedures!$A$1:$O$1000,13,FALSE),""))</f>
        <v/>
      </c>
      <c r="K490" s="4" t="str">
        <f>IF(IFERROR(VLOOKUP(M490,illustrative_procedures!$A$1:$O$1000,14,FALSE),"")=0,"",IFERROR(VLOOKUP(M490,illustrative_procedures!$A$1:$O$1000,14,FALSE),""))</f>
        <v/>
      </c>
      <c r="L490" s="4" t="str">
        <f>IF(IFERROR(VLOOKUP(M490,illustrative_procedures!$A$1:$O$1000,15,FALSE),"")=0,"",IFERROR(VLOOKUP(M490,illustrative_procedures!$A$1:$O$1000,15,FALSE),""))</f>
        <v/>
      </c>
      <c r="M490" s="4" t="str">
        <f t="shared" si="7"/>
        <v/>
      </c>
      <c r="N490" s="4" t="str">
        <f>IF(assessment_report_column!K490=0,"",assessment_report_column!K490)</f>
        <v/>
      </c>
    </row>
    <row r="491" spans="1:14" s="6" customFormat="1" x14ac:dyDescent="0.45">
      <c r="A491" s="4" t="str">
        <f>IF(assessment_report_column!L491=0,"",assessment_report_column!L491)</f>
        <v/>
      </c>
      <c r="B491" s="4" t="str">
        <f>IF(IFERROR(VLOOKUP(N491,'Domain Names'!$A$2:$C$20,2,FALSE),"")=0,"",IFERROR(VLOOKUP(N491,'Domain Names'!$A$2:$C$20,2,FALSE),""))</f>
        <v/>
      </c>
      <c r="C491" s="4" t="str">
        <f>IF(IFERROR(VLOOKUP(N491,'Domain Names'!$A$2:$C$20,3,FALSE),"")=0,"",IFERROR(VLOOKUP(N491,'Domain Names'!$A$2:$C$20,3,FALSE),""))</f>
        <v/>
      </c>
      <c r="D491" s="4" t="str">
        <f>IF(assessment_report_column!P491=0,"",assessment_report_column!P491)</f>
        <v/>
      </c>
      <c r="E491" s="4" t="str">
        <f>IF(assessment_report_column!N491=0,"",assessment_report_column!N491)</f>
        <v/>
      </c>
      <c r="F491" s="4" t="str">
        <f>IF(assessment_report_column!O491=0,"",assessment_report_column!O491)</f>
        <v/>
      </c>
      <c r="G491" s="4" t="str">
        <f>IF(assessment_report_column!S491=0,"",assessment_report_column!S491)</f>
        <v/>
      </c>
      <c r="H491" s="4" t="str">
        <f>IF(IFERROR(VLOOKUP(M491,illustrative_procedures!$A$1:$O$1000,11,FALSE),"")=0,"",IFERROR(VLOOKUP(M491,illustrative_procedures!$A$1:$O$1000,11,FALSE),""))</f>
        <v/>
      </c>
      <c r="I491" s="4" t="str">
        <f>IF(IFERROR(VLOOKUP(M491,illustrative_procedures!$A$1:$O$1000,12,FALSE),"")=0,"",IFERROR(VLOOKUP(M491,illustrative_procedures!$A$1:$O$1000,12,FALSE),""))</f>
        <v/>
      </c>
      <c r="J491" s="4" t="str">
        <f>IF(IFERROR(VLOOKUP(M491,illustrative_procedures!$A$1:$O$1000,13,FALSE),"")=0,"",IFERROR(VLOOKUP(M491,illustrative_procedures!$A$1:$O$1000,13,FALSE),""))</f>
        <v/>
      </c>
      <c r="K491" s="4" t="str">
        <f>IF(IFERROR(VLOOKUP(M491,illustrative_procedures!$A$1:$O$1000,14,FALSE),"")=0,"",IFERROR(VLOOKUP(M491,illustrative_procedures!$A$1:$O$1000,14,FALSE),""))</f>
        <v/>
      </c>
      <c r="L491" s="4" t="str">
        <f>IF(IFERROR(VLOOKUP(M491,illustrative_procedures!$A$1:$O$1000,15,FALSE),"")=0,"",IFERROR(VLOOKUP(M491,illustrative_procedures!$A$1:$O$1000,15,FALSE),""))</f>
        <v/>
      </c>
      <c r="M491" s="4" t="str">
        <f t="shared" si="7"/>
        <v/>
      </c>
      <c r="N491" s="4" t="str">
        <f>IF(assessment_report_column!K491=0,"",assessment_report_column!K491)</f>
        <v/>
      </c>
    </row>
    <row r="492" spans="1:14" s="6" customFormat="1" x14ac:dyDescent="0.45">
      <c r="A492" s="4" t="str">
        <f>IF(assessment_report_column!L492=0,"",assessment_report_column!L492)</f>
        <v/>
      </c>
      <c r="B492" s="4" t="str">
        <f>IF(IFERROR(VLOOKUP(N492,'Domain Names'!$A$2:$C$20,2,FALSE),"")=0,"",IFERROR(VLOOKUP(N492,'Domain Names'!$A$2:$C$20,2,FALSE),""))</f>
        <v/>
      </c>
      <c r="C492" s="4" t="str">
        <f>IF(IFERROR(VLOOKUP(N492,'Domain Names'!$A$2:$C$20,3,FALSE),"")=0,"",IFERROR(VLOOKUP(N492,'Domain Names'!$A$2:$C$20,3,FALSE),""))</f>
        <v/>
      </c>
      <c r="D492" s="4" t="str">
        <f>IF(assessment_report_column!P492=0,"",assessment_report_column!P492)</f>
        <v/>
      </c>
      <c r="E492" s="4" t="str">
        <f>IF(assessment_report_column!N492=0,"",assessment_report_column!N492)</f>
        <v/>
      </c>
      <c r="F492" s="4" t="str">
        <f>IF(assessment_report_column!O492=0,"",assessment_report_column!O492)</f>
        <v/>
      </c>
      <c r="G492" s="4" t="str">
        <f>IF(assessment_report_column!S492=0,"",assessment_report_column!S492)</f>
        <v/>
      </c>
      <c r="H492" s="4" t="str">
        <f>IF(IFERROR(VLOOKUP(M492,illustrative_procedures!$A$1:$O$1000,11,FALSE),"")=0,"",IFERROR(VLOOKUP(M492,illustrative_procedures!$A$1:$O$1000,11,FALSE),""))</f>
        <v/>
      </c>
      <c r="I492" s="4" t="str">
        <f>IF(IFERROR(VLOOKUP(M492,illustrative_procedures!$A$1:$O$1000,12,FALSE),"")=0,"",IFERROR(VLOOKUP(M492,illustrative_procedures!$A$1:$O$1000,12,FALSE),""))</f>
        <v/>
      </c>
      <c r="J492" s="4" t="str">
        <f>IF(IFERROR(VLOOKUP(M492,illustrative_procedures!$A$1:$O$1000,13,FALSE),"")=0,"",IFERROR(VLOOKUP(M492,illustrative_procedures!$A$1:$O$1000,13,FALSE),""))</f>
        <v/>
      </c>
      <c r="K492" s="4" t="str">
        <f>IF(IFERROR(VLOOKUP(M492,illustrative_procedures!$A$1:$O$1000,14,FALSE),"")=0,"",IFERROR(VLOOKUP(M492,illustrative_procedures!$A$1:$O$1000,14,FALSE),""))</f>
        <v/>
      </c>
      <c r="L492" s="4" t="str">
        <f>IF(IFERROR(VLOOKUP(M492,illustrative_procedures!$A$1:$O$1000,15,FALSE),"")=0,"",IFERROR(VLOOKUP(M492,illustrative_procedures!$A$1:$O$1000,15,FALSE),""))</f>
        <v/>
      </c>
      <c r="M492" s="4" t="str">
        <f t="shared" si="7"/>
        <v/>
      </c>
      <c r="N492" s="4" t="str">
        <f>IF(assessment_report_column!K492=0,"",assessment_report_column!K492)</f>
        <v/>
      </c>
    </row>
    <row r="493" spans="1:14" s="6" customFormat="1" x14ac:dyDescent="0.45">
      <c r="A493" s="4" t="str">
        <f>IF(assessment_report_column!L493=0,"",assessment_report_column!L493)</f>
        <v/>
      </c>
      <c r="B493" s="4" t="str">
        <f>IF(IFERROR(VLOOKUP(N493,'Domain Names'!$A$2:$C$20,2,FALSE),"")=0,"",IFERROR(VLOOKUP(N493,'Domain Names'!$A$2:$C$20,2,FALSE),""))</f>
        <v/>
      </c>
      <c r="C493" s="4" t="str">
        <f>IF(IFERROR(VLOOKUP(N493,'Domain Names'!$A$2:$C$20,3,FALSE),"")=0,"",IFERROR(VLOOKUP(N493,'Domain Names'!$A$2:$C$20,3,FALSE),""))</f>
        <v/>
      </c>
      <c r="D493" s="4" t="str">
        <f>IF(assessment_report_column!P493=0,"",assessment_report_column!P493)</f>
        <v/>
      </c>
      <c r="E493" s="4" t="str">
        <f>IF(assessment_report_column!N493=0,"",assessment_report_column!N493)</f>
        <v/>
      </c>
      <c r="F493" s="4" t="str">
        <f>IF(assessment_report_column!O493=0,"",assessment_report_column!O493)</f>
        <v/>
      </c>
      <c r="G493" s="4" t="str">
        <f>IF(assessment_report_column!S493=0,"",assessment_report_column!S493)</f>
        <v/>
      </c>
      <c r="H493" s="4" t="str">
        <f>IF(IFERROR(VLOOKUP(M493,illustrative_procedures!$A$1:$O$1000,11,FALSE),"")=0,"",IFERROR(VLOOKUP(M493,illustrative_procedures!$A$1:$O$1000,11,FALSE),""))</f>
        <v/>
      </c>
      <c r="I493" s="4" t="str">
        <f>IF(IFERROR(VLOOKUP(M493,illustrative_procedures!$A$1:$O$1000,12,FALSE),"")=0,"",IFERROR(VLOOKUP(M493,illustrative_procedures!$A$1:$O$1000,12,FALSE),""))</f>
        <v/>
      </c>
      <c r="J493" s="4" t="str">
        <f>IF(IFERROR(VLOOKUP(M493,illustrative_procedures!$A$1:$O$1000,13,FALSE),"")=0,"",IFERROR(VLOOKUP(M493,illustrative_procedures!$A$1:$O$1000,13,FALSE),""))</f>
        <v/>
      </c>
      <c r="K493" s="4" t="str">
        <f>IF(IFERROR(VLOOKUP(M493,illustrative_procedures!$A$1:$O$1000,14,FALSE),"")=0,"",IFERROR(VLOOKUP(M493,illustrative_procedures!$A$1:$O$1000,14,FALSE),""))</f>
        <v/>
      </c>
      <c r="L493" s="4" t="str">
        <f>IF(IFERROR(VLOOKUP(M493,illustrative_procedures!$A$1:$O$1000,15,FALSE),"")=0,"",IFERROR(VLOOKUP(M493,illustrative_procedures!$A$1:$O$1000,15,FALSE),""))</f>
        <v/>
      </c>
      <c r="M493" s="4" t="str">
        <f t="shared" si="7"/>
        <v/>
      </c>
      <c r="N493" s="4" t="str">
        <f>IF(assessment_report_column!K493=0,"",assessment_report_column!K493)</f>
        <v/>
      </c>
    </row>
    <row r="494" spans="1:14" s="6" customFormat="1" x14ac:dyDescent="0.45">
      <c r="A494" s="4" t="str">
        <f>IF(assessment_report_column!L494=0,"",assessment_report_column!L494)</f>
        <v/>
      </c>
      <c r="B494" s="4" t="str">
        <f>IF(IFERROR(VLOOKUP(N494,'Domain Names'!$A$2:$C$20,2,FALSE),"")=0,"",IFERROR(VLOOKUP(N494,'Domain Names'!$A$2:$C$20,2,FALSE),""))</f>
        <v/>
      </c>
      <c r="C494" s="4" t="str">
        <f>IF(IFERROR(VLOOKUP(N494,'Domain Names'!$A$2:$C$20,3,FALSE),"")=0,"",IFERROR(VLOOKUP(N494,'Domain Names'!$A$2:$C$20,3,FALSE),""))</f>
        <v/>
      </c>
      <c r="D494" s="4" t="str">
        <f>IF(assessment_report_column!P494=0,"",assessment_report_column!P494)</f>
        <v/>
      </c>
      <c r="E494" s="4" t="str">
        <f>IF(assessment_report_column!N494=0,"",assessment_report_column!N494)</f>
        <v/>
      </c>
      <c r="F494" s="4" t="str">
        <f>IF(assessment_report_column!O494=0,"",assessment_report_column!O494)</f>
        <v/>
      </c>
      <c r="G494" s="4" t="str">
        <f>IF(assessment_report_column!S494=0,"",assessment_report_column!S494)</f>
        <v/>
      </c>
      <c r="H494" s="4" t="str">
        <f>IF(IFERROR(VLOOKUP(M494,illustrative_procedures!$A$1:$O$1000,11,FALSE),"")=0,"",IFERROR(VLOOKUP(M494,illustrative_procedures!$A$1:$O$1000,11,FALSE),""))</f>
        <v/>
      </c>
      <c r="I494" s="4" t="str">
        <f>IF(IFERROR(VLOOKUP(M494,illustrative_procedures!$A$1:$O$1000,12,FALSE),"")=0,"",IFERROR(VLOOKUP(M494,illustrative_procedures!$A$1:$O$1000,12,FALSE),""))</f>
        <v/>
      </c>
      <c r="J494" s="4" t="str">
        <f>IF(IFERROR(VLOOKUP(M494,illustrative_procedures!$A$1:$O$1000,13,FALSE),"")=0,"",IFERROR(VLOOKUP(M494,illustrative_procedures!$A$1:$O$1000,13,FALSE),""))</f>
        <v/>
      </c>
      <c r="K494" s="4" t="str">
        <f>IF(IFERROR(VLOOKUP(M494,illustrative_procedures!$A$1:$O$1000,14,FALSE),"")=0,"",IFERROR(VLOOKUP(M494,illustrative_procedures!$A$1:$O$1000,14,FALSE),""))</f>
        <v/>
      </c>
      <c r="L494" s="4" t="str">
        <f>IF(IFERROR(VLOOKUP(M494,illustrative_procedures!$A$1:$O$1000,15,FALSE),"")=0,"",IFERROR(VLOOKUP(M494,illustrative_procedures!$A$1:$O$1000,15,FALSE),""))</f>
        <v/>
      </c>
      <c r="M494" s="4" t="str">
        <f t="shared" si="7"/>
        <v/>
      </c>
      <c r="N494" s="4" t="str">
        <f>IF(assessment_report_column!K494=0,"",assessment_report_column!K494)</f>
        <v/>
      </c>
    </row>
    <row r="495" spans="1:14" s="6" customFormat="1" x14ac:dyDescent="0.45">
      <c r="A495" s="4" t="str">
        <f>IF(assessment_report_column!L495=0,"",assessment_report_column!L495)</f>
        <v/>
      </c>
      <c r="B495" s="4" t="str">
        <f>IF(IFERROR(VLOOKUP(N495,'Domain Names'!$A$2:$C$20,2,FALSE),"")=0,"",IFERROR(VLOOKUP(N495,'Domain Names'!$A$2:$C$20,2,FALSE),""))</f>
        <v/>
      </c>
      <c r="C495" s="4" t="str">
        <f>IF(IFERROR(VLOOKUP(N495,'Domain Names'!$A$2:$C$20,3,FALSE),"")=0,"",IFERROR(VLOOKUP(N495,'Domain Names'!$A$2:$C$20,3,FALSE),""))</f>
        <v/>
      </c>
      <c r="D495" s="4" t="str">
        <f>IF(assessment_report_column!P495=0,"",assessment_report_column!P495)</f>
        <v/>
      </c>
      <c r="E495" s="4" t="str">
        <f>IF(assessment_report_column!N495=0,"",assessment_report_column!N495)</f>
        <v/>
      </c>
      <c r="F495" s="4" t="str">
        <f>IF(assessment_report_column!O495=0,"",assessment_report_column!O495)</f>
        <v/>
      </c>
      <c r="G495" s="4" t="str">
        <f>IF(assessment_report_column!S495=0,"",assessment_report_column!S495)</f>
        <v/>
      </c>
      <c r="H495" s="4" t="str">
        <f>IF(IFERROR(VLOOKUP(M495,illustrative_procedures!$A$1:$O$1000,11,FALSE),"")=0,"",IFERROR(VLOOKUP(M495,illustrative_procedures!$A$1:$O$1000,11,FALSE),""))</f>
        <v/>
      </c>
      <c r="I495" s="4" t="str">
        <f>IF(IFERROR(VLOOKUP(M495,illustrative_procedures!$A$1:$O$1000,12,FALSE),"")=0,"",IFERROR(VLOOKUP(M495,illustrative_procedures!$A$1:$O$1000,12,FALSE),""))</f>
        <v/>
      </c>
      <c r="J495" s="4" t="str">
        <f>IF(IFERROR(VLOOKUP(M495,illustrative_procedures!$A$1:$O$1000,13,FALSE),"")=0,"",IFERROR(VLOOKUP(M495,illustrative_procedures!$A$1:$O$1000,13,FALSE),""))</f>
        <v/>
      </c>
      <c r="K495" s="4" t="str">
        <f>IF(IFERROR(VLOOKUP(M495,illustrative_procedures!$A$1:$O$1000,14,FALSE),"")=0,"",IFERROR(VLOOKUP(M495,illustrative_procedures!$A$1:$O$1000,14,FALSE),""))</f>
        <v/>
      </c>
      <c r="L495" s="4" t="str">
        <f>IF(IFERROR(VLOOKUP(M495,illustrative_procedures!$A$1:$O$1000,15,FALSE),"")=0,"",IFERROR(VLOOKUP(M495,illustrative_procedures!$A$1:$O$1000,15,FALSE),""))</f>
        <v/>
      </c>
      <c r="M495" s="4" t="str">
        <f t="shared" si="7"/>
        <v/>
      </c>
      <c r="N495" s="4" t="str">
        <f>IF(assessment_report_column!K495=0,"",assessment_report_column!K495)</f>
        <v/>
      </c>
    </row>
    <row r="496" spans="1:14" s="6" customFormat="1" x14ac:dyDescent="0.45">
      <c r="A496" s="4" t="str">
        <f>IF(assessment_report_column!L496=0,"",assessment_report_column!L496)</f>
        <v/>
      </c>
      <c r="B496" s="4" t="str">
        <f>IF(IFERROR(VLOOKUP(N496,'Domain Names'!$A$2:$C$20,2,FALSE),"")=0,"",IFERROR(VLOOKUP(N496,'Domain Names'!$A$2:$C$20,2,FALSE),""))</f>
        <v/>
      </c>
      <c r="C496" s="4" t="str">
        <f>IF(IFERROR(VLOOKUP(N496,'Domain Names'!$A$2:$C$20,3,FALSE),"")=0,"",IFERROR(VLOOKUP(N496,'Domain Names'!$A$2:$C$20,3,FALSE),""))</f>
        <v/>
      </c>
      <c r="D496" s="4" t="str">
        <f>IF(assessment_report_column!P496=0,"",assessment_report_column!P496)</f>
        <v/>
      </c>
      <c r="E496" s="4" t="str">
        <f>IF(assessment_report_column!N496=0,"",assessment_report_column!N496)</f>
        <v/>
      </c>
      <c r="F496" s="4" t="str">
        <f>IF(assessment_report_column!O496=0,"",assessment_report_column!O496)</f>
        <v/>
      </c>
      <c r="G496" s="4" t="str">
        <f>IF(assessment_report_column!S496=0,"",assessment_report_column!S496)</f>
        <v/>
      </c>
      <c r="H496" s="4" t="str">
        <f>IF(IFERROR(VLOOKUP(M496,illustrative_procedures!$A$1:$O$1000,11,FALSE),"")=0,"",IFERROR(VLOOKUP(M496,illustrative_procedures!$A$1:$O$1000,11,FALSE),""))</f>
        <v/>
      </c>
      <c r="I496" s="4" t="str">
        <f>IF(IFERROR(VLOOKUP(M496,illustrative_procedures!$A$1:$O$1000,12,FALSE),"")=0,"",IFERROR(VLOOKUP(M496,illustrative_procedures!$A$1:$O$1000,12,FALSE),""))</f>
        <v/>
      </c>
      <c r="J496" s="4" t="str">
        <f>IF(IFERROR(VLOOKUP(M496,illustrative_procedures!$A$1:$O$1000,13,FALSE),"")=0,"",IFERROR(VLOOKUP(M496,illustrative_procedures!$A$1:$O$1000,13,FALSE),""))</f>
        <v/>
      </c>
      <c r="K496" s="4" t="str">
        <f>IF(IFERROR(VLOOKUP(M496,illustrative_procedures!$A$1:$O$1000,14,FALSE),"")=0,"",IFERROR(VLOOKUP(M496,illustrative_procedures!$A$1:$O$1000,14,FALSE),""))</f>
        <v/>
      </c>
      <c r="L496" s="4" t="str">
        <f>IF(IFERROR(VLOOKUP(M496,illustrative_procedures!$A$1:$O$1000,15,FALSE),"")=0,"",IFERROR(VLOOKUP(M496,illustrative_procedures!$A$1:$O$1000,15,FALSE),""))</f>
        <v/>
      </c>
      <c r="M496" s="4" t="str">
        <f t="shared" si="7"/>
        <v/>
      </c>
      <c r="N496" s="4" t="str">
        <f>IF(assessment_report_column!K496=0,"",assessment_report_column!K496)</f>
        <v/>
      </c>
    </row>
    <row r="497" spans="1:14" s="6" customFormat="1" x14ac:dyDescent="0.45">
      <c r="A497" s="4" t="str">
        <f>IF(assessment_report_column!L497=0,"",assessment_report_column!L497)</f>
        <v/>
      </c>
      <c r="B497" s="4" t="str">
        <f>IF(IFERROR(VLOOKUP(N497,'Domain Names'!$A$2:$C$20,2,FALSE),"")=0,"",IFERROR(VLOOKUP(N497,'Domain Names'!$A$2:$C$20,2,FALSE),""))</f>
        <v/>
      </c>
      <c r="C497" s="4" t="str">
        <f>IF(IFERROR(VLOOKUP(N497,'Domain Names'!$A$2:$C$20,3,FALSE),"")=0,"",IFERROR(VLOOKUP(N497,'Domain Names'!$A$2:$C$20,3,FALSE),""))</f>
        <v/>
      </c>
      <c r="D497" s="4" t="str">
        <f>IF(assessment_report_column!P497=0,"",assessment_report_column!P497)</f>
        <v/>
      </c>
      <c r="E497" s="4" t="str">
        <f>IF(assessment_report_column!N497=0,"",assessment_report_column!N497)</f>
        <v/>
      </c>
      <c r="F497" s="4" t="str">
        <f>IF(assessment_report_column!O497=0,"",assessment_report_column!O497)</f>
        <v/>
      </c>
      <c r="G497" s="4" t="str">
        <f>IF(assessment_report_column!S497=0,"",assessment_report_column!S497)</f>
        <v/>
      </c>
      <c r="H497" s="4" t="str">
        <f>IF(IFERROR(VLOOKUP(M497,illustrative_procedures!$A$1:$O$1000,11,FALSE),"")=0,"",IFERROR(VLOOKUP(M497,illustrative_procedures!$A$1:$O$1000,11,FALSE),""))</f>
        <v/>
      </c>
      <c r="I497" s="4" t="str">
        <f>IF(IFERROR(VLOOKUP(M497,illustrative_procedures!$A$1:$O$1000,12,FALSE),"")=0,"",IFERROR(VLOOKUP(M497,illustrative_procedures!$A$1:$O$1000,12,FALSE),""))</f>
        <v/>
      </c>
      <c r="J497" s="4" t="str">
        <f>IF(IFERROR(VLOOKUP(M497,illustrative_procedures!$A$1:$O$1000,13,FALSE),"")=0,"",IFERROR(VLOOKUP(M497,illustrative_procedures!$A$1:$O$1000,13,FALSE),""))</f>
        <v/>
      </c>
      <c r="K497" s="4" t="str">
        <f>IF(IFERROR(VLOOKUP(M497,illustrative_procedures!$A$1:$O$1000,14,FALSE),"")=0,"",IFERROR(VLOOKUP(M497,illustrative_procedures!$A$1:$O$1000,14,FALSE),""))</f>
        <v/>
      </c>
      <c r="L497" s="4" t="str">
        <f>IF(IFERROR(VLOOKUP(M497,illustrative_procedures!$A$1:$O$1000,15,FALSE),"")=0,"",IFERROR(VLOOKUP(M497,illustrative_procedures!$A$1:$O$1000,15,FALSE),""))</f>
        <v/>
      </c>
      <c r="M497" s="4" t="str">
        <f t="shared" si="7"/>
        <v/>
      </c>
      <c r="N497" s="4" t="str">
        <f>IF(assessment_report_column!K497=0,"",assessment_report_column!K497)</f>
        <v/>
      </c>
    </row>
    <row r="498" spans="1:14" s="6" customFormat="1" x14ac:dyDescent="0.45">
      <c r="A498" s="4" t="str">
        <f>IF(assessment_report_column!L498=0,"",assessment_report_column!L498)</f>
        <v/>
      </c>
      <c r="B498" s="4" t="str">
        <f>IF(IFERROR(VLOOKUP(N498,'Domain Names'!$A$2:$C$20,2,FALSE),"")=0,"",IFERROR(VLOOKUP(N498,'Domain Names'!$A$2:$C$20,2,FALSE),""))</f>
        <v/>
      </c>
      <c r="C498" s="4" t="str">
        <f>IF(IFERROR(VLOOKUP(N498,'Domain Names'!$A$2:$C$20,3,FALSE),"")=0,"",IFERROR(VLOOKUP(N498,'Domain Names'!$A$2:$C$20,3,FALSE),""))</f>
        <v/>
      </c>
      <c r="D498" s="4" t="str">
        <f>IF(assessment_report_column!P498=0,"",assessment_report_column!P498)</f>
        <v/>
      </c>
      <c r="E498" s="4" t="str">
        <f>IF(assessment_report_column!N498=0,"",assessment_report_column!N498)</f>
        <v/>
      </c>
      <c r="F498" s="4" t="str">
        <f>IF(assessment_report_column!O498=0,"",assessment_report_column!O498)</f>
        <v/>
      </c>
      <c r="G498" s="4" t="str">
        <f>IF(assessment_report_column!S498=0,"",assessment_report_column!S498)</f>
        <v/>
      </c>
      <c r="H498" s="4" t="str">
        <f>IF(IFERROR(VLOOKUP(M498,illustrative_procedures!$A$1:$O$1000,11,FALSE),"")=0,"",IFERROR(VLOOKUP(M498,illustrative_procedures!$A$1:$O$1000,11,FALSE),""))</f>
        <v/>
      </c>
      <c r="I498" s="4" t="str">
        <f>IF(IFERROR(VLOOKUP(M498,illustrative_procedures!$A$1:$O$1000,12,FALSE),"")=0,"",IFERROR(VLOOKUP(M498,illustrative_procedures!$A$1:$O$1000,12,FALSE),""))</f>
        <v/>
      </c>
      <c r="J498" s="4" t="str">
        <f>IF(IFERROR(VLOOKUP(M498,illustrative_procedures!$A$1:$O$1000,13,FALSE),"")=0,"",IFERROR(VLOOKUP(M498,illustrative_procedures!$A$1:$O$1000,13,FALSE),""))</f>
        <v/>
      </c>
      <c r="K498" s="4" t="str">
        <f>IF(IFERROR(VLOOKUP(M498,illustrative_procedures!$A$1:$O$1000,14,FALSE),"")=0,"",IFERROR(VLOOKUP(M498,illustrative_procedures!$A$1:$O$1000,14,FALSE),""))</f>
        <v/>
      </c>
      <c r="L498" s="4" t="str">
        <f>IF(IFERROR(VLOOKUP(M498,illustrative_procedures!$A$1:$O$1000,15,FALSE),"")=0,"",IFERROR(VLOOKUP(M498,illustrative_procedures!$A$1:$O$1000,15,FALSE),""))</f>
        <v/>
      </c>
      <c r="M498" s="4" t="str">
        <f t="shared" si="7"/>
        <v/>
      </c>
      <c r="N498" s="4" t="str">
        <f>IF(assessment_report_column!K498=0,"",assessment_report_column!K498)</f>
        <v/>
      </c>
    </row>
    <row r="499" spans="1:14" s="6" customFormat="1" x14ac:dyDescent="0.45">
      <c r="A499" s="4" t="str">
        <f>IF(assessment_report_column!L499=0,"",assessment_report_column!L499)</f>
        <v/>
      </c>
      <c r="B499" s="4" t="str">
        <f>IF(IFERROR(VLOOKUP(N499,'Domain Names'!$A$2:$C$20,2,FALSE),"")=0,"",IFERROR(VLOOKUP(N499,'Domain Names'!$A$2:$C$20,2,FALSE),""))</f>
        <v/>
      </c>
      <c r="C499" s="4" t="str">
        <f>IF(IFERROR(VLOOKUP(N499,'Domain Names'!$A$2:$C$20,3,FALSE),"")=0,"",IFERROR(VLOOKUP(N499,'Domain Names'!$A$2:$C$20,3,FALSE),""))</f>
        <v/>
      </c>
      <c r="D499" s="4" t="str">
        <f>IF(assessment_report_column!P499=0,"",assessment_report_column!P499)</f>
        <v/>
      </c>
      <c r="E499" s="4" t="str">
        <f>IF(assessment_report_column!N499=0,"",assessment_report_column!N499)</f>
        <v/>
      </c>
      <c r="F499" s="4" t="str">
        <f>IF(assessment_report_column!O499=0,"",assessment_report_column!O499)</f>
        <v/>
      </c>
      <c r="G499" s="4" t="str">
        <f>IF(assessment_report_column!S499=0,"",assessment_report_column!S499)</f>
        <v/>
      </c>
      <c r="H499" s="4" t="str">
        <f>IF(IFERROR(VLOOKUP(M499,illustrative_procedures!$A$1:$O$1000,11,FALSE),"")=0,"",IFERROR(VLOOKUP(M499,illustrative_procedures!$A$1:$O$1000,11,FALSE),""))</f>
        <v/>
      </c>
      <c r="I499" s="4" t="str">
        <f>IF(IFERROR(VLOOKUP(M499,illustrative_procedures!$A$1:$O$1000,12,FALSE),"")=0,"",IFERROR(VLOOKUP(M499,illustrative_procedures!$A$1:$O$1000,12,FALSE),""))</f>
        <v/>
      </c>
      <c r="J499" s="4" t="str">
        <f>IF(IFERROR(VLOOKUP(M499,illustrative_procedures!$A$1:$O$1000,13,FALSE),"")=0,"",IFERROR(VLOOKUP(M499,illustrative_procedures!$A$1:$O$1000,13,FALSE),""))</f>
        <v/>
      </c>
      <c r="K499" s="4" t="str">
        <f>IF(IFERROR(VLOOKUP(M499,illustrative_procedures!$A$1:$O$1000,14,FALSE),"")=0,"",IFERROR(VLOOKUP(M499,illustrative_procedures!$A$1:$O$1000,14,FALSE),""))</f>
        <v/>
      </c>
      <c r="L499" s="4" t="str">
        <f>IF(IFERROR(VLOOKUP(M499,illustrative_procedures!$A$1:$O$1000,15,FALSE),"")=0,"",IFERROR(VLOOKUP(M499,illustrative_procedures!$A$1:$O$1000,15,FALSE),""))</f>
        <v/>
      </c>
      <c r="M499" s="4" t="str">
        <f t="shared" si="7"/>
        <v/>
      </c>
      <c r="N499" s="4" t="str">
        <f>IF(assessment_report_column!K499=0,"",assessment_report_column!K499)</f>
        <v/>
      </c>
    </row>
    <row r="500" spans="1:14" s="6" customFormat="1" x14ac:dyDescent="0.45">
      <c r="A500" s="4" t="str">
        <f>IF(assessment_report_column!L500=0,"",assessment_report_column!L500)</f>
        <v/>
      </c>
      <c r="B500" s="4" t="str">
        <f>IF(IFERROR(VLOOKUP(N500,'Domain Names'!$A$2:$C$20,2,FALSE),"")=0,"",IFERROR(VLOOKUP(N500,'Domain Names'!$A$2:$C$20,2,FALSE),""))</f>
        <v/>
      </c>
      <c r="C500" s="4" t="str">
        <f>IF(IFERROR(VLOOKUP(N500,'Domain Names'!$A$2:$C$20,3,FALSE),"")=0,"",IFERROR(VLOOKUP(N500,'Domain Names'!$A$2:$C$20,3,FALSE),""))</f>
        <v/>
      </c>
      <c r="D500" s="4" t="str">
        <f>IF(assessment_report_column!P500=0,"",assessment_report_column!P500)</f>
        <v/>
      </c>
      <c r="E500" s="4" t="str">
        <f>IF(assessment_report_column!N500=0,"",assessment_report_column!N500)</f>
        <v/>
      </c>
      <c r="F500" s="4" t="str">
        <f>IF(assessment_report_column!O500=0,"",assessment_report_column!O500)</f>
        <v/>
      </c>
      <c r="G500" s="4" t="str">
        <f>IF(assessment_report_column!S500=0,"",assessment_report_column!S500)</f>
        <v/>
      </c>
      <c r="H500" s="4" t="str">
        <f>IF(IFERROR(VLOOKUP(M500,illustrative_procedures!$A$1:$O$1000,11,FALSE),"")=0,"",IFERROR(VLOOKUP(M500,illustrative_procedures!$A$1:$O$1000,11,FALSE),""))</f>
        <v/>
      </c>
      <c r="I500" s="4" t="str">
        <f>IF(IFERROR(VLOOKUP(M500,illustrative_procedures!$A$1:$O$1000,12,FALSE),"")=0,"",IFERROR(VLOOKUP(M500,illustrative_procedures!$A$1:$O$1000,12,FALSE),""))</f>
        <v/>
      </c>
      <c r="J500" s="4" t="str">
        <f>IF(IFERROR(VLOOKUP(M500,illustrative_procedures!$A$1:$O$1000,13,FALSE),"")=0,"",IFERROR(VLOOKUP(M500,illustrative_procedures!$A$1:$O$1000,13,FALSE),""))</f>
        <v/>
      </c>
      <c r="K500" s="4" t="str">
        <f>IF(IFERROR(VLOOKUP(M500,illustrative_procedures!$A$1:$O$1000,14,FALSE),"")=0,"",IFERROR(VLOOKUP(M500,illustrative_procedures!$A$1:$O$1000,14,FALSE),""))</f>
        <v/>
      </c>
      <c r="L500" s="4" t="str">
        <f>IF(IFERROR(VLOOKUP(M500,illustrative_procedures!$A$1:$O$1000,15,FALSE),"")=0,"",IFERROR(VLOOKUP(M500,illustrative_procedures!$A$1:$O$1000,15,FALSE),""))</f>
        <v/>
      </c>
      <c r="M500" s="4" t="str">
        <f t="shared" si="7"/>
        <v/>
      </c>
      <c r="N500" s="4" t="str">
        <f>IF(assessment_report_column!K500=0,"",assessment_report_column!K500)</f>
        <v/>
      </c>
    </row>
    <row r="501" spans="1:14" s="6" customFormat="1" x14ac:dyDescent="0.45">
      <c r="A501" s="4" t="str">
        <f>IF(assessment_report_column!L501=0,"",assessment_report_column!L501)</f>
        <v/>
      </c>
      <c r="B501" s="4" t="str">
        <f>IF(IFERROR(VLOOKUP(N501,'Domain Names'!$A$2:$C$20,2,FALSE),"")=0,"",IFERROR(VLOOKUP(N501,'Domain Names'!$A$2:$C$20,2,FALSE),""))</f>
        <v/>
      </c>
      <c r="C501" s="4" t="str">
        <f>IF(IFERROR(VLOOKUP(N501,'Domain Names'!$A$2:$C$20,3,FALSE),"")=0,"",IFERROR(VLOOKUP(N501,'Domain Names'!$A$2:$C$20,3,FALSE),""))</f>
        <v/>
      </c>
      <c r="D501" s="4" t="str">
        <f>IF(assessment_report_column!P501=0,"",assessment_report_column!P501)</f>
        <v/>
      </c>
      <c r="E501" s="4" t="str">
        <f>IF(assessment_report_column!N501=0,"",assessment_report_column!N501)</f>
        <v/>
      </c>
      <c r="F501" s="4" t="str">
        <f>IF(assessment_report_column!O501=0,"",assessment_report_column!O501)</f>
        <v/>
      </c>
      <c r="G501" s="4" t="str">
        <f>IF(assessment_report_column!S501=0,"",assessment_report_column!S501)</f>
        <v/>
      </c>
      <c r="H501" s="4" t="str">
        <f>IF(IFERROR(VLOOKUP(M501,illustrative_procedures!$A$1:$O$1000,11,FALSE),"")=0,"",IFERROR(VLOOKUP(M501,illustrative_procedures!$A$1:$O$1000,11,FALSE),""))</f>
        <v/>
      </c>
      <c r="I501" s="4" t="str">
        <f>IF(IFERROR(VLOOKUP(M501,illustrative_procedures!$A$1:$O$1000,12,FALSE),"")=0,"",IFERROR(VLOOKUP(M501,illustrative_procedures!$A$1:$O$1000,12,FALSE),""))</f>
        <v/>
      </c>
      <c r="J501" s="4" t="str">
        <f>IF(IFERROR(VLOOKUP(M501,illustrative_procedures!$A$1:$O$1000,13,FALSE),"")=0,"",IFERROR(VLOOKUP(M501,illustrative_procedures!$A$1:$O$1000,13,FALSE),""))</f>
        <v/>
      </c>
      <c r="K501" s="4" t="str">
        <f>IF(IFERROR(VLOOKUP(M501,illustrative_procedures!$A$1:$O$1000,14,FALSE),"")=0,"",IFERROR(VLOOKUP(M501,illustrative_procedures!$A$1:$O$1000,14,FALSE),""))</f>
        <v/>
      </c>
      <c r="L501" s="4" t="str">
        <f>IF(IFERROR(VLOOKUP(M501,illustrative_procedures!$A$1:$O$1000,15,FALSE),"")=0,"",IFERROR(VLOOKUP(M501,illustrative_procedures!$A$1:$O$1000,15,FALSE),""))</f>
        <v/>
      </c>
      <c r="M501" s="4" t="str">
        <f t="shared" si="7"/>
        <v/>
      </c>
      <c r="N501" s="4" t="str">
        <f>IF(assessment_report_column!K501=0,"",assessment_report_column!K501)</f>
        <v/>
      </c>
    </row>
    <row r="502" spans="1:14" s="6" customFormat="1" x14ac:dyDescent="0.45">
      <c r="A502" s="4" t="str">
        <f>IF(assessment_report_column!L502=0,"",assessment_report_column!L502)</f>
        <v/>
      </c>
      <c r="B502" s="4" t="str">
        <f>IF(IFERROR(VLOOKUP(N502,'Domain Names'!$A$2:$C$20,2,FALSE),"")=0,"",IFERROR(VLOOKUP(N502,'Domain Names'!$A$2:$C$20,2,FALSE),""))</f>
        <v/>
      </c>
      <c r="C502" s="4" t="str">
        <f>IF(IFERROR(VLOOKUP(N502,'Domain Names'!$A$2:$C$20,3,FALSE),"")=0,"",IFERROR(VLOOKUP(N502,'Domain Names'!$A$2:$C$20,3,FALSE),""))</f>
        <v/>
      </c>
      <c r="D502" s="4" t="str">
        <f>IF(assessment_report_column!P502=0,"",assessment_report_column!P502)</f>
        <v/>
      </c>
      <c r="E502" s="4" t="str">
        <f>IF(assessment_report_column!N502=0,"",assessment_report_column!N502)</f>
        <v/>
      </c>
      <c r="F502" s="4" t="str">
        <f>IF(assessment_report_column!O502=0,"",assessment_report_column!O502)</f>
        <v/>
      </c>
      <c r="G502" s="4" t="str">
        <f>IF(assessment_report_column!S502=0,"",assessment_report_column!S502)</f>
        <v/>
      </c>
      <c r="H502" s="4" t="str">
        <f>IF(IFERROR(VLOOKUP(M502,illustrative_procedures!$A$1:$O$1000,11,FALSE),"")=0,"",IFERROR(VLOOKUP(M502,illustrative_procedures!$A$1:$O$1000,11,FALSE),""))</f>
        <v/>
      </c>
      <c r="I502" s="4" t="str">
        <f>IF(IFERROR(VLOOKUP(M502,illustrative_procedures!$A$1:$O$1000,12,FALSE),"")=0,"",IFERROR(VLOOKUP(M502,illustrative_procedures!$A$1:$O$1000,12,FALSE),""))</f>
        <v/>
      </c>
      <c r="J502" s="4" t="str">
        <f>IF(IFERROR(VLOOKUP(M502,illustrative_procedures!$A$1:$O$1000,13,FALSE),"")=0,"",IFERROR(VLOOKUP(M502,illustrative_procedures!$A$1:$O$1000,13,FALSE),""))</f>
        <v/>
      </c>
      <c r="K502" s="4" t="str">
        <f>IF(IFERROR(VLOOKUP(M502,illustrative_procedures!$A$1:$O$1000,14,FALSE),"")=0,"",IFERROR(VLOOKUP(M502,illustrative_procedures!$A$1:$O$1000,14,FALSE),""))</f>
        <v/>
      </c>
      <c r="L502" s="4" t="str">
        <f>IF(IFERROR(VLOOKUP(M502,illustrative_procedures!$A$1:$O$1000,15,FALSE),"")=0,"",IFERROR(VLOOKUP(M502,illustrative_procedures!$A$1:$O$1000,15,FALSE),""))</f>
        <v/>
      </c>
      <c r="M502" s="4" t="str">
        <f t="shared" si="7"/>
        <v/>
      </c>
      <c r="N502" s="4" t="str">
        <f>IF(assessment_report_column!K502=0,"",assessment_report_column!K502)</f>
        <v/>
      </c>
    </row>
    <row r="503" spans="1:14" s="6" customFormat="1" x14ac:dyDescent="0.45">
      <c r="A503" s="4" t="str">
        <f>IF(assessment_report_column!L503=0,"",assessment_report_column!L503)</f>
        <v/>
      </c>
      <c r="B503" s="4" t="str">
        <f>IF(IFERROR(VLOOKUP(N503,'Domain Names'!$A$2:$C$20,2,FALSE),"")=0,"",IFERROR(VLOOKUP(N503,'Domain Names'!$A$2:$C$20,2,FALSE),""))</f>
        <v/>
      </c>
      <c r="C503" s="4" t="str">
        <f>IF(IFERROR(VLOOKUP(N503,'Domain Names'!$A$2:$C$20,3,FALSE),"")=0,"",IFERROR(VLOOKUP(N503,'Domain Names'!$A$2:$C$20,3,FALSE),""))</f>
        <v/>
      </c>
      <c r="D503" s="4" t="str">
        <f>IF(assessment_report_column!P503=0,"",assessment_report_column!P503)</f>
        <v/>
      </c>
      <c r="E503" s="4" t="str">
        <f>IF(assessment_report_column!N503=0,"",assessment_report_column!N503)</f>
        <v/>
      </c>
      <c r="F503" s="4" t="str">
        <f>IF(assessment_report_column!O503=0,"",assessment_report_column!O503)</f>
        <v/>
      </c>
      <c r="G503" s="4" t="str">
        <f>IF(assessment_report_column!S503=0,"",assessment_report_column!S503)</f>
        <v/>
      </c>
      <c r="H503" s="4" t="str">
        <f>IF(IFERROR(VLOOKUP(M503,illustrative_procedures!$A$1:$O$1000,11,FALSE),"")=0,"",IFERROR(VLOOKUP(M503,illustrative_procedures!$A$1:$O$1000,11,FALSE),""))</f>
        <v/>
      </c>
      <c r="I503" s="4" t="str">
        <f>IF(IFERROR(VLOOKUP(M503,illustrative_procedures!$A$1:$O$1000,12,FALSE),"")=0,"",IFERROR(VLOOKUP(M503,illustrative_procedures!$A$1:$O$1000,12,FALSE),""))</f>
        <v/>
      </c>
      <c r="J503" s="4" t="str">
        <f>IF(IFERROR(VLOOKUP(M503,illustrative_procedures!$A$1:$O$1000,13,FALSE),"")=0,"",IFERROR(VLOOKUP(M503,illustrative_procedures!$A$1:$O$1000,13,FALSE),""))</f>
        <v/>
      </c>
      <c r="K503" s="4" t="str">
        <f>IF(IFERROR(VLOOKUP(M503,illustrative_procedures!$A$1:$O$1000,14,FALSE),"")=0,"",IFERROR(VLOOKUP(M503,illustrative_procedures!$A$1:$O$1000,14,FALSE),""))</f>
        <v/>
      </c>
      <c r="L503" s="4" t="str">
        <f>IF(IFERROR(VLOOKUP(M503,illustrative_procedures!$A$1:$O$1000,15,FALSE),"")=0,"",IFERROR(VLOOKUP(M503,illustrative_procedures!$A$1:$O$1000,15,FALSE),""))</f>
        <v/>
      </c>
      <c r="M503" s="4" t="str">
        <f t="shared" si="7"/>
        <v/>
      </c>
      <c r="N503" s="4" t="str">
        <f>IF(assessment_report_column!K503=0,"",assessment_report_column!K503)</f>
        <v/>
      </c>
    </row>
    <row r="504" spans="1:14" s="6" customFormat="1" x14ac:dyDescent="0.45">
      <c r="A504" s="4" t="str">
        <f>IF(assessment_report_column!L504=0,"",assessment_report_column!L504)</f>
        <v/>
      </c>
      <c r="B504" s="4" t="str">
        <f>IF(IFERROR(VLOOKUP(N504,'Domain Names'!$A$2:$C$20,2,FALSE),"")=0,"",IFERROR(VLOOKUP(N504,'Domain Names'!$A$2:$C$20,2,FALSE),""))</f>
        <v/>
      </c>
      <c r="C504" s="4" t="str">
        <f>IF(IFERROR(VLOOKUP(N504,'Domain Names'!$A$2:$C$20,3,FALSE),"")=0,"",IFERROR(VLOOKUP(N504,'Domain Names'!$A$2:$C$20,3,FALSE),""))</f>
        <v/>
      </c>
      <c r="D504" s="4" t="str">
        <f>IF(assessment_report_column!P504=0,"",assessment_report_column!P504)</f>
        <v/>
      </c>
      <c r="E504" s="4" t="str">
        <f>IF(assessment_report_column!N504=0,"",assessment_report_column!N504)</f>
        <v/>
      </c>
      <c r="F504" s="4" t="str">
        <f>IF(assessment_report_column!O504=0,"",assessment_report_column!O504)</f>
        <v/>
      </c>
      <c r="G504" s="4" t="str">
        <f>IF(assessment_report_column!S504=0,"",assessment_report_column!S504)</f>
        <v/>
      </c>
      <c r="H504" s="4" t="str">
        <f>IF(IFERROR(VLOOKUP(M504,illustrative_procedures!$A$1:$O$1000,11,FALSE),"")=0,"",IFERROR(VLOOKUP(M504,illustrative_procedures!$A$1:$O$1000,11,FALSE),""))</f>
        <v/>
      </c>
      <c r="I504" s="4" t="str">
        <f>IF(IFERROR(VLOOKUP(M504,illustrative_procedures!$A$1:$O$1000,12,FALSE),"")=0,"",IFERROR(VLOOKUP(M504,illustrative_procedures!$A$1:$O$1000,12,FALSE),""))</f>
        <v/>
      </c>
      <c r="J504" s="4" t="str">
        <f>IF(IFERROR(VLOOKUP(M504,illustrative_procedures!$A$1:$O$1000,13,FALSE),"")=0,"",IFERROR(VLOOKUP(M504,illustrative_procedures!$A$1:$O$1000,13,FALSE),""))</f>
        <v/>
      </c>
      <c r="K504" s="4" t="str">
        <f>IF(IFERROR(VLOOKUP(M504,illustrative_procedures!$A$1:$O$1000,14,FALSE),"")=0,"",IFERROR(VLOOKUP(M504,illustrative_procedures!$A$1:$O$1000,14,FALSE),""))</f>
        <v/>
      </c>
      <c r="L504" s="4" t="str">
        <f>IF(IFERROR(VLOOKUP(M504,illustrative_procedures!$A$1:$O$1000,15,FALSE),"")=0,"",IFERROR(VLOOKUP(M504,illustrative_procedures!$A$1:$O$1000,15,FALSE),""))</f>
        <v/>
      </c>
      <c r="M504" s="4" t="str">
        <f t="shared" si="7"/>
        <v/>
      </c>
      <c r="N504" s="4" t="str">
        <f>IF(assessment_report_column!K504=0,"",assessment_report_column!K504)</f>
        <v/>
      </c>
    </row>
    <row r="505" spans="1:14" s="6" customFormat="1" x14ac:dyDescent="0.45">
      <c r="A505" s="4" t="str">
        <f>IF(assessment_report_column!L505=0,"",assessment_report_column!L505)</f>
        <v/>
      </c>
      <c r="B505" s="4" t="str">
        <f>IF(IFERROR(VLOOKUP(N505,'Domain Names'!$A$2:$C$20,2,FALSE),"")=0,"",IFERROR(VLOOKUP(N505,'Domain Names'!$A$2:$C$20,2,FALSE),""))</f>
        <v/>
      </c>
      <c r="C505" s="4" t="str">
        <f>IF(IFERROR(VLOOKUP(N505,'Domain Names'!$A$2:$C$20,3,FALSE),"")=0,"",IFERROR(VLOOKUP(N505,'Domain Names'!$A$2:$C$20,3,FALSE),""))</f>
        <v/>
      </c>
      <c r="D505" s="4" t="str">
        <f>IF(assessment_report_column!P505=0,"",assessment_report_column!P505)</f>
        <v/>
      </c>
      <c r="E505" s="4" t="str">
        <f>IF(assessment_report_column!N505=0,"",assessment_report_column!N505)</f>
        <v/>
      </c>
      <c r="F505" s="4" t="str">
        <f>IF(assessment_report_column!O505=0,"",assessment_report_column!O505)</f>
        <v/>
      </c>
      <c r="G505" s="4" t="str">
        <f>IF(assessment_report_column!S505=0,"",assessment_report_column!S505)</f>
        <v/>
      </c>
      <c r="H505" s="4" t="str">
        <f>IF(IFERROR(VLOOKUP(M505,illustrative_procedures!$A$1:$O$1000,11,FALSE),"")=0,"",IFERROR(VLOOKUP(M505,illustrative_procedures!$A$1:$O$1000,11,FALSE),""))</f>
        <v/>
      </c>
      <c r="I505" s="4" t="str">
        <f>IF(IFERROR(VLOOKUP(M505,illustrative_procedures!$A$1:$O$1000,12,FALSE),"")=0,"",IFERROR(VLOOKUP(M505,illustrative_procedures!$A$1:$O$1000,12,FALSE),""))</f>
        <v/>
      </c>
      <c r="J505" s="4" t="str">
        <f>IF(IFERROR(VLOOKUP(M505,illustrative_procedures!$A$1:$O$1000,13,FALSE),"")=0,"",IFERROR(VLOOKUP(M505,illustrative_procedures!$A$1:$O$1000,13,FALSE),""))</f>
        <v/>
      </c>
      <c r="K505" s="4" t="str">
        <f>IF(IFERROR(VLOOKUP(M505,illustrative_procedures!$A$1:$O$1000,14,FALSE),"")=0,"",IFERROR(VLOOKUP(M505,illustrative_procedures!$A$1:$O$1000,14,FALSE),""))</f>
        <v/>
      </c>
      <c r="L505" s="4" t="str">
        <f>IF(IFERROR(VLOOKUP(M505,illustrative_procedures!$A$1:$O$1000,15,FALSE),"")=0,"",IFERROR(VLOOKUP(M505,illustrative_procedures!$A$1:$O$1000,15,FALSE),""))</f>
        <v/>
      </c>
      <c r="M505" s="4" t="str">
        <f t="shared" si="7"/>
        <v/>
      </c>
      <c r="N505" s="4" t="str">
        <f>IF(assessment_report_column!K505=0,"",assessment_report_column!K505)</f>
        <v/>
      </c>
    </row>
    <row r="506" spans="1:14" s="6" customFormat="1" x14ac:dyDescent="0.45">
      <c r="A506" s="4" t="str">
        <f>IF(assessment_report_column!L506=0,"",assessment_report_column!L506)</f>
        <v/>
      </c>
      <c r="B506" s="4" t="str">
        <f>IF(IFERROR(VLOOKUP(N506,'Domain Names'!$A$2:$C$20,2,FALSE),"")=0,"",IFERROR(VLOOKUP(N506,'Domain Names'!$A$2:$C$20,2,FALSE),""))</f>
        <v/>
      </c>
      <c r="C506" s="4" t="str">
        <f>IF(IFERROR(VLOOKUP(N506,'Domain Names'!$A$2:$C$20,3,FALSE),"")=0,"",IFERROR(VLOOKUP(N506,'Domain Names'!$A$2:$C$20,3,FALSE),""))</f>
        <v/>
      </c>
      <c r="D506" s="4" t="str">
        <f>IF(assessment_report_column!P506=0,"",assessment_report_column!P506)</f>
        <v/>
      </c>
      <c r="E506" s="4" t="str">
        <f>IF(assessment_report_column!N506=0,"",assessment_report_column!N506)</f>
        <v/>
      </c>
      <c r="F506" s="4" t="str">
        <f>IF(assessment_report_column!O506=0,"",assessment_report_column!O506)</f>
        <v/>
      </c>
      <c r="G506" s="4" t="str">
        <f>IF(assessment_report_column!S506=0,"",assessment_report_column!S506)</f>
        <v/>
      </c>
      <c r="H506" s="4" t="str">
        <f>IF(IFERROR(VLOOKUP(M506,illustrative_procedures!$A$1:$O$1000,11,FALSE),"")=0,"",IFERROR(VLOOKUP(M506,illustrative_procedures!$A$1:$O$1000,11,FALSE),""))</f>
        <v/>
      </c>
      <c r="I506" s="4" t="str">
        <f>IF(IFERROR(VLOOKUP(M506,illustrative_procedures!$A$1:$O$1000,12,FALSE),"")=0,"",IFERROR(VLOOKUP(M506,illustrative_procedures!$A$1:$O$1000,12,FALSE),""))</f>
        <v/>
      </c>
      <c r="J506" s="4" t="str">
        <f>IF(IFERROR(VLOOKUP(M506,illustrative_procedures!$A$1:$O$1000,13,FALSE),"")=0,"",IFERROR(VLOOKUP(M506,illustrative_procedures!$A$1:$O$1000,13,FALSE),""))</f>
        <v/>
      </c>
      <c r="K506" s="4" t="str">
        <f>IF(IFERROR(VLOOKUP(M506,illustrative_procedures!$A$1:$O$1000,14,FALSE),"")=0,"",IFERROR(VLOOKUP(M506,illustrative_procedures!$A$1:$O$1000,14,FALSE),""))</f>
        <v/>
      </c>
      <c r="L506" s="4" t="str">
        <f>IF(IFERROR(VLOOKUP(M506,illustrative_procedures!$A$1:$O$1000,15,FALSE),"")=0,"",IFERROR(VLOOKUP(M506,illustrative_procedures!$A$1:$O$1000,15,FALSE),""))</f>
        <v/>
      </c>
      <c r="M506" s="4" t="str">
        <f t="shared" si="7"/>
        <v/>
      </c>
      <c r="N506" s="4" t="str">
        <f>IF(assessment_report_column!K506=0,"",assessment_report_column!K506)</f>
        <v/>
      </c>
    </row>
    <row r="507" spans="1:14" s="6" customFormat="1" x14ac:dyDescent="0.45">
      <c r="A507" s="4" t="str">
        <f>IF(assessment_report_column!L507=0,"",assessment_report_column!L507)</f>
        <v/>
      </c>
      <c r="B507" s="4" t="str">
        <f>IF(IFERROR(VLOOKUP(N507,'Domain Names'!$A$2:$C$20,2,FALSE),"")=0,"",IFERROR(VLOOKUP(N507,'Domain Names'!$A$2:$C$20,2,FALSE),""))</f>
        <v/>
      </c>
      <c r="C507" s="4" t="str">
        <f>IF(IFERROR(VLOOKUP(N507,'Domain Names'!$A$2:$C$20,3,FALSE),"")=0,"",IFERROR(VLOOKUP(N507,'Domain Names'!$A$2:$C$20,3,FALSE),""))</f>
        <v/>
      </c>
      <c r="D507" s="4" t="str">
        <f>IF(assessment_report_column!P507=0,"",assessment_report_column!P507)</f>
        <v/>
      </c>
      <c r="E507" s="4" t="str">
        <f>IF(assessment_report_column!N507=0,"",assessment_report_column!N507)</f>
        <v/>
      </c>
      <c r="F507" s="4" t="str">
        <f>IF(assessment_report_column!O507=0,"",assessment_report_column!O507)</f>
        <v/>
      </c>
      <c r="G507" s="4" t="str">
        <f>IF(assessment_report_column!S507=0,"",assessment_report_column!S507)</f>
        <v/>
      </c>
      <c r="H507" s="4" t="str">
        <f>IF(IFERROR(VLOOKUP(M507,illustrative_procedures!$A$1:$O$1000,11,FALSE),"")=0,"",IFERROR(VLOOKUP(M507,illustrative_procedures!$A$1:$O$1000,11,FALSE),""))</f>
        <v/>
      </c>
      <c r="I507" s="4" t="str">
        <f>IF(IFERROR(VLOOKUP(M507,illustrative_procedures!$A$1:$O$1000,12,FALSE),"")=0,"",IFERROR(VLOOKUP(M507,illustrative_procedures!$A$1:$O$1000,12,FALSE),""))</f>
        <v/>
      </c>
      <c r="J507" s="4" t="str">
        <f>IF(IFERROR(VLOOKUP(M507,illustrative_procedures!$A$1:$O$1000,13,FALSE),"")=0,"",IFERROR(VLOOKUP(M507,illustrative_procedures!$A$1:$O$1000,13,FALSE),""))</f>
        <v/>
      </c>
      <c r="K507" s="4" t="str">
        <f>IF(IFERROR(VLOOKUP(M507,illustrative_procedures!$A$1:$O$1000,14,FALSE),"")=0,"",IFERROR(VLOOKUP(M507,illustrative_procedures!$A$1:$O$1000,14,FALSE),""))</f>
        <v/>
      </c>
      <c r="L507" s="4" t="str">
        <f>IF(IFERROR(VLOOKUP(M507,illustrative_procedures!$A$1:$O$1000,15,FALSE),"")=0,"",IFERROR(VLOOKUP(M507,illustrative_procedures!$A$1:$O$1000,15,FALSE),""))</f>
        <v/>
      </c>
      <c r="M507" s="4" t="str">
        <f t="shared" si="7"/>
        <v/>
      </c>
      <c r="N507" s="4" t="str">
        <f>IF(assessment_report_column!K507=0,"",assessment_report_column!K507)</f>
        <v/>
      </c>
    </row>
    <row r="508" spans="1:14" s="6" customFormat="1" x14ac:dyDescent="0.45">
      <c r="A508" s="4" t="str">
        <f>IF(assessment_report_column!L508=0,"",assessment_report_column!L508)</f>
        <v/>
      </c>
      <c r="B508" s="4" t="str">
        <f>IF(IFERROR(VLOOKUP(N508,'Domain Names'!$A$2:$C$20,2,FALSE),"")=0,"",IFERROR(VLOOKUP(N508,'Domain Names'!$A$2:$C$20,2,FALSE),""))</f>
        <v/>
      </c>
      <c r="C508" s="4" t="str">
        <f>IF(IFERROR(VLOOKUP(N508,'Domain Names'!$A$2:$C$20,3,FALSE),"")=0,"",IFERROR(VLOOKUP(N508,'Domain Names'!$A$2:$C$20,3,FALSE),""))</f>
        <v/>
      </c>
      <c r="D508" s="4" t="str">
        <f>IF(assessment_report_column!P508=0,"",assessment_report_column!P508)</f>
        <v/>
      </c>
      <c r="E508" s="4" t="str">
        <f>IF(assessment_report_column!N508=0,"",assessment_report_column!N508)</f>
        <v/>
      </c>
      <c r="F508" s="4" t="str">
        <f>IF(assessment_report_column!O508=0,"",assessment_report_column!O508)</f>
        <v/>
      </c>
      <c r="G508" s="4" t="str">
        <f>IF(assessment_report_column!S508=0,"",assessment_report_column!S508)</f>
        <v/>
      </c>
      <c r="H508" s="4" t="str">
        <f>IF(IFERROR(VLOOKUP(M508,illustrative_procedures!$A$1:$O$1000,11,FALSE),"")=0,"",IFERROR(VLOOKUP(M508,illustrative_procedures!$A$1:$O$1000,11,FALSE),""))</f>
        <v/>
      </c>
      <c r="I508" s="4" t="str">
        <f>IF(IFERROR(VLOOKUP(M508,illustrative_procedures!$A$1:$O$1000,12,FALSE),"")=0,"",IFERROR(VLOOKUP(M508,illustrative_procedures!$A$1:$O$1000,12,FALSE),""))</f>
        <v/>
      </c>
      <c r="J508" s="4" t="str">
        <f>IF(IFERROR(VLOOKUP(M508,illustrative_procedures!$A$1:$O$1000,13,FALSE),"")=0,"",IFERROR(VLOOKUP(M508,illustrative_procedures!$A$1:$O$1000,13,FALSE),""))</f>
        <v/>
      </c>
      <c r="K508" s="4" t="str">
        <f>IF(IFERROR(VLOOKUP(M508,illustrative_procedures!$A$1:$O$1000,14,FALSE),"")=0,"",IFERROR(VLOOKUP(M508,illustrative_procedures!$A$1:$O$1000,14,FALSE),""))</f>
        <v/>
      </c>
      <c r="L508" s="4" t="str">
        <f>IF(IFERROR(VLOOKUP(M508,illustrative_procedures!$A$1:$O$1000,15,FALSE),"")=0,"",IFERROR(VLOOKUP(M508,illustrative_procedures!$A$1:$O$1000,15,FALSE),""))</f>
        <v/>
      </c>
      <c r="M508" s="4" t="str">
        <f t="shared" si="7"/>
        <v/>
      </c>
      <c r="N508" s="4" t="str">
        <f>IF(assessment_report_column!K508=0,"",assessment_report_column!K508)</f>
        <v/>
      </c>
    </row>
    <row r="509" spans="1:14" s="6" customFormat="1" x14ac:dyDescent="0.45">
      <c r="A509" s="4" t="str">
        <f>IF(assessment_report_column!L509=0,"",assessment_report_column!L509)</f>
        <v/>
      </c>
      <c r="B509" s="4" t="str">
        <f>IF(IFERROR(VLOOKUP(N509,'Domain Names'!$A$2:$C$20,2,FALSE),"")=0,"",IFERROR(VLOOKUP(N509,'Domain Names'!$A$2:$C$20,2,FALSE),""))</f>
        <v/>
      </c>
      <c r="C509" s="4" t="str">
        <f>IF(IFERROR(VLOOKUP(N509,'Domain Names'!$A$2:$C$20,3,FALSE),"")=0,"",IFERROR(VLOOKUP(N509,'Domain Names'!$A$2:$C$20,3,FALSE),""))</f>
        <v/>
      </c>
      <c r="D509" s="4" t="str">
        <f>IF(assessment_report_column!P509=0,"",assessment_report_column!P509)</f>
        <v/>
      </c>
      <c r="E509" s="4" t="str">
        <f>IF(assessment_report_column!N509=0,"",assessment_report_column!N509)</f>
        <v/>
      </c>
      <c r="F509" s="4" t="str">
        <f>IF(assessment_report_column!O509=0,"",assessment_report_column!O509)</f>
        <v/>
      </c>
      <c r="G509" s="4" t="str">
        <f>IF(assessment_report_column!S509=0,"",assessment_report_column!S509)</f>
        <v/>
      </c>
      <c r="H509" s="4" t="str">
        <f>IF(IFERROR(VLOOKUP(M509,illustrative_procedures!$A$1:$O$1000,11,FALSE),"")=0,"",IFERROR(VLOOKUP(M509,illustrative_procedures!$A$1:$O$1000,11,FALSE),""))</f>
        <v/>
      </c>
      <c r="I509" s="4" t="str">
        <f>IF(IFERROR(VLOOKUP(M509,illustrative_procedures!$A$1:$O$1000,12,FALSE),"")=0,"",IFERROR(VLOOKUP(M509,illustrative_procedures!$A$1:$O$1000,12,FALSE),""))</f>
        <v/>
      </c>
      <c r="J509" s="4" t="str">
        <f>IF(IFERROR(VLOOKUP(M509,illustrative_procedures!$A$1:$O$1000,13,FALSE),"")=0,"",IFERROR(VLOOKUP(M509,illustrative_procedures!$A$1:$O$1000,13,FALSE),""))</f>
        <v/>
      </c>
      <c r="K509" s="4" t="str">
        <f>IF(IFERROR(VLOOKUP(M509,illustrative_procedures!$A$1:$O$1000,14,FALSE),"")=0,"",IFERROR(VLOOKUP(M509,illustrative_procedures!$A$1:$O$1000,14,FALSE),""))</f>
        <v/>
      </c>
      <c r="L509" s="4" t="str">
        <f>IF(IFERROR(VLOOKUP(M509,illustrative_procedures!$A$1:$O$1000,15,FALSE),"")=0,"",IFERROR(VLOOKUP(M509,illustrative_procedures!$A$1:$O$1000,15,FALSE),""))</f>
        <v/>
      </c>
      <c r="M509" s="4" t="str">
        <f t="shared" si="7"/>
        <v/>
      </c>
      <c r="N509" s="4" t="str">
        <f>IF(assessment_report_column!K509=0,"",assessment_report_column!K509)</f>
        <v/>
      </c>
    </row>
    <row r="510" spans="1:14" s="6" customFormat="1" x14ac:dyDescent="0.45">
      <c r="A510" s="4" t="str">
        <f>IF(assessment_report_column!L510=0,"",assessment_report_column!L510)</f>
        <v/>
      </c>
      <c r="B510" s="4" t="str">
        <f>IF(IFERROR(VLOOKUP(N510,'Domain Names'!$A$2:$C$20,2,FALSE),"")=0,"",IFERROR(VLOOKUP(N510,'Domain Names'!$A$2:$C$20,2,FALSE),""))</f>
        <v/>
      </c>
      <c r="C510" s="4" t="str">
        <f>IF(IFERROR(VLOOKUP(N510,'Domain Names'!$A$2:$C$20,3,FALSE),"")=0,"",IFERROR(VLOOKUP(N510,'Domain Names'!$A$2:$C$20,3,FALSE),""))</f>
        <v/>
      </c>
      <c r="D510" s="4" t="str">
        <f>IF(assessment_report_column!P510=0,"",assessment_report_column!P510)</f>
        <v/>
      </c>
      <c r="E510" s="4" t="str">
        <f>IF(assessment_report_column!N510=0,"",assessment_report_column!N510)</f>
        <v/>
      </c>
      <c r="F510" s="4" t="str">
        <f>IF(assessment_report_column!O510=0,"",assessment_report_column!O510)</f>
        <v/>
      </c>
      <c r="G510" s="4" t="str">
        <f>IF(assessment_report_column!S510=0,"",assessment_report_column!S510)</f>
        <v/>
      </c>
      <c r="H510" s="4" t="str">
        <f>IF(IFERROR(VLOOKUP(M510,illustrative_procedures!$A$1:$O$1000,11,FALSE),"")=0,"",IFERROR(VLOOKUP(M510,illustrative_procedures!$A$1:$O$1000,11,FALSE),""))</f>
        <v/>
      </c>
      <c r="I510" s="4" t="str">
        <f>IF(IFERROR(VLOOKUP(M510,illustrative_procedures!$A$1:$O$1000,12,FALSE),"")=0,"",IFERROR(VLOOKUP(M510,illustrative_procedures!$A$1:$O$1000,12,FALSE),""))</f>
        <v/>
      </c>
      <c r="J510" s="4" t="str">
        <f>IF(IFERROR(VLOOKUP(M510,illustrative_procedures!$A$1:$O$1000,13,FALSE),"")=0,"",IFERROR(VLOOKUP(M510,illustrative_procedures!$A$1:$O$1000,13,FALSE),""))</f>
        <v/>
      </c>
      <c r="K510" s="4" t="str">
        <f>IF(IFERROR(VLOOKUP(M510,illustrative_procedures!$A$1:$O$1000,14,FALSE),"")=0,"",IFERROR(VLOOKUP(M510,illustrative_procedures!$A$1:$O$1000,14,FALSE),""))</f>
        <v/>
      </c>
      <c r="L510" s="4" t="str">
        <f>IF(IFERROR(VLOOKUP(M510,illustrative_procedures!$A$1:$O$1000,15,FALSE),"")=0,"",IFERROR(VLOOKUP(M510,illustrative_procedures!$A$1:$O$1000,15,FALSE),""))</f>
        <v/>
      </c>
      <c r="M510" s="4" t="str">
        <f t="shared" si="7"/>
        <v/>
      </c>
      <c r="N510" s="4" t="str">
        <f>IF(assessment_report_column!K510=0,"",assessment_report_column!K510)</f>
        <v/>
      </c>
    </row>
    <row r="511" spans="1:14" s="6" customFormat="1" x14ac:dyDescent="0.45">
      <c r="A511" s="4" t="str">
        <f>IF(assessment_report_column!L511=0,"",assessment_report_column!L511)</f>
        <v/>
      </c>
      <c r="B511" s="4" t="str">
        <f>IF(IFERROR(VLOOKUP(N511,'Domain Names'!$A$2:$C$20,2,FALSE),"")=0,"",IFERROR(VLOOKUP(N511,'Domain Names'!$A$2:$C$20,2,FALSE),""))</f>
        <v/>
      </c>
      <c r="C511" s="4" t="str">
        <f>IF(IFERROR(VLOOKUP(N511,'Domain Names'!$A$2:$C$20,3,FALSE),"")=0,"",IFERROR(VLOOKUP(N511,'Domain Names'!$A$2:$C$20,3,FALSE),""))</f>
        <v/>
      </c>
      <c r="D511" s="4" t="str">
        <f>IF(assessment_report_column!P511=0,"",assessment_report_column!P511)</f>
        <v/>
      </c>
      <c r="E511" s="4" t="str">
        <f>IF(assessment_report_column!N511=0,"",assessment_report_column!N511)</f>
        <v/>
      </c>
      <c r="F511" s="4" t="str">
        <f>IF(assessment_report_column!O511=0,"",assessment_report_column!O511)</f>
        <v/>
      </c>
      <c r="G511" s="4" t="str">
        <f>IF(assessment_report_column!S511=0,"",assessment_report_column!S511)</f>
        <v/>
      </c>
      <c r="H511" s="4" t="str">
        <f>IF(IFERROR(VLOOKUP(M511,illustrative_procedures!$A$1:$O$1000,11,FALSE),"")=0,"",IFERROR(VLOOKUP(M511,illustrative_procedures!$A$1:$O$1000,11,FALSE),""))</f>
        <v/>
      </c>
      <c r="I511" s="4" t="str">
        <f>IF(IFERROR(VLOOKUP(M511,illustrative_procedures!$A$1:$O$1000,12,FALSE),"")=0,"",IFERROR(VLOOKUP(M511,illustrative_procedures!$A$1:$O$1000,12,FALSE),""))</f>
        <v/>
      </c>
      <c r="J511" s="4" t="str">
        <f>IF(IFERROR(VLOOKUP(M511,illustrative_procedures!$A$1:$O$1000,13,FALSE),"")=0,"",IFERROR(VLOOKUP(M511,illustrative_procedures!$A$1:$O$1000,13,FALSE),""))</f>
        <v/>
      </c>
      <c r="K511" s="4" t="str">
        <f>IF(IFERROR(VLOOKUP(M511,illustrative_procedures!$A$1:$O$1000,14,FALSE),"")=0,"",IFERROR(VLOOKUP(M511,illustrative_procedures!$A$1:$O$1000,14,FALSE),""))</f>
        <v/>
      </c>
      <c r="L511" s="4" t="str">
        <f>IF(IFERROR(VLOOKUP(M511,illustrative_procedures!$A$1:$O$1000,15,FALSE),"")=0,"",IFERROR(VLOOKUP(M511,illustrative_procedures!$A$1:$O$1000,15,FALSE),""))</f>
        <v/>
      </c>
      <c r="M511" s="4" t="str">
        <f t="shared" si="7"/>
        <v/>
      </c>
      <c r="N511" s="4" t="str">
        <f>IF(assessment_report_column!K511=0,"",assessment_report_column!K511)</f>
        <v/>
      </c>
    </row>
    <row r="512" spans="1:14" s="6" customFormat="1" x14ac:dyDescent="0.45">
      <c r="A512" s="4" t="str">
        <f>IF(assessment_report_column!L512=0,"",assessment_report_column!L512)</f>
        <v/>
      </c>
      <c r="B512" s="4" t="str">
        <f>IF(IFERROR(VLOOKUP(N512,'Domain Names'!$A$2:$C$20,2,FALSE),"")=0,"",IFERROR(VLOOKUP(N512,'Domain Names'!$A$2:$C$20,2,FALSE),""))</f>
        <v/>
      </c>
      <c r="C512" s="4" t="str">
        <f>IF(IFERROR(VLOOKUP(N512,'Domain Names'!$A$2:$C$20,3,FALSE),"")=0,"",IFERROR(VLOOKUP(N512,'Domain Names'!$A$2:$C$20,3,FALSE),""))</f>
        <v/>
      </c>
      <c r="D512" s="4" t="str">
        <f>IF(assessment_report_column!P512=0,"",assessment_report_column!P512)</f>
        <v/>
      </c>
      <c r="E512" s="4" t="str">
        <f>IF(assessment_report_column!N512=0,"",assessment_report_column!N512)</f>
        <v/>
      </c>
      <c r="F512" s="4" t="str">
        <f>IF(assessment_report_column!O512=0,"",assessment_report_column!O512)</f>
        <v/>
      </c>
      <c r="G512" s="4" t="str">
        <f>IF(assessment_report_column!S512=0,"",assessment_report_column!S512)</f>
        <v/>
      </c>
      <c r="H512" s="4" t="str">
        <f>IF(IFERROR(VLOOKUP(M512,illustrative_procedures!$A$1:$O$1000,11,FALSE),"")=0,"",IFERROR(VLOOKUP(M512,illustrative_procedures!$A$1:$O$1000,11,FALSE),""))</f>
        <v/>
      </c>
      <c r="I512" s="4" t="str">
        <f>IF(IFERROR(VLOOKUP(M512,illustrative_procedures!$A$1:$O$1000,12,FALSE),"")=0,"",IFERROR(VLOOKUP(M512,illustrative_procedures!$A$1:$O$1000,12,FALSE),""))</f>
        <v/>
      </c>
      <c r="J512" s="4" t="str">
        <f>IF(IFERROR(VLOOKUP(M512,illustrative_procedures!$A$1:$O$1000,13,FALSE),"")=0,"",IFERROR(VLOOKUP(M512,illustrative_procedures!$A$1:$O$1000,13,FALSE),""))</f>
        <v/>
      </c>
      <c r="K512" s="4" t="str">
        <f>IF(IFERROR(VLOOKUP(M512,illustrative_procedures!$A$1:$O$1000,14,FALSE),"")=0,"",IFERROR(VLOOKUP(M512,illustrative_procedures!$A$1:$O$1000,14,FALSE),""))</f>
        <v/>
      </c>
      <c r="L512" s="4" t="str">
        <f>IF(IFERROR(VLOOKUP(M512,illustrative_procedures!$A$1:$O$1000,15,FALSE),"")=0,"",IFERROR(VLOOKUP(M512,illustrative_procedures!$A$1:$O$1000,15,FALSE),""))</f>
        <v/>
      </c>
      <c r="M512" s="4" t="str">
        <f t="shared" si="7"/>
        <v/>
      </c>
      <c r="N512" s="4" t="str">
        <f>IF(assessment_report_column!K512=0,"",assessment_report_column!K512)</f>
        <v/>
      </c>
    </row>
    <row r="513" spans="1:14" s="6" customFormat="1" x14ac:dyDescent="0.45">
      <c r="A513" s="4" t="str">
        <f>IF(assessment_report_column!L513=0,"",assessment_report_column!L513)</f>
        <v/>
      </c>
      <c r="B513" s="4" t="str">
        <f>IF(IFERROR(VLOOKUP(N513,'Domain Names'!$A$2:$C$20,2,FALSE),"")=0,"",IFERROR(VLOOKUP(N513,'Domain Names'!$A$2:$C$20,2,FALSE),""))</f>
        <v/>
      </c>
      <c r="C513" s="4" t="str">
        <f>IF(IFERROR(VLOOKUP(N513,'Domain Names'!$A$2:$C$20,3,FALSE),"")=0,"",IFERROR(VLOOKUP(N513,'Domain Names'!$A$2:$C$20,3,FALSE),""))</f>
        <v/>
      </c>
      <c r="D513" s="4" t="str">
        <f>IF(assessment_report_column!P513=0,"",assessment_report_column!P513)</f>
        <v/>
      </c>
      <c r="E513" s="4" t="str">
        <f>IF(assessment_report_column!N513=0,"",assessment_report_column!N513)</f>
        <v/>
      </c>
      <c r="F513" s="4" t="str">
        <f>IF(assessment_report_column!O513=0,"",assessment_report_column!O513)</f>
        <v/>
      </c>
      <c r="G513" s="4" t="str">
        <f>IF(assessment_report_column!S513=0,"",assessment_report_column!S513)</f>
        <v/>
      </c>
      <c r="H513" s="4" t="str">
        <f>IF(IFERROR(VLOOKUP(M513,illustrative_procedures!$A$1:$O$1000,11,FALSE),"")=0,"",IFERROR(VLOOKUP(M513,illustrative_procedures!$A$1:$O$1000,11,FALSE),""))</f>
        <v/>
      </c>
      <c r="I513" s="4" t="str">
        <f>IF(IFERROR(VLOOKUP(M513,illustrative_procedures!$A$1:$O$1000,12,FALSE),"")=0,"",IFERROR(VLOOKUP(M513,illustrative_procedures!$A$1:$O$1000,12,FALSE),""))</f>
        <v/>
      </c>
      <c r="J513" s="4" t="str">
        <f>IF(IFERROR(VLOOKUP(M513,illustrative_procedures!$A$1:$O$1000,13,FALSE),"")=0,"",IFERROR(VLOOKUP(M513,illustrative_procedures!$A$1:$O$1000,13,FALSE),""))</f>
        <v/>
      </c>
      <c r="K513" s="4" t="str">
        <f>IF(IFERROR(VLOOKUP(M513,illustrative_procedures!$A$1:$O$1000,14,FALSE),"")=0,"",IFERROR(VLOOKUP(M513,illustrative_procedures!$A$1:$O$1000,14,FALSE),""))</f>
        <v/>
      </c>
      <c r="L513" s="4" t="str">
        <f>IF(IFERROR(VLOOKUP(M513,illustrative_procedures!$A$1:$O$1000,15,FALSE),"")=0,"",IFERROR(VLOOKUP(M513,illustrative_procedures!$A$1:$O$1000,15,FALSE),""))</f>
        <v/>
      </c>
      <c r="M513" s="4" t="str">
        <f t="shared" si="7"/>
        <v/>
      </c>
      <c r="N513" s="4" t="str">
        <f>IF(assessment_report_column!K513=0,"",assessment_report_column!K513)</f>
        <v/>
      </c>
    </row>
    <row r="514" spans="1:14" s="6" customFormat="1" x14ac:dyDescent="0.45">
      <c r="A514" s="4" t="str">
        <f>IF(assessment_report_column!L514=0,"",assessment_report_column!L514)</f>
        <v/>
      </c>
      <c r="B514" s="4" t="str">
        <f>IF(IFERROR(VLOOKUP(N514,'Domain Names'!$A$2:$C$20,2,FALSE),"")=0,"",IFERROR(VLOOKUP(N514,'Domain Names'!$A$2:$C$20,2,FALSE),""))</f>
        <v/>
      </c>
      <c r="C514" s="4" t="str">
        <f>IF(IFERROR(VLOOKUP(N514,'Domain Names'!$A$2:$C$20,3,FALSE),"")=0,"",IFERROR(VLOOKUP(N514,'Domain Names'!$A$2:$C$20,3,FALSE),""))</f>
        <v/>
      </c>
      <c r="D514" s="4" t="str">
        <f>IF(assessment_report_column!P514=0,"",assessment_report_column!P514)</f>
        <v/>
      </c>
      <c r="E514" s="4" t="str">
        <f>IF(assessment_report_column!N514=0,"",assessment_report_column!N514)</f>
        <v/>
      </c>
      <c r="F514" s="4" t="str">
        <f>IF(assessment_report_column!O514=0,"",assessment_report_column!O514)</f>
        <v/>
      </c>
      <c r="G514" s="4" t="str">
        <f>IF(assessment_report_column!S514=0,"",assessment_report_column!S514)</f>
        <v/>
      </c>
      <c r="H514" s="4" t="str">
        <f>IF(IFERROR(VLOOKUP(M514,illustrative_procedures!$A$1:$O$1000,11,FALSE),"")=0,"",IFERROR(VLOOKUP(M514,illustrative_procedures!$A$1:$O$1000,11,FALSE),""))</f>
        <v/>
      </c>
      <c r="I514" s="4" t="str">
        <f>IF(IFERROR(VLOOKUP(M514,illustrative_procedures!$A$1:$O$1000,12,FALSE),"")=0,"",IFERROR(VLOOKUP(M514,illustrative_procedures!$A$1:$O$1000,12,FALSE),""))</f>
        <v/>
      </c>
      <c r="J514" s="4" t="str">
        <f>IF(IFERROR(VLOOKUP(M514,illustrative_procedures!$A$1:$O$1000,13,FALSE),"")=0,"",IFERROR(VLOOKUP(M514,illustrative_procedures!$A$1:$O$1000,13,FALSE),""))</f>
        <v/>
      </c>
      <c r="K514" s="4" t="str">
        <f>IF(IFERROR(VLOOKUP(M514,illustrative_procedures!$A$1:$O$1000,14,FALSE),"")=0,"",IFERROR(VLOOKUP(M514,illustrative_procedures!$A$1:$O$1000,14,FALSE),""))</f>
        <v/>
      </c>
      <c r="L514" s="4" t="str">
        <f>IF(IFERROR(VLOOKUP(M514,illustrative_procedures!$A$1:$O$1000,15,FALSE),"")=0,"",IFERROR(VLOOKUP(M514,illustrative_procedures!$A$1:$O$1000,15,FALSE),""))</f>
        <v/>
      </c>
      <c r="M514" s="4" t="str">
        <f t="shared" si="7"/>
        <v/>
      </c>
      <c r="N514" s="4" t="str">
        <f>IF(assessment_report_column!K514=0,"",assessment_report_column!K514)</f>
        <v/>
      </c>
    </row>
    <row r="515" spans="1:14" s="6" customFormat="1" x14ac:dyDescent="0.45">
      <c r="A515" s="4" t="str">
        <f>IF(assessment_report_column!L515=0,"",assessment_report_column!L515)</f>
        <v/>
      </c>
      <c r="B515" s="4" t="str">
        <f>IF(IFERROR(VLOOKUP(N515,'Domain Names'!$A$2:$C$20,2,FALSE),"")=0,"",IFERROR(VLOOKUP(N515,'Domain Names'!$A$2:$C$20,2,FALSE),""))</f>
        <v/>
      </c>
      <c r="C515" s="4" t="str">
        <f>IF(IFERROR(VLOOKUP(N515,'Domain Names'!$A$2:$C$20,3,FALSE),"")=0,"",IFERROR(VLOOKUP(N515,'Domain Names'!$A$2:$C$20,3,FALSE),""))</f>
        <v/>
      </c>
      <c r="D515" s="4" t="str">
        <f>IF(assessment_report_column!P515=0,"",assessment_report_column!P515)</f>
        <v/>
      </c>
      <c r="E515" s="4" t="str">
        <f>IF(assessment_report_column!N515=0,"",assessment_report_column!N515)</f>
        <v/>
      </c>
      <c r="F515" s="4" t="str">
        <f>IF(assessment_report_column!O515=0,"",assessment_report_column!O515)</f>
        <v/>
      </c>
      <c r="G515" s="4" t="str">
        <f>IF(assessment_report_column!S515=0,"",assessment_report_column!S515)</f>
        <v/>
      </c>
      <c r="H515" s="4" t="str">
        <f>IF(IFERROR(VLOOKUP(M515,illustrative_procedures!$A$1:$O$1000,11,FALSE),"")=0,"",IFERROR(VLOOKUP(M515,illustrative_procedures!$A$1:$O$1000,11,FALSE),""))</f>
        <v/>
      </c>
      <c r="I515" s="4" t="str">
        <f>IF(IFERROR(VLOOKUP(M515,illustrative_procedures!$A$1:$O$1000,12,FALSE),"")=0,"",IFERROR(VLOOKUP(M515,illustrative_procedures!$A$1:$O$1000,12,FALSE),""))</f>
        <v/>
      </c>
      <c r="J515" s="4" t="str">
        <f>IF(IFERROR(VLOOKUP(M515,illustrative_procedures!$A$1:$O$1000,13,FALSE),"")=0,"",IFERROR(VLOOKUP(M515,illustrative_procedures!$A$1:$O$1000,13,FALSE),""))</f>
        <v/>
      </c>
      <c r="K515" s="4" t="str">
        <f>IF(IFERROR(VLOOKUP(M515,illustrative_procedures!$A$1:$O$1000,14,FALSE),"")=0,"",IFERROR(VLOOKUP(M515,illustrative_procedures!$A$1:$O$1000,14,FALSE),""))</f>
        <v/>
      </c>
      <c r="L515" s="4" t="str">
        <f>IF(IFERROR(VLOOKUP(M515,illustrative_procedures!$A$1:$O$1000,15,FALSE),"")=0,"",IFERROR(VLOOKUP(M515,illustrative_procedures!$A$1:$O$1000,15,FALSE),""))</f>
        <v/>
      </c>
      <c r="M515" s="4" t="str">
        <f t="shared" ref="M515:M578" si="8">LEFT(G515,140)</f>
        <v/>
      </c>
      <c r="N515" s="4" t="str">
        <f>IF(assessment_report_column!K515=0,"",assessment_report_column!K515)</f>
        <v/>
      </c>
    </row>
    <row r="516" spans="1:14" s="6" customFormat="1" x14ac:dyDescent="0.45">
      <c r="A516" s="4" t="str">
        <f>IF(assessment_report_column!L516=0,"",assessment_report_column!L516)</f>
        <v/>
      </c>
      <c r="B516" s="4" t="str">
        <f>IF(IFERROR(VLOOKUP(N516,'Domain Names'!$A$2:$C$20,2,FALSE),"")=0,"",IFERROR(VLOOKUP(N516,'Domain Names'!$A$2:$C$20,2,FALSE),""))</f>
        <v/>
      </c>
      <c r="C516" s="4" t="str">
        <f>IF(IFERROR(VLOOKUP(N516,'Domain Names'!$A$2:$C$20,3,FALSE),"")=0,"",IFERROR(VLOOKUP(N516,'Domain Names'!$A$2:$C$20,3,FALSE),""))</f>
        <v/>
      </c>
      <c r="D516" s="4" t="str">
        <f>IF(assessment_report_column!P516=0,"",assessment_report_column!P516)</f>
        <v/>
      </c>
      <c r="E516" s="4" t="str">
        <f>IF(assessment_report_column!N516=0,"",assessment_report_column!N516)</f>
        <v/>
      </c>
      <c r="F516" s="4" t="str">
        <f>IF(assessment_report_column!O516=0,"",assessment_report_column!O516)</f>
        <v/>
      </c>
      <c r="G516" s="4" t="str">
        <f>IF(assessment_report_column!S516=0,"",assessment_report_column!S516)</f>
        <v/>
      </c>
      <c r="H516" s="4" t="str">
        <f>IF(IFERROR(VLOOKUP(M516,illustrative_procedures!$A$1:$O$1000,11,FALSE),"")=0,"",IFERROR(VLOOKUP(M516,illustrative_procedures!$A$1:$O$1000,11,FALSE),""))</f>
        <v/>
      </c>
      <c r="I516" s="4" t="str">
        <f>IF(IFERROR(VLOOKUP(M516,illustrative_procedures!$A$1:$O$1000,12,FALSE),"")=0,"",IFERROR(VLOOKUP(M516,illustrative_procedures!$A$1:$O$1000,12,FALSE),""))</f>
        <v/>
      </c>
      <c r="J516" s="4" t="str">
        <f>IF(IFERROR(VLOOKUP(M516,illustrative_procedures!$A$1:$O$1000,13,FALSE),"")=0,"",IFERROR(VLOOKUP(M516,illustrative_procedures!$A$1:$O$1000,13,FALSE),""))</f>
        <v/>
      </c>
      <c r="K516" s="4" t="str">
        <f>IF(IFERROR(VLOOKUP(M516,illustrative_procedures!$A$1:$O$1000,14,FALSE),"")=0,"",IFERROR(VLOOKUP(M516,illustrative_procedures!$A$1:$O$1000,14,FALSE),""))</f>
        <v/>
      </c>
      <c r="L516" s="4" t="str">
        <f>IF(IFERROR(VLOOKUP(M516,illustrative_procedures!$A$1:$O$1000,15,FALSE),"")=0,"",IFERROR(VLOOKUP(M516,illustrative_procedures!$A$1:$O$1000,15,FALSE),""))</f>
        <v/>
      </c>
      <c r="M516" s="4" t="str">
        <f t="shared" si="8"/>
        <v/>
      </c>
      <c r="N516" s="4" t="str">
        <f>IF(assessment_report_column!K516=0,"",assessment_report_column!K516)</f>
        <v/>
      </c>
    </row>
    <row r="517" spans="1:14" s="6" customFormat="1" x14ac:dyDescent="0.45">
      <c r="A517" s="4" t="str">
        <f>IF(assessment_report_column!L517=0,"",assessment_report_column!L517)</f>
        <v/>
      </c>
      <c r="B517" s="4" t="str">
        <f>IF(IFERROR(VLOOKUP(N517,'Domain Names'!$A$2:$C$20,2,FALSE),"")=0,"",IFERROR(VLOOKUP(N517,'Domain Names'!$A$2:$C$20,2,FALSE),""))</f>
        <v/>
      </c>
      <c r="C517" s="4" t="str">
        <f>IF(IFERROR(VLOOKUP(N517,'Domain Names'!$A$2:$C$20,3,FALSE),"")=0,"",IFERROR(VLOOKUP(N517,'Domain Names'!$A$2:$C$20,3,FALSE),""))</f>
        <v/>
      </c>
      <c r="D517" s="4" t="str">
        <f>IF(assessment_report_column!P517=0,"",assessment_report_column!P517)</f>
        <v/>
      </c>
      <c r="E517" s="4" t="str">
        <f>IF(assessment_report_column!N517=0,"",assessment_report_column!N517)</f>
        <v/>
      </c>
      <c r="F517" s="4" t="str">
        <f>IF(assessment_report_column!O517=0,"",assessment_report_column!O517)</f>
        <v/>
      </c>
      <c r="G517" s="4" t="str">
        <f>IF(assessment_report_column!S517=0,"",assessment_report_column!S517)</f>
        <v/>
      </c>
      <c r="H517" s="4" t="str">
        <f>IF(IFERROR(VLOOKUP(M517,illustrative_procedures!$A$1:$O$1000,11,FALSE),"")=0,"",IFERROR(VLOOKUP(M517,illustrative_procedures!$A$1:$O$1000,11,FALSE),""))</f>
        <v/>
      </c>
      <c r="I517" s="4" t="str">
        <f>IF(IFERROR(VLOOKUP(M517,illustrative_procedures!$A$1:$O$1000,12,FALSE),"")=0,"",IFERROR(VLOOKUP(M517,illustrative_procedures!$A$1:$O$1000,12,FALSE),""))</f>
        <v/>
      </c>
      <c r="J517" s="4" t="str">
        <f>IF(IFERROR(VLOOKUP(M517,illustrative_procedures!$A$1:$O$1000,13,FALSE),"")=0,"",IFERROR(VLOOKUP(M517,illustrative_procedures!$A$1:$O$1000,13,FALSE),""))</f>
        <v/>
      </c>
      <c r="K517" s="4" t="str">
        <f>IF(IFERROR(VLOOKUP(M517,illustrative_procedures!$A$1:$O$1000,14,FALSE),"")=0,"",IFERROR(VLOOKUP(M517,illustrative_procedures!$A$1:$O$1000,14,FALSE),""))</f>
        <v/>
      </c>
      <c r="L517" s="4" t="str">
        <f>IF(IFERROR(VLOOKUP(M517,illustrative_procedures!$A$1:$O$1000,15,FALSE),"")=0,"",IFERROR(VLOOKUP(M517,illustrative_procedures!$A$1:$O$1000,15,FALSE),""))</f>
        <v/>
      </c>
      <c r="M517" s="4" t="str">
        <f t="shared" si="8"/>
        <v/>
      </c>
      <c r="N517" s="4" t="str">
        <f>IF(assessment_report_column!K517=0,"",assessment_report_column!K517)</f>
        <v/>
      </c>
    </row>
    <row r="518" spans="1:14" s="6" customFormat="1" x14ac:dyDescent="0.45">
      <c r="A518" s="4" t="str">
        <f>IF(assessment_report_column!L518=0,"",assessment_report_column!L518)</f>
        <v/>
      </c>
      <c r="B518" s="4" t="str">
        <f>IF(IFERROR(VLOOKUP(N518,'Domain Names'!$A$2:$C$20,2,FALSE),"")=0,"",IFERROR(VLOOKUP(N518,'Domain Names'!$A$2:$C$20,2,FALSE),""))</f>
        <v/>
      </c>
      <c r="C518" s="4" t="str">
        <f>IF(IFERROR(VLOOKUP(N518,'Domain Names'!$A$2:$C$20,3,FALSE),"")=0,"",IFERROR(VLOOKUP(N518,'Domain Names'!$A$2:$C$20,3,FALSE),""))</f>
        <v/>
      </c>
      <c r="D518" s="4" t="str">
        <f>IF(assessment_report_column!P518=0,"",assessment_report_column!P518)</f>
        <v/>
      </c>
      <c r="E518" s="4" t="str">
        <f>IF(assessment_report_column!N518=0,"",assessment_report_column!N518)</f>
        <v/>
      </c>
      <c r="F518" s="4" t="str">
        <f>IF(assessment_report_column!O518=0,"",assessment_report_column!O518)</f>
        <v/>
      </c>
      <c r="G518" s="4" t="str">
        <f>IF(assessment_report_column!S518=0,"",assessment_report_column!S518)</f>
        <v/>
      </c>
      <c r="H518" s="4" t="str">
        <f>IF(IFERROR(VLOOKUP(M518,illustrative_procedures!$A$1:$O$1000,11,FALSE),"")=0,"",IFERROR(VLOOKUP(M518,illustrative_procedures!$A$1:$O$1000,11,FALSE),""))</f>
        <v/>
      </c>
      <c r="I518" s="4" t="str">
        <f>IF(IFERROR(VLOOKUP(M518,illustrative_procedures!$A$1:$O$1000,12,FALSE),"")=0,"",IFERROR(VLOOKUP(M518,illustrative_procedures!$A$1:$O$1000,12,FALSE),""))</f>
        <v/>
      </c>
      <c r="J518" s="4" t="str">
        <f>IF(IFERROR(VLOOKUP(M518,illustrative_procedures!$A$1:$O$1000,13,FALSE),"")=0,"",IFERROR(VLOOKUP(M518,illustrative_procedures!$A$1:$O$1000,13,FALSE),""))</f>
        <v/>
      </c>
      <c r="K518" s="4" t="str">
        <f>IF(IFERROR(VLOOKUP(M518,illustrative_procedures!$A$1:$O$1000,14,FALSE),"")=0,"",IFERROR(VLOOKUP(M518,illustrative_procedures!$A$1:$O$1000,14,FALSE),""))</f>
        <v/>
      </c>
      <c r="L518" s="4" t="str">
        <f>IF(IFERROR(VLOOKUP(M518,illustrative_procedures!$A$1:$O$1000,15,FALSE),"")=0,"",IFERROR(VLOOKUP(M518,illustrative_procedures!$A$1:$O$1000,15,FALSE),""))</f>
        <v/>
      </c>
      <c r="M518" s="4" t="str">
        <f t="shared" si="8"/>
        <v/>
      </c>
      <c r="N518" s="4" t="str">
        <f>IF(assessment_report_column!K518=0,"",assessment_report_column!K518)</f>
        <v/>
      </c>
    </row>
    <row r="519" spans="1:14" s="6" customFormat="1" x14ac:dyDescent="0.45">
      <c r="A519" s="4" t="str">
        <f>IF(assessment_report_column!L519=0,"",assessment_report_column!L519)</f>
        <v/>
      </c>
      <c r="B519" s="4" t="str">
        <f>IF(IFERROR(VLOOKUP(N519,'Domain Names'!$A$2:$C$20,2,FALSE),"")=0,"",IFERROR(VLOOKUP(N519,'Domain Names'!$A$2:$C$20,2,FALSE),""))</f>
        <v/>
      </c>
      <c r="C519" s="4" t="str">
        <f>IF(IFERROR(VLOOKUP(N519,'Domain Names'!$A$2:$C$20,3,FALSE),"")=0,"",IFERROR(VLOOKUP(N519,'Domain Names'!$A$2:$C$20,3,FALSE),""))</f>
        <v/>
      </c>
      <c r="D519" s="4" t="str">
        <f>IF(assessment_report_column!P519=0,"",assessment_report_column!P519)</f>
        <v/>
      </c>
      <c r="E519" s="4" t="str">
        <f>IF(assessment_report_column!N519=0,"",assessment_report_column!N519)</f>
        <v/>
      </c>
      <c r="F519" s="4" t="str">
        <f>IF(assessment_report_column!O519=0,"",assessment_report_column!O519)</f>
        <v/>
      </c>
      <c r="G519" s="4" t="str">
        <f>IF(assessment_report_column!S519=0,"",assessment_report_column!S519)</f>
        <v/>
      </c>
      <c r="H519" s="4" t="str">
        <f>IF(IFERROR(VLOOKUP(M519,illustrative_procedures!$A$1:$O$1000,11,FALSE),"")=0,"",IFERROR(VLOOKUP(M519,illustrative_procedures!$A$1:$O$1000,11,FALSE),""))</f>
        <v/>
      </c>
      <c r="I519" s="4" t="str">
        <f>IF(IFERROR(VLOOKUP(M519,illustrative_procedures!$A$1:$O$1000,12,FALSE),"")=0,"",IFERROR(VLOOKUP(M519,illustrative_procedures!$A$1:$O$1000,12,FALSE),""))</f>
        <v/>
      </c>
      <c r="J519" s="4" t="str">
        <f>IF(IFERROR(VLOOKUP(M519,illustrative_procedures!$A$1:$O$1000,13,FALSE),"")=0,"",IFERROR(VLOOKUP(M519,illustrative_procedures!$A$1:$O$1000,13,FALSE),""))</f>
        <v/>
      </c>
      <c r="K519" s="4" t="str">
        <f>IF(IFERROR(VLOOKUP(M519,illustrative_procedures!$A$1:$O$1000,14,FALSE),"")=0,"",IFERROR(VLOOKUP(M519,illustrative_procedures!$A$1:$O$1000,14,FALSE),""))</f>
        <v/>
      </c>
      <c r="L519" s="4" t="str">
        <f>IF(IFERROR(VLOOKUP(M519,illustrative_procedures!$A$1:$O$1000,15,FALSE),"")=0,"",IFERROR(VLOOKUP(M519,illustrative_procedures!$A$1:$O$1000,15,FALSE),""))</f>
        <v/>
      </c>
      <c r="M519" s="4" t="str">
        <f t="shared" si="8"/>
        <v/>
      </c>
      <c r="N519" s="4" t="str">
        <f>IF(assessment_report_column!K519=0,"",assessment_report_column!K519)</f>
        <v/>
      </c>
    </row>
    <row r="520" spans="1:14" s="6" customFormat="1" x14ac:dyDescent="0.45">
      <c r="A520" s="4" t="str">
        <f>IF(assessment_report_column!L520=0,"",assessment_report_column!L520)</f>
        <v/>
      </c>
      <c r="B520" s="4" t="str">
        <f>IF(IFERROR(VLOOKUP(N520,'Domain Names'!$A$2:$C$20,2,FALSE),"")=0,"",IFERROR(VLOOKUP(N520,'Domain Names'!$A$2:$C$20,2,FALSE),""))</f>
        <v/>
      </c>
      <c r="C520" s="4" t="str">
        <f>IF(IFERROR(VLOOKUP(N520,'Domain Names'!$A$2:$C$20,3,FALSE),"")=0,"",IFERROR(VLOOKUP(N520,'Domain Names'!$A$2:$C$20,3,FALSE),""))</f>
        <v/>
      </c>
      <c r="D520" s="4" t="str">
        <f>IF(assessment_report_column!P520=0,"",assessment_report_column!P520)</f>
        <v/>
      </c>
      <c r="E520" s="4" t="str">
        <f>IF(assessment_report_column!N520=0,"",assessment_report_column!N520)</f>
        <v/>
      </c>
      <c r="F520" s="4" t="str">
        <f>IF(assessment_report_column!O520=0,"",assessment_report_column!O520)</f>
        <v/>
      </c>
      <c r="G520" s="4" t="str">
        <f>IF(assessment_report_column!S520=0,"",assessment_report_column!S520)</f>
        <v/>
      </c>
      <c r="H520" s="4" t="str">
        <f>IF(IFERROR(VLOOKUP(M520,illustrative_procedures!$A$1:$O$1000,11,FALSE),"")=0,"",IFERROR(VLOOKUP(M520,illustrative_procedures!$A$1:$O$1000,11,FALSE),""))</f>
        <v/>
      </c>
      <c r="I520" s="4" t="str">
        <f>IF(IFERROR(VLOOKUP(M520,illustrative_procedures!$A$1:$O$1000,12,FALSE),"")=0,"",IFERROR(VLOOKUP(M520,illustrative_procedures!$A$1:$O$1000,12,FALSE),""))</f>
        <v/>
      </c>
      <c r="J520" s="4" t="str">
        <f>IF(IFERROR(VLOOKUP(M520,illustrative_procedures!$A$1:$O$1000,13,FALSE),"")=0,"",IFERROR(VLOOKUP(M520,illustrative_procedures!$A$1:$O$1000,13,FALSE),""))</f>
        <v/>
      </c>
      <c r="K520" s="4" t="str">
        <f>IF(IFERROR(VLOOKUP(M520,illustrative_procedures!$A$1:$O$1000,14,FALSE),"")=0,"",IFERROR(VLOOKUP(M520,illustrative_procedures!$A$1:$O$1000,14,FALSE),""))</f>
        <v/>
      </c>
      <c r="L520" s="4" t="str">
        <f>IF(IFERROR(VLOOKUP(M520,illustrative_procedures!$A$1:$O$1000,15,FALSE),"")=0,"",IFERROR(VLOOKUP(M520,illustrative_procedures!$A$1:$O$1000,15,FALSE),""))</f>
        <v/>
      </c>
      <c r="M520" s="4" t="str">
        <f t="shared" si="8"/>
        <v/>
      </c>
      <c r="N520" s="4" t="str">
        <f>IF(assessment_report_column!K520=0,"",assessment_report_column!K520)</f>
        <v/>
      </c>
    </row>
    <row r="521" spans="1:14" s="6" customFormat="1" x14ac:dyDescent="0.45">
      <c r="A521" s="4" t="str">
        <f>IF(assessment_report_column!L521=0,"",assessment_report_column!L521)</f>
        <v/>
      </c>
      <c r="B521" s="4" t="str">
        <f>IF(IFERROR(VLOOKUP(N521,'Domain Names'!$A$2:$C$20,2,FALSE),"")=0,"",IFERROR(VLOOKUP(N521,'Domain Names'!$A$2:$C$20,2,FALSE),""))</f>
        <v/>
      </c>
      <c r="C521" s="4" t="str">
        <f>IF(IFERROR(VLOOKUP(N521,'Domain Names'!$A$2:$C$20,3,FALSE),"")=0,"",IFERROR(VLOOKUP(N521,'Domain Names'!$A$2:$C$20,3,FALSE),""))</f>
        <v/>
      </c>
      <c r="D521" s="4" t="str">
        <f>IF(assessment_report_column!P521=0,"",assessment_report_column!P521)</f>
        <v/>
      </c>
      <c r="E521" s="4" t="str">
        <f>IF(assessment_report_column!N521=0,"",assessment_report_column!N521)</f>
        <v/>
      </c>
      <c r="F521" s="4" t="str">
        <f>IF(assessment_report_column!O521=0,"",assessment_report_column!O521)</f>
        <v/>
      </c>
      <c r="G521" s="4" t="str">
        <f>IF(assessment_report_column!S521=0,"",assessment_report_column!S521)</f>
        <v/>
      </c>
      <c r="H521" s="4" t="str">
        <f>IF(IFERROR(VLOOKUP(M521,illustrative_procedures!$A$1:$O$1000,11,FALSE),"")=0,"",IFERROR(VLOOKUP(M521,illustrative_procedures!$A$1:$O$1000,11,FALSE),""))</f>
        <v/>
      </c>
      <c r="I521" s="4" t="str">
        <f>IF(IFERROR(VLOOKUP(M521,illustrative_procedures!$A$1:$O$1000,12,FALSE),"")=0,"",IFERROR(VLOOKUP(M521,illustrative_procedures!$A$1:$O$1000,12,FALSE),""))</f>
        <v/>
      </c>
      <c r="J521" s="4" t="str">
        <f>IF(IFERROR(VLOOKUP(M521,illustrative_procedures!$A$1:$O$1000,13,FALSE),"")=0,"",IFERROR(VLOOKUP(M521,illustrative_procedures!$A$1:$O$1000,13,FALSE),""))</f>
        <v/>
      </c>
      <c r="K521" s="4" t="str">
        <f>IF(IFERROR(VLOOKUP(M521,illustrative_procedures!$A$1:$O$1000,14,FALSE),"")=0,"",IFERROR(VLOOKUP(M521,illustrative_procedures!$A$1:$O$1000,14,FALSE),""))</f>
        <v/>
      </c>
      <c r="L521" s="4" t="str">
        <f>IF(IFERROR(VLOOKUP(M521,illustrative_procedures!$A$1:$O$1000,15,FALSE),"")=0,"",IFERROR(VLOOKUP(M521,illustrative_procedures!$A$1:$O$1000,15,FALSE),""))</f>
        <v/>
      </c>
      <c r="M521" s="4" t="str">
        <f t="shared" si="8"/>
        <v/>
      </c>
      <c r="N521" s="4" t="str">
        <f>IF(assessment_report_column!K521=0,"",assessment_report_column!K521)</f>
        <v/>
      </c>
    </row>
    <row r="522" spans="1:14" s="6" customFormat="1" x14ac:dyDescent="0.45">
      <c r="A522" s="4" t="str">
        <f>IF(assessment_report_column!L522=0,"",assessment_report_column!L522)</f>
        <v/>
      </c>
      <c r="B522" s="4" t="str">
        <f>IF(IFERROR(VLOOKUP(N522,'Domain Names'!$A$2:$C$20,2,FALSE),"")=0,"",IFERROR(VLOOKUP(N522,'Domain Names'!$A$2:$C$20,2,FALSE),""))</f>
        <v/>
      </c>
      <c r="C522" s="4" t="str">
        <f>IF(IFERROR(VLOOKUP(N522,'Domain Names'!$A$2:$C$20,3,FALSE),"")=0,"",IFERROR(VLOOKUP(N522,'Domain Names'!$A$2:$C$20,3,FALSE),""))</f>
        <v/>
      </c>
      <c r="D522" s="4" t="str">
        <f>IF(assessment_report_column!P522=0,"",assessment_report_column!P522)</f>
        <v/>
      </c>
      <c r="E522" s="4" t="str">
        <f>IF(assessment_report_column!N522=0,"",assessment_report_column!N522)</f>
        <v/>
      </c>
      <c r="F522" s="4" t="str">
        <f>IF(assessment_report_column!O522=0,"",assessment_report_column!O522)</f>
        <v/>
      </c>
      <c r="G522" s="4" t="str">
        <f>IF(assessment_report_column!S522=0,"",assessment_report_column!S522)</f>
        <v/>
      </c>
      <c r="H522" s="4" t="str">
        <f>IF(IFERROR(VLOOKUP(M522,illustrative_procedures!$A$1:$O$1000,11,FALSE),"")=0,"",IFERROR(VLOOKUP(M522,illustrative_procedures!$A$1:$O$1000,11,FALSE),""))</f>
        <v/>
      </c>
      <c r="I522" s="4" t="str">
        <f>IF(IFERROR(VLOOKUP(M522,illustrative_procedures!$A$1:$O$1000,12,FALSE),"")=0,"",IFERROR(VLOOKUP(M522,illustrative_procedures!$A$1:$O$1000,12,FALSE),""))</f>
        <v/>
      </c>
      <c r="J522" s="4" t="str">
        <f>IF(IFERROR(VLOOKUP(M522,illustrative_procedures!$A$1:$O$1000,13,FALSE),"")=0,"",IFERROR(VLOOKUP(M522,illustrative_procedures!$A$1:$O$1000,13,FALSE),""))</f>
        <v/>
      </c>
      <c r="K522" s="4" t="str">
        <f>IF(IFERROR(VLOOKUP(M522,illustrative_procedures!$A$1:$O$1000,14,FALSE),"")=0,"",IFERROR(VLOOKUP(M522,illustrative_procedures!$A$1:$O$1000,14,FALSE),""))</f>
        <v/>
      </c>
      <c r="L522" s="4" t="str">
        <f>IF(IFERROR(VLOOKUP(M522,illustrative_procedures!$A$1:$O$1000,15,FALSE),"")=0,"",IFERROR(VLOOKUP(M522,illustrative_procedures!$A$1:$O$1000,15,FALSE),""))</f>
        <v/>
      </c>
      <c r="M522" s="4" t="str">
        <f t="shared" si="8"/>
        <v/>
      </c>
      <c r="N522" s="4" t="str">
        <f>IF(assessment_report_column!K522=0,"",assessment_report_column!K522)</f>
        <v/>
      </c>
    </row>
    <row r="523" spans="1:14" s="6" customFormat="1" x14ac:dyDescent="0.45">
      <c r="A523" s="4" t="str">
        <f>IF(assessment_report_column!L523=0,"",assessment_report_column!L523)</f>
        <v/>
      </c>
      <c r="B523" s="4" t="str">
        <f>IF(IFERROR(VLOOKUP(N523,'Domain Names'!$A$2:$C$20,2,FALSE),"")=0,"",IFERROR(VLOOKUP(N523,'Domain Names'!$A$2:$C$20,2,FALSE),""))</f>
        <v/>
      </c>
      <c r="C523" s="4" t="str">
        <f>IF(IFERROR(VLOOKUP(N523,'Domain Names'!$A$2:$C$20,3,FALSE),"")=0,"",IFERROR(VLOOKUP(N523,'Domain Names'!$A$2:$C$20,3,FALSE),""))</f>
        <v/>
      </c>
      <c r="D523" s="4" t="str">
        <f>IF(assessment_report_column!P523=0,"",assessment_report_column!P523)</f>
        <v/>
      </c>
      <c r="E523" s="4" t="str">
        <f>IF(assessment_report_column!N523=0,"",assessment_report_column!N523)</f>
        <v/>
      </c>
      <c r="F523" s="4" t="str">
        <f>IF(assessment_report_column!O523=0,"",assessment_report_column!O523)</f>
        <v/>
      </c>
      <c r="G523" s="4" t="str">
        <f>IF(assessment_report_column!S523=0,"",assessment_report_column!S523)</f>
        <v/>
      </c>
      <c r="H523" s="4" t="str">
        <f>IF(IFERROR(VLOOKUP(M523,illustrative_procedures!$A$1:$O$1000,11,FALSE),"")=0,"",IFERROR(VLOOKUP(M523,illustrative_procedures!$A$1:$O$1000,11,FALSE),""))</f>
        <v/>
      </c>
      <c r="I523" s="4" t="str">
        <f>IF(IFERROR(VLOOKUP(M523,illustrative_procedures!$A$1:$O$1000,12,FALSE),"")=0,"",IFERROR(VLOOKUP(M523,illustrative_procedures!$A$1:$O$1000,12,FALSE),""))</f>
        <v/>
      </c>
      <c r="J523" s="4" t="str">
        <f>IF(IFERROR(VLOOKUP(M523,illustrative_procedures!$A$1:$O$1000,13,FALSE),"")=0,"",IFERROR(VLOOKUP(M523,illustrative_procedures!$A$1:$O$1000,13,FALSE),""))</f>
        <v/>
      </c>
      <c r="K523" s="4" t="str">
        <f>IF(IFERROR(VLOOKUP(M523,illustrative_procedures!$A$1:$O$1000,14,FALSE),"")=0,"",IFERROR(VLOOKUP(M523,illustrative_procedures!$A$1:$O$1000,14,FALSE),""))</f>
        <v/>
      </c>
      <c r="L523" s="4" t="str">
        <f>IF(IFERROR(VLOOKUP(M523,illustrative_procedures!$A$1:$O$1000,15,FALSE),"")=0,"",IFERROR(VLOOKUP(M523,illustrative_procedures!$A$1:$O$1000,15,FALSE),""))</f>
        <v/>
      </c>
      <c r="M523" s="4" t="str">
        <f t="shared" si="8"/>
        <v/>
      </c>
      <c r="N523" s="4" t="str">
        <f>IF(assessment_report_column!K523=0,"",assessment_report_column!K523)</f>
        <v/>
      </c>
    </row>
    <row r="524" spans="1:14" s="6" customFormat="1" x14ac:dyDescent="0.45">
      <c r="A524" s="4" t="str">
        <f>IF(assessment_report_column!L524=0,"",assessment_report_column!L524)</f>
        <v/>
      </c>
      <c r="B524" s="4" t="str">
        <f>IF(IFERROR(VLOOKUP(N524,'Domain Names'!$A$2:$C$20,2,FALSE),"")=0,"",IFERROR(VLOOKUP(N524,'Domain Names'!$A$2:$C$20,2,FALSE),""))</f>
        <v/>
      </c>
      <c r="C524" s="4" t="str">
        <f>IF(IFERROR(VLOOKUP(N524,'Domain Names'!$A$2:$C$20,3,FALSE),"")=0,"",IFERROR(VLOOKUP(N524,'Domain Names'!$A$2:$C$20,3,FALSE),""))</f>
        <v/>
      </c>
      <c r="D524" s="4" t="str">
        <f>IF(assessment_report_column!P524=0,"",assessment_report_column!P524)</f>
        <v/>
      </c>
      <c r="E524" s="4" t="str">
        <f>IF(assessment_report_column!N524=0,"",assessment_report_column!N524)</f>
        <v/>
      </c>
      <c r="F524" s="4" t="str">
        <f>IF(assessment_report_column!O524=0,"",assessment_report_column!O524)</f>
        <v/>
      </c>
      <c r="G524" s="4" t="str">
        <f>IF(assessment_report_column!S524=0,"",assessment_report_column!S524)</f>
        <v/>
      </c>
      <c r="H524" s="4" t="str">
        <f>IF(IFERROR(VLOOKUP(M524,illustrative_procedures!$A$1:$O$1000,11,FALSE),"")=0,"",IFERROR(VLOOKUP(M524,illustrative_procedures!$A$1:$O$1000,11,FALSE),""))</f>
        <v/>
      </c>
      <c r="I524" s="4" t="str">
        <f>IF(IFERROR(VLOOKUP(M524,illustrative_procedures!$A$1:$O$1000,12,FALSE),"")=0,"",IFERROR(VLOOKUP(M524,illustrative_procedures!$A$1:$O$1000,12,FALSE),""))</f>
        <v/>
      </c>
      <c r="J524" s="4" t="str">
        <f>IF(IFERROR(VLOOKUP(M524,illustrative_procedures!$A$1:$O$1000,13,FALSE),"")=0,"",IFERROR(VLOOKUP(M524,illustrative_procedures!$A$1:$O$1000,13,FALSE),""))</f>
        <v/>
      </c>
      <c r="K524" s="4" t="str">
        <f>IF(IFERROR(VLOOKUP(M524,illustrative_procedures!$A$1:$O$1000,14,FALSE),"")=0,"",IFERROR(VLOOKUP(M524,illustrative_procedures!$A$1:$O$1000,14,FALSE),""))</f>
        <v/>
      </c>
      <c r="L524" s="4" t="str">
        <f>IF(IFERROR(VLOOKUP(M524,illustrative_procedures!$A$1:$O$1000,15,FALSE),"")=0,"",IFERROR(VLOOKUP(M524,illustrative_procedures!$A$1:$O$1000,15,FALSE),""))</f>
        <v/>
      </c>
      <c r="M524" s="4" t="str">
        <f t="shared" si="8"/>
        <v/>
      </c>
      <c r="N524" s="4" t="str">
        <f>IF(assessment_report_column!K524=0,"",assessment_report_column!K524)</f>
        <v/>
      </c>
    </row>
    <row r="525" spans="1:14" s="6" customFormat="1" x14ac:dyDescent="0.45">
      <c r="A525" s="4" t="str">
        <f>IF(assessment_report_column!L525=0,"",assessment_report_column!L525)</f>
        <v/>
      </c>
      <c r="B525" s="4" t="str">
        <f>IF(IFERROR(VLOOKUP(N525,'Domain Names'!$A$2:$C$20,2,FALSE),"")=0,"",IFERROR(VLOOKUP(N525,'Domain Names'!$A$2:$C$20,2,FALSE),""))</f>
        <v/>
      </c>
      <c r="C525" s="4" t="str">
        <f>IF(IFERROR(VLOOKUP(N525,'Domain Names'!$A$2:$C$20,3,FALSE),"")=0,"",IFERROR(VLOOKUP(N525,'Domain Names'!$A$2:$C$20,3,FALSE),""))</f>
        <v/>
      </c>
      <c r="D525" s="4" t="str">
        <f>IF(assessment_report_column!P525=0,"",assessment_report_column!P525)</f>
        <v/>
      </c>
      <c r="E525" s="4" t="str">
        <f>IF(assessment_report_column!N525=0,"",assessment_report_column!N525)</f>
        <v/>
      </c>
      <c r="F525" s="4" t="str">
        <f>IF(assessment_report_column!O525=0,"",assessment_report_column!O525)</f>
        <v/>
      </c>
      <c r="G525" s="4" t="str">
        <f>IF(assessment_report_column!S525=0,"",assessment_report_column!S525)</f>
        <v/>
      </c>
      <c r="H525" s="4" t="str">
        <f>IF(IFERROR(VLOOKUP(M525,illustrative_procedures!$A$1:$O$1000,11,FALSE),"")=0,"",IFERROR(VLOOKUP(M525,illustrative_procedures!$A$1:$O$1000,11,FALSE),""))</f>
        <v/>
      </c>
      <c r="I525" s="4" t="str">
        <f>IF(IFERROR(VLOOKUP(M525,illustrative_procedures!$A$1:$O$1000,12,FALSE),"")=0,"",IFERROR(VLOOKUP(M525,illustrative_procedures!$A$1:$O$1000,12,FALSE),""))</f>
        <v/>
      </c>
      <c r="J525" s="4" t="str">
        <f>IF(IFERROR(VLOOKUP(M525,illustrative_procedures!$A$1:$O$1000,13,FALSE),"")=0,"",IFERROR(VLOOKUP(M525,illustrative_procedures!$A$1:$O$1000,13,FALSE),""))</f>
        <v/>
      </c>
      <c r="K525" s="4" t="str">
        <f>IF(IFERROR(VLOOKUP(M525,illustrative_procedures!$A$1:$O$1000,14,FALSE),"")=0,"",IFERROR(VLOOKUP(M525,illustrative_procedures!$A$1:$O$1000,14,FALSE),""))</f>
        <v/>
      </c>
      <c r="L525" s="4" t="str">
        <f>IF(IFERROR(VLOOKUP(M525,illustrative_procedures!$A$1:$O$1000,15,FALSE),"")=0,"",IFERROR(VLOOKUP(M525,illustrative_procedures!$A$1:$O$1000,15,FALSE),""))</f>
        <v/>
      </c>
      <c r="M525" s="4" t="str">
        <f t="shared" si="8"/>
        <v/>
      </c>
      <c r="N525" s="4" t="str">
        <f>IF(assessment_report_column!K525=0,"",assessment_report_column!K525)</f>
        <v/>
      </c>
    </row>
    <row r="526" spans="1:14" s="6" customFormat="1" x14ac:dyDescent="0.45">
      <c r="A526" s="4" t="str">
        <f>IF(assessment_report_column!L526=0,"",assessment_report_column!L526)</f>
        <v/>
      </c>
      <c r="B526" s="4" t="str">
        <f>IF(IFERROR(VLOOKUP(N526,'Domain Names'!$A$2:$C$20,2,FALSE),"")=0,"",IFERROR(VLOOKUP(N526,'Domain Names'!$A$2:$C$20,2,FALSE),""))</f>
        <v/>
      </c>
      <c r="C526" s="4" t="str">
        <f>IF(IFERROR(VLOOKUP(N526,'Domain Names'!$A$2:$C$20,3,FALSE),"")=0,"",IFERROR(VLOOKUP(N526,'Domain Names'!$A$2:$C$20,3,FALSE),""))</f>
        <v/>
      </c>
      <c r="D526" s="4" t="str">
        <f>IF(assessment_report_column!P526=0,"",assessment_report_column!P526)</f>
        <v/>
      </c>
      <c r="E526" s="4" t="str">
        <f>IF(assessment_report_column!N526=0,"",assessment_report_column!N526)</f>
        <v/>
      </c>
      <c r="F526" s="4" t="str">
        <f>IF(assessment_report_column!O526=0,"",assessment_report_column!O526)</f>
        <v/>
      </c>
      <c r="G526" s="4" t="str">
        <f>IF(assessment_report_column!S526=0,"",assessment_report_column!S526)</f>
        <v/>
      </c>
      <c r="H526" s="4" t="str">
        <f>IF(IFERROR(VLOOKUP(M526,illustrative_procedures!$A$1:$O$1000,11,FALSE),"")=0,"",IFERROR(VLOOKUP(M526,illustrative_procedures!$A$1:$O$1000,11,FALSE),""))</f>
        <v/>
      </c>
      <c r="I526" s="4" t="str">
        <f>IF(IFERROR(VLOOKUP(M526,illustrative_procedures!$A$1:$O$1000,12,FALSE),"")=0,"",IFERROR(VLOOKUP(M526,illustrative_procedures!$A$1:$O$1000,12,FALSE),""))</f>
        <v/>
      </c>
      <c r="J526" s="4" t="str">
        <f>IF(IFERROR(VLOOKUP(M526,illustrative_procedures!$A$1:$O$1000,13,FALSE),"")=0,"",IFERROR(VLOOKUP(M526,illustrative_procedures!$A$1:$O$1000,13,FALSE),""))</f>
        <v/>
      </c>
      <c r="K526" s="4" t="str">
        <f>IF(IFERROR(VLOOKUP(M526,illustrative_procedures!$A$1:$O$1000,14,FALSE),"")=0,"",IFERROR(VLOOKUP(M526,illustrative_procedures!$A$1:$O$1000,14,FALSE),""))</f>
        <v/>
      </c>
      <c r="L526" s="4" t="str">
        <f>IF(IFERROR(VLOOKUP(M526,illustrative_procedures!$A$1:$O$1000,15,FALSE),"")=0,"",IFERROR(VLOOKUP(M526,illustrative_procedures!$A$1:$O$1000,15,FALSE),""))</f>
        <v/>
      </c>
      <c r="M526" s="4" t="str">
        <f t="shared" si="8"/>
        <v/>
      </c>
      <c r="N526" s="4" t="str">
        <f>IF(assessment_report_column!K526=0,"",assessment_report_column!K526)</f>
        <v/>
      </c>
    </row>
    <row r="527" spans="1:14" s="6" customFormat="1" x14ac:dyDescent="0.45">
      <c r="A527" s="4" t="str">
        <f>IF(assessment_report_column!L527=0,"",assessment_report_column!L527)</f>
        <v/>
      </c>
      <c r="B527" s="4" t="str">
        <f>IF(IFERROR(VLOOKUP(N527,'Domain Names'!$A$2:$C$20,2,FALSE),"")=0,"",IFERROR(VLOOKUP(N527,'Domain Names'!$A$2:$C$20,2,FALSE),""))</f>
        <v/>
      </c>
      <c r="C527" s="4" t="str">
        <f>IF(IFERROR(VLOOKUP(N527,'Domain Names'!$A$2:$C$20,3,FALSE),"")=0,"",IFERROR(VLOOKUP(N527,'Domain Names'!$A$2:$C$20,3,FALSE),""))</f>
        <v/>
      </c>
      <c r="D527" s="4" t="str">
        <f>IF(assessment_report_column!P527=0,"",assessment_report_column!P527)</f>
        <v/>
      </c>
      <c r="E527" s="4" t="str">
        <f>IF(assessment_report_column!N527=0,"",assessment_report_column!N527)</f>
        <v/>
      </c>
      <c r="F527" s="4" t="str">
        <f>IF(assessment_report_column!O527=0,"",assessment_report_column!O527)</f>
        <v/>
      </c>
      <c r="G527" s="4" t="str">
        <f>IF(assessment_report_column!S527=0,"",assessment_report_column!S527)</f>
        <v/>
      </c>
      <c r="H527" s="4" t="str">
        <f>IF(IFERROR(VLOOKUP(M527,illustrative_procedures!$A$1:$O$1000,11,FALSE),"")=0,"",IFERROR(VLOOKUP(M527,illustrative_procedures!$A$1:$O$1000,11,FALSE),""))</f>
        <v/>
      </c>
      <c r="I527" s="4" t="str">
        <f>IF(IFERROR(VLOOKUP(M527,illustrative_procedures!$A$1:$O$1000,12,FALSE),"")=0,"",IFERROR(VLOOKUP(M527,illustrative_procedures!$A$1:$O$1000,12,FALSE),""))</f>
        <v/>
      </c>
      <c r="J527" s="4" t="str">
        <f>IF(IFERROR(VLOOKUP(M527,illustrative_procedures!$A$1:$O$1000,13,FALSE),"")=0,"",IFERROR(VLOOKUP(M527,illustrative_procedures!$A$1:$O$1000,13,FALSE),""))</f>
        <v/>
      </c>
      <c r="K527" s="4" t="str">
        <f>IF(IFERROR(VLOOKUP(M527,illustrative_procedures!$A$1:$O$1000,14,FALSE),"")=0,"",IFERROR(VLOOKUP(M527,illustrative_procedures!$A$1:$O$1000,14,FALSE),""))</f>
        <v/>
      </c>
      <c r="L527" s="4" t="str">
        <f>IF(IFERROR(VLOOKUP(M527,illustrative_procedures!$A$1:$O$1000,15,FALSE),"")=0,"",IFERROR(VLOOKUP(M527,illustrative_procedures!$A$1:$O$1000,15,FALSE),""))</f>
        <v/>
      </c>
      <c r="M527" s="4" t="str">
        <f t="shared" si="8"/>
        <v/>
      </c>
      <c r="N527" s="4" t="str">
        <f>IF(assessment_report_column!K527=0,"",assessment_report_column!K527)</f>
        <v/>
      </c>
    </row>
    <row r="528" spans="1:14" s="6" customFormat="1" x14ac:dyDescent="0.45">
      <c r="A528" s="4" t="str">
        <f>IF(assessment_report_column!L528=0,"",assessment_report_column!L528)</f>
        <v/>
      </c>
      <c r="B528" s="4" t="str">
        <f>IF(IFERROR(VLOOKUP(N528,'Domain Names'!$A$2:$C$20,2,FALSE),"")=0,"",IFERROR(VLOOKUP(N528,'Domain Names'!$A$2:$C$20,2,FALSE),""))</f>
        <v/>
      </c>
      <c r="C528" s="4" t="str">
        <f>IF(IFERROR(VLOOKUP(N528,'Domain Names'!$A$2:$C$20,3,FALSE),"")=0,"",IFERROR(VLOOKUP(N528,'Domain Names'!$A$2:$C$20,3,FALSE),""))</f>
        <v/>
      </c>
      <c r="D528" s="4" t="str">
        <f>IF(assessment_report_column!P528=0,"",assessment_report_column!P528)</f>
        <v/>
      </c>
      <c r="E528" s="4" t="str">
        <f>IF(assessment_report_column!N528=0,"",assessment_report_column!N528)</f>
        <v/>
      </c>
      <c r="F528" s="4" t="str">
        <f>IF(assessment_report_column!O528=0,"",assessment_report_column!O528)</f>
        <v/>
      </c>
      <c r="G528" s="4" t="str">
        <f>IF(assessment_report_column!S528=0,"",assessment_report_column!S528)</f>
        <v/>
      </c>
      <c r="H528" s="4" t="str">
        <f>IF(IFERROR(VLOOKUP(M528,illustrative_procedures!$A$1:$O$1000,11,FALSE),"")=0,"",IFERROR(VLOOKUP(M528,illustrative_procedures!$A$1:$O$1000,11,FALSE),""))</f>
        <v/>
      </c>
      <c r="I528" s="4" t="str">
        <f>IF(IFERROR(VLOOKUP(M528,illustrative_procedures!$A$1:$O$1000,12,FALSE),"")=0,"",IFERROR(VLOOKUP(M528,illustrative_procedures!$A$1:$O$1000,12,FALSE),""))</f>
        <v/>
      </c>
      <c r="J528" s="4" t="str">
        <f>IF(IFERROR(VLOOKUP(M528,illustrative_procedures!$A$1:$O$1000,13,FALSE),"")=0,"",IFERROR(VLOOKUP(M528,illustrative_procedures!$A$1:$O$1000,13,FALSE),""))</f>
        <v/>
      </c>
      <c r="K528" s="4" t="str">
        <f>IF(IFERROR(VLOOKUP(M528,illustrative_procedures!$A$1:$O$1000,14,FALSE),"")=0,"",IFERROR(VLOOKUP(M528,illustrative_procedures!$A$1:$O$1000,14,FALSE),""))</f>
        <v/>
      </c>
      <c r="L528" s="4" t="str">
        <f>IF(IFERROR(VLOOKUP(M528,illustrative_procedures!$A$1:$O$1000,15,FALSE),"")=0,"",IFERROR(VLOOKUP(M528,illustrative_procedures!$A$1:$O$1000,15,FALSE),""))</f>
        <v/>
      </c>
      <c r="M528" s="4" t="str">
        <f t="shared" si="8"/>
        <v/>
      </c>
      <c r="N528" s="4" t="str">
        <f>IF(assessment_report_column!K528=0,"",assessment_report_column!K528)</f>
        <v/>
      </c>
    </row>
    <row r="529" spans="1:14" s="6" customFormat="1" x14ac:dyDescent="0.45">
      <c r="A529" s="4" t="str">
        <f>IF(assessment_report_column!L529=0,"",assessment_report_column!L529)</f>
        <v/>
      </c>
      <c r="B529" s="4" t="str">
        <f>IF(IFERROR(VLOOKUP(N529,'Domain Names'!$A$2:$C$20,2,FALSE),"")=0,"",IFERROR(VLOOKUP(N529,'Domain Names'!$A$2:$C$20,2,FALSE),""))</f>
        <v/>
      </c>
      <c r="C529" s="4" t="str">
        <f>IF(IFERROR(VLOOKUP(N529,'Domain Names'!$A$2:$C$20,3,FALSE),"")=0,"",IFERROR(VLOOKUP(N529,'Domain Names'!$A$2:$C$20,3,FALSE),""))</f>
        <v/>
      </c>
      <c r="D529" s="4" t="str">
        <f>IF(assessment_report_column!P529=0,"",assessment_report_column!P529)</f>
        <v/>
      </c>
      <c r="E529" s="4" t="str">
        <f>IF(assessment_report_column!N529=0,"",assessment_report_column!N529)</f>
        <v/>
      </c>
      <c r="F529" s="4" t="str">
        <f>IF(assessment_report_column!O529=0,"",assessment_report_column!O529)</f>
        <v/>
      </c>
      <c r="G529" s="4" t="str">
        <f>IF(assessment_report_column!S529=0,"",assessment_report_column!S529)</f>
        <v/>
      </c>
      <c r="H529" s="4" t="str">
        <f>IF(IFERROR(VLOOKUP(M529,illustrative_procedures!$A$1:$O$1000,11,FALSE),"")=0,"",IFERROR(VLOOKUP(M529,illustrative_procedures!$A$1:$O$1000,11,FALSE),""))</f>
        <v/>
      </c>
      <c r="I529" s="4" t="str">
        <f>IF(IFERROR(VLOOKUP(M529,illustrative_procedures!$A$1:$O$1000,12,FALSE),"")=0,"",IFERROR(VLOOKUP(M529,illustrative_procedures!$A$1:$O$1000,12,FALSE),""))</f>
        <v/>
      </c>
      <c r="J529" s="4" t="str">
        <f>IF(IFERROR(VLOOKUP(M529,illustrative_procedures!$A$1:$O$1000,13,FALSE),"")=0,"",IFERROR(VLOOKUP(M529,illustrative_procedures!$A$1:$O$1000,13,FALSE),""))</f>
        <v/>
      </c>
      <c r="K529" s="4" t="str">
        <f>IF(IFERROR(VLOOKUP(M529,illustrative_procedures!$A$1:$O$1000,14,FALSE),"")=0,"",IFERROR(VLOOKUP(M529,illustrative_procedures!$A$1:$O$1000,14,FALSE),""))</f>
        <v/>
      </c>
      <c r="L529" s="4" t="str">
        <f>IF(IFERROR(VLOOKUP(M529,illustrative_procedures!$A$1:$O$1000,15,FALSE),"")=0,"",IFERROR(VLOOKUP(M529,illustrative_procedures!$A$1:$O$1000,15,FALSE),""))</f>
        <v/>
      </c>
      <c r="M529" s="4" t="str">
        <f t="shared" si="8"/>
        <v/>
      </c>
      <c r="N529" s="4" t="str">
        <f>IF(assessment_report_column!K529=0,"",assessment_report_column!K529)</f>
        <v/>
      </c>
    </row>
    <row r="530" spans="1:14" s="6" customFormat="1" x14ac:dyDescent="0.45">
      <c r="A530" s="4" t="str">
        <f>IF(assessment_report_column!L530=0,"",assessment_report_column!L530)</f>
        <v/>
      </c>
      <c r="B530" s="4" t="str">
        <f>IF(IFERROR(VLOOKUP(N530,'Domain Names'!$A$2:$C$20,2,FALSE),"")=0,"",IFERROR(VLOOKUP(N530,'Domain Names'!$A$2:$C$20,2,FALSE),""))</f>
        <v/>
      </c>
      <c r="C530" s="4" t="str">
        <f>IF(IFERROR(VLOOKUP(N530,'Domain Names'!$A$2:$C$20,3,FALSE),"")=0,"",IFERROR(VLOOKUP(N530,'Domain Names'!$A$2:$C$20,3,FALSE),""))</f>
        <v/>
      </c>
      <c r="D530" s="4" t="str">
        <f>IF(assessment_report_column!P530=0,"",assessment_report_column!P530)</f>
        <v/>
      </c>
      <c r="E530" s="4" t="str">
        <f>IF(assessment_report_column!N530=0,"",assessment_report_column!N530)</f>
        <v/>
      </c>
      <c r="F530" s="4" t="str">
        <f>IF(assessment_report_column!O530=0,"",assessment_report_column!O530)</f>
        <v/>
      </c>
      <c r="G530" s="4" t="str">
        <f>IF(assessment_report_column!S530=0,"",assessment_report_column!S530)</f>
        <v/>
      </c>
      <c r="H530" s="4" t="str">
        <f>IF(IFERROR(VLOOKUP(M530,illustrative_procedures!$A$1:$O$1000,11,FALSE),"")=0,"",IFERROR(VLOOKUP(M530,illustrative_procedures!$A$1:$O$1000,11,FALSE),""))</f>
        <v/>
      </c>
      <c r="I530" s="4" t="str">
        <f>IF(IFERROR(VLOOKUP(M530,illustrative_procedures!$A$1:$O$1000,12,FALSE),"")=0,"",IFERROR(VLOOKUP(M530,illustrative_procedures!$A$1:$O$1000,12,FALSE),""))</f>
        <v/>
      </c>
      <c r="J530" s="4" t="str">
        <f>IF(IFERROR(VLOOKUP(M530,illustrative_procedures!$A$1:$O$1000,13,FALSE),"")=0,"",IFERROR(VLOOKUP(M530,illustrative_procedures!$A$1:$O$1000,13,FALSE),""))</f>
        <v/>
      </c>
      <c r="K530" s="4" t="str">
        <f>IF(IFERROR(VLOOKUP(M530,illustrative_procedures!$A$1:$O$1000,14,FALSE),"")=0,"",IFERROR(VLOOKUP(M530,illustrative_procedures!$A$1:$O$1000,14,FALSE),""))</f>
        <v/>
      </c>
      <c r="L530" s="4" t="str">
        <f>IF(IFERROR(VLOOKUP(M530,illustrative_procedures!$A$1:$O$1000,15,FALSE),"")=0,"",IFERROR(VLOOKUP(M530,illustrative_procedures!$A$1:$O$1000,15,FALSE),""))</f>
        <v/>
      </c>
      <c r="M530" s="4" t="str">
        <f t="shared" si="8"/>
        <v/>
      </c>
      <c r="N530" s="4" t="str">
        <f>IF(assessment_report_column!K530=0,"",assessment_report_column!K530)</f>
        <v/>
      </c>
    </row>
    <row r="531" spans="1:14" s="6" customFormat="1" x14ac:dyDescent="0.45">
      <c r="A531" s="4" t="str">
        <f>IF(assessment_report_column!L531=0,"",assessment_report_column!L531)</f>
        <v/>
      </c>
      <c r="B531" s="4" t="str">
        <f>IF(IFERROR(VLOOKUP(N531,'Domain Names'!$A$2:$C$20,2,FALSE),"")=0,"",IFERROR(VLOOKUP(N531,'Domain Names'!$A$2:$C$20,2,FALSE),""))</f>
        <v/>
      </c>
      <c r="C531" s="4" t="str">
        <f>IF(IFERROR(VLOOKUP(N531,'Domain Names'!$A$2:$C$20,3,FALSE),"")=0,"",IFERROR(VLOOKUP(N531,'Domain Names'!$A$2:$C$20,3,FALSE),""))</f>
        <v/>
      </c>
      <c r="D531" s="4" t="str">
        <f>IF(assessment_report_column!P531=0,"",assessment_report_column!P531)</f>
        <v/>
      </c>
      <c r="E531" s="4" t="str">
        <f>IF(assessment_report_column!N531=0,"",assessment_report_column!N531)</f>
        <v/>
      </c>
      <c r="F531" s="4" t="str">
        <f>IF(assessment_report_column!O531=0,"",assessment_report_column!O531)</f>
        <v/>
      </c>
      <c r="G531" s="4" t="str">
        <f>IF(assessment_report_column!S531=0,"",assessment_report_column!S531)</f>
        <v/>
      </c>
      <c r="H531" s="4" t="str">
        <f>IF(IFERROR(VLOOKUP(M531,illustrative_procedures!$A$1:$O$1000,11,FALSE),"")=0,"",IFERROR(VLOOKUP(M531,illustrative_procedures!$A$1:$O$1000,11,FALSE),""))</f>
        <v/>
      </c>
      <c r="I531" s="4" t="str">
        <f>IF(IFERROR(VLOOKUP(M531,illustrative_procedures!$A$1:$O$1000,12,FALSE),"")=0,"",IFERROR(VLOOKUP(M531,illustrative_procedures!$A$1:$O$1000,12,FALSE),""))</f>
        <v/>
      </c>
      <c r="J531" s="4" t="str">
        <f>IF(IFERROR(VLOOKUP(M531,illustrative_procedures!$A$1:$O$1000,13,FALSE),"")=0,"",IFERROR(VLOOKUP(M531,illustrative_procedures!$A$1:$O$1000,13,FALSE),""))</f>
        <v/>
      </c>
      <c r="K531" s="4" t="str">
        <f>IF(IFERROR(VLOOKUP(M531,illustrative_procedures!$A$1:$O$1000,14,FALSE),"")=0,"",IFERROR(VLOOKUP(M531,illustrative_procedures!$A$1:$O$1000,14,FALSE),""))</f>
        <v/>
      </c>
      <c r="L531" s="4" t="str">
        <f>IF(IFERROR(VLOOKUP(M531,illustrative_procedures!$A$1:$O$1000,15,FALSE),"")=0,"",IFERROR(VLOOKUP(M531,illustrative_procedures!$A$1:$O$1000,15,FALSE),""))</f>
        <v/>
      </c>
      <c r="M531" s="4" t="str">
        <f t="shared" si="8"/>
        <v/>
      </c>
      <c r="N531" s="4" t="str">
        <f>IF(assessment_report_column!K531=0,"",assessment_report_column!K531)</f>
        <v/>
      </c>
    </row>
    <row r="532" spans="1:14" s="6" customFormat="1" x14ac:dyDescent="0.45">
      <c r="A532" s="4" t="str">
        <f>IF(assessment_report_column!L532=0,"",assessment_report_column!L532)</f>
        <v/>
      </c>
      <c r="B532" s="4" t="str">
        <f>IF(IFERROR(VLOOKUP(N532,'Domain Names'!$A$2:$C$20,2,FALSE),"")=0,"",IFERROR(VLOOKUP(N532,'Domain Names'!$A$2:$C$20,2,FALSE),""))</f>
        <v/>
      </c>
      <c r="C532" s="4" t="str">
        <f>IF(IFERROR(VLOOKUP(N532,'Domain Names'!$A$2:$C$20,3,FALSE),"")=0,"",IFERROR(VLOOKUP(N532,'Domain Names'!$A$2:$C$20,3,FALSE),""))</f>
        <v/>
      </c>
      <c r="D532" s="4" t="str">
        <f>IF(assessment_report_column!P532=0,"",assessment_report_column!P532)</f>
        <v/>
      </c>
      <c r="E532" s="4" t="str">
        <f>IF(assessment_report_column!N532=0,"",assessment_report_column!N532)</f>
        <v/>
      </c>
      <c r="F532" s="4" t="str">
        <f>IF(assessment_report_column!O532=0,"",assessment_report_column!O532)</f>
        <v/>
      </c>
      <c r="G532" s="4" t="str">
        <f>IF(assessment_report_column!S532=0,"",assessment_report_column!S532)</f>
        <v/>
      </c>
      <c r="H532" s="4" t="str">
        <f>IF(IFERROR(VLOOKUP(M532,illustrative_procedures!$A$1:$O$1000,11,FALSE),"")=0,"",IFERROR(VLOOKUP(M532,illustrative_procedures!$A$1:$O$1000,11,FALSE),""))</f>
        <v/>
      </c>
      <c r="I532" s="4" t="str">
        <f>IF(IFERROR(VLOOKUP(M532,illustrative_procedures!$A$1:$O$1000,12,FALSE),"")=0,"",IFERROR(VLOOKUP(M532,illustrative_procedures!$A$1:$O$1000,12,FALSE),""))</f>
        <v/>
      </c>
      <c r="J532" s="4" t="str">
        <f>IF(IFERROR(VLOOKUP(M532,illustrative_procedures!$A$1:$O$1000,13,FALSE),"")=0,"",IFERROR(VLOOKUP(M532,illustrative_procedures!$A$1:$O$1000,13,FALSE),""))</f>
        <v/>
      </c>
      <c r="K532" s="4" t="str">
        <f>IF(IFERROR(VLOOKUP(M532,illustrative_procedures!$A$1:$O$1000,14,FALSE),"")=0,"",IFERROR(VLOOKUP(M532,illustrative_procedures!$A$1:$O$1000,14,FALSE),""))</f>
        <v/>
      </c>
      <c r="L532" s="4" t="str">
        <f>IF(IFERROR(VLOOKUP(M532,illustrative_procedures!$A$1:$O$1000,15,FALSE),"")=0,"",IFERROR(VLOOKUP(M532,illustrative_procedures!$A$1:$O$1000,15,FALSE),""))</f>
        <v/>
      </c>
      <c r="M532" s="4" t="str">
        <f t="shared" si="8"/>
        <v/>
      </c>
      <c r="N532" s="4" t="str">
        <f>IF(assessment_report_column!K532=0,"",assessment_report_column!K532)</f>
        <v/>
      </c>
    </row>
    <row r="533" spans="1:14" s="6" customFormat="1" x14ac:dyDescent="0.45">
      <c r="A533" s="4" t="str">
        <f>IF(assessment_report_column!L533=0,"",assessment_report_column!L533)</f>
        <v/>
      </c>
      <c r="B533" s="4" t="str">
        <f>IF(IFERROR(VLOOKUP(N533,'Domain Names'!$A$2:$C$20,2,FALSE),"")=0,"",IFERROR(VLOOKUP(N533,'Domain Names'!$A$2:$C$20,2,FALSE),""))</f>
        <v/>
      </c>
      <c r="C533" s="4" t="str">
        <f>IF(IFERROR(VLOOKUP(N533,'Domain Names'!$A$2:$C$20,3,FALSE),"")=0,"",IFERROR(VLOOKUP(N533,'Domain Names'!$A$2:$C$20,3,FALSE),""))</f>
        <v/>
      </c>
      <c r="D533" s="4" t="str">
        <f>IF(assessment_report_column!P533=0,"",assessment_report_column!P533)</f>
        <v/>
      </c>
      <c r="E533" s="4" t="str">
        <f>IF(assessment_report_column!N533=0,"",assessment_report_column!N533)</f>
        <v/>
      </c>
      <c r="F533" s="4" t="str">
        <f>IF(assessment_report_column!O533=0,"",assessment_report_column!O533)</f>
        <v/>
      </c>
      <c r="G533" s="4" t="str">
        <f>IF(assessment_report_column!S533=0,"",assessment_report_column!S533)</f>
        <v/>
      </c>
      <c r="H533" s="4" t="str">
        <f>IF(IFERROR(VLOOKUP(M533,illustrative_procedures!$A$1:$O$1000,11,FALSE),"")=0,"",IFERROR(VLOOKUP(M533,illustrative_procedures!$A$1:$O$1000,11,FALSE),""))</f>
        <v/>
      </c>
      <c r="I533" s="4" t="str">
        <f>IF(IFERROR(VLOOKUP(M533,illustrative_procedures!$A$1:$O$1000,12,FALSE),"")=0,"",IFERROR(VLOOKUP(M533,illustrative_procedures!$A$1:$O$1000,12,FALSE),""))</f>
        <v/>
      </c>
      <c r="J533" s="4" t="str">
        <f>IF(IFERROR(VLOOKUP(M533,illustrative_procedures!$A$1:$O$1000,13,FALSE),"")=0,"",IFERROR(VLOOKUP(M533,illustrative_procedures!$A$1:$O$1000,13,FALSE),""))</f>
        <v/>
      </c>
      <c r="K533" s="4" t="str">
        <f>IF(IFERROR(VLOOKUP(M533,illustrative_procedures!$A$1:$O$1000,14,FALSE),"")=0,"",IFERROR(VLOOKUP(M533,illustrative_procedures!$A$1:$O$1000,14,FALSE),""))</f>
        <v/>
      </c>
      <c r="L533" s="4" t="str">
        <f>IF(IFERROR(VLOOKUP(M533,illustrative_procedures!$A$1:$O$1000,15,FALSE),"")=0,"",IFERROR(VLOOKUP(M533,illustrative_procedures!$A$1:$O$1000,15,FALSE),""))</f>
        <v/>
      </c>
      <c r="M533" s="4" t="str">
        <f t="shared" si="8"/>
        <v/>
      </c>
      <c r="N533" s="4" t="str">
        <f>IF(assessment_report_column!K533=0,"",assessment_report_column!K533)</f>
        <v/>
      </c>
    </row>
    <row r="534" spans="1:14" s="6" customFormat="1" x14ac:dyDescent="0.45">
      <c r="A534" s="4" t="str">
        <f>IF(assessment_report_column!L534=0,"",assessment_report_column!L534)</f>
        <v/>
      </c>
      <c r="B534" s="4" t="str">
        <f>IF(IFERROR(VLOOKUP(N534,'Domain Names'!$A$2:$C$20,2,FALSE),"")=0,"",IFERROR(VLOOKUP(N534,'Domain Names'!$A$2:$C$20,2,FALSE),""))</f>
        <v/>
      </c>
      <c r="C534" s="4" t="str">
        <f>IF(IFERROR(VLOOKUP(N534,'Domain Names'!$A$2:$C$20,3,FALSE),"")=0,"",IFERROR(VLOOKUP(N534,'Domain Names'!$A$2:$C$20,3,FALSE),""))</f>
        <v/>
      </c>
      <c r="D534" s="4" t="str">
        <f>IF(assessment_report_column!P534=0,"",assessment_report_column!P534)</f>
        <v/>
      </c>
      <c r="E534" s="4" t="str">
        <f>IF(assessment_report_column!N534=0,"",assessment_report_column!N534)</f>
        <v/>
      </c>
      <c r="F534" s="4" t="str">
        <f>IF(assessment_report_column!O534=0,"",assessment_report_column!O534)</f>
        <v/>
      </c>
      <c r="G534" s="4" t="str">
        <f>IF(assessment_report_column!S534=0,"",assessment_report_column!S534)</f>
        <v/>
      </c>
      <c r="H534" s="4" t="str">
        <f>IF(IFERROR(VLOOKUP(M534,illustrative_procedures!$A$1:$O$1000,11,FALSE),"")=0,"",IFERROR(VLOOKUP(M534,illustrative_procedures!$A$1:$O$1000,11,FALSE),""))</f>
        <v/>
      </c>
      <c r="I534" s="4" t="str">
        <f>IF(IFERROR(VLOOKUP(M534,illustrative_procedures!$A$1:$O$1000,12,FALSE),"")=0,"",IFERROR(VLOOKUP(M534,illustrative_procedures!$A$1:$O$1000,12,FALSE),""))</f>
        <v/>
      </c>
      <c r="J534" s="4" t="str">
        <f>IF(IFERROR(VLOOKUP(M534,illustrative_procedures!$A$1:$O$1000,13,FALSE),"")=0,"",IFERROR(VLOOKUP(M534,illustrative_procedures!$A$1:$O$1000,13,FALSE),""))</f>
        <v/>
      </c>
      <c r="K534" s="4" t="str">
        <f>IF(IFERROR(VLOOKUP(M534,illustrative_procedures!$A$1:$O$1000,14,FALSE),"")=0,"",IFERROR(VLOOKUP(M534,illustrative_procedures!$A$1:$O$1000,14,FALSE),""))</f>
        <v/>
      </c>
      <c r="L534" s="4" t="str">
        <f>IF(IFERROR(VLOOKUP(M534,illustrative_procedures!$A$1:$O$1000,15,FALSE),"")=0,"",IFERROR(VLOOKUP(M534,illustrative_procedures!$A$1:$O$1000,15,FALSE),""))</f>
        <v/>
      </c>
      <c r="M534" s="4" t="str">
        <f t="shared" si="8"/>
        <v/>
      </c>
      <c r="N534" s="4" t="str">
        <f>IF(assessment_report_column!K534=0,"",assessment_report_column!K534)</f>
        <v/>
      </c>
    </row>
    <row r="535" spans="1:14" s="6" customFormat="1" x14ac:dyDescent="0.45">
      <c r="A535" s="4" t="str">
        <f>IF(assessment_report_column!L535=0,"",assessment_report_column!L535)</f>
        <v/>
      </c>
      <c r="B535" s="4" t="str">
        <f>IF(IFERROR(VLOOKUP(N535,'Domain Names'!$A$2:$C$20,2,FALSE),"")=0,"",IFERROR(VLOOKUP(N535,'Domain Names'!$A$2:$C$20,2,FALSE),""))</f>
        <v/>
      </c>
      <c r="C535" s="4" t="str">
        <f>IF(IFERROR(VLOOKUP(N535,'Domain Names'!$A$2:$C$20,3,FALSE),"")=0,"",IFERROR(VLOOKUP(N535,'Domain Names'!$A$2:$C$20,3,FALSE),""))</f>
        <v/>
      </c>
      <c r="D535" s="4" t="str">
        <f>IF(assessment_report_column!P535=0,"",assessment_report_column!P535)</f>
        <v/>
      </c>
      <c r="E535" s="4" t="str">
        <f>IF(assessment_report_column!N535=0,"",assessment_report_column!N535)</f>
        <v/>
      </c>
      <c r="F535" s="4" t="str">
        <f>IF(assessment_report_column!O535=0,"",assessment_report_column!O535)</f>
        <v/>
      </c>
      <c r="G535" s="4" t="str">
        <f>IF(assessment_report_column!S535=0,"",assessment_report_column!S535)</f>
        <v/>
      </c>
      <c r="H535" s="4" t="str">
        <f>IF(IFERROR(VLOOKUP(M535,illustrative_procedures!$A$1:$O$1000,11,FALSE),"")=0,"",IFERROR(VLOOKUP(M535,illustrative_procedures!$A$1:$O$1000,11,FALSE),""))</f>
        <v/>
      </c>
      <c r="I535" s="4" t="str">
        <f>IF(IFERROR(VLOOKUP(M535,illustrative_procedures!$A$1:$O$1000,12,FALSE),"")=0,"",IFERROR(VLOOKUP(M535,illustrative_procedures!$A$1:$O$1000,12,FALSE),""))</f>
        <v/>
      </c>
      <c r="J535" s="4" t="str">
        <f>IF(IFERROR(VLOOKUP(M535,illustrative_procedures!$A$1:$O$1000,13,FALSE),"")=0,"",IFERROR(VLOOKUP(M535,illustrative_procedures!$A$1:$O$1000,13,FALSE),""))</f>
        <v/>
      </c>
      <c r="K535" s="4" t="str">
        <f>IF(IFERROR(VLOOKUP(M535,illustrative_procedures!$A$1:$O$1000,14,FALSE),"")=0,"",IFERROR(VLOOKUP(M535,illustrative_procedures!$A$1:$O$1000,14,FALSE),""))</f>
        <v/>
      </c>
      <c r="L535" s="4" t="str">
        <f>IF(IFERROR(VLOOKUP(M535,illustrative_procedures!$A$1:$O$1000,15,FALSE),"")=0,"",IFERROR(VLOOKUP(M535,illustrative_procedures!$A$1:$O$1000,15,FALSE),""))</f>
        <v/>
      </c>
      <c r="M535" s="4" t="str">
        <f t="shared" si="8"/>
        <v/>
      </c>
      <c r="N535" s="4" t="str">
        <f>IF(assessment_report_column!K535=0,"",assessment_report_column!K535)</f>
        <v/>
      </c>
    </row>
    <row r="536" spans="1:14" s="6" customFormat="1" x14ac:dyDescent="0.45">
      <c r="A536" s="4" t="str">
        <f>IF(assessment_report_column!L536=0,"",assessment_report_column!L536)</f>
        <v/>
      </c>
      <c r="B536" s="4" t="str">
        <f>IF(IFERROR(VLOOKUP(N536,'Domain Names'!$A$2:$C$20,2,FALSE),"")=0,"",IFERROR(VLOOKUP(N536,'Domain Names'!$A$2:$C$20,2,FALSE),""))</f>
        <v/>
      </c>
      <c r="C536" s="4" t="str">
        <f>IF(IFERROR(VLOOKUP(N536,'Domain Names'!$A$2:$C$20,3,FALSE),"")=0,"",IFERROR(VLOOKUP(N536,'Domain Names'!$A$2:$C$20,3,FALSE),""))</f>
        <v/>
      </c>
      <c r="D536" s="4" t="str">
        <f>IF(assessment_report_column!P536=0,"",assessment_report_column!P536)</f>
        <v/>
      </c>
      <c r="E536" s="4" t="str">
        <f>IF(assessment_report_column!N536=0,"",assessment_report_column!N536)</f>
        <v/>
      </c>
      <c r="F536" s="4" t="str">
        <f>IF(assessment_report_column!O536=0,"",assessment_report_column!O536)</f>
        <v/>
      </c>
      <c r="G536" s="4" t="str">
        <f>IF(assessment_report_column!S536=0,"",assessment_report_column!S536)</f>
        <v/>
      </c>
      <c r="H536" s="4" t="str">
        <f>IF(IFERROR(VLOOKUP(M536,illustrative_procedures!$A$1:$O$1000,11,FALSE),"")=0,"",IFERROR(VLOOKUP(M536,illustrative_procedures!$A$1:$O$1000,11,FALSE),""))</f>
        <v/>
      </c>
      <c r="I536" s="4" t="str">
        <f>IF(IFERROR(VLOOKUP(M536,illustrative_procedures!$A$1:$O$1000,12,FALSE),"")=0,"",IFERROR(VLOOKUP(M536,illustrative_procedures!$A$1:$O$1000,12,FALSE),""))</f>
        <v/>
      </c>
      <c r="J536" s="4" t="str">
        <f>IF(IFERROR(VLOOKUP(M536,illustrative_procedures!$A$1:$O$1000,13,FALSE),"")=0,"",IFERROR(VLOOKUP(M536,illustrative_procedures!$A$1:$O$1000,13,FALSE),""))</f>
        <v/>
      </c>
      <c r="K536" s="4" t="str">
        <f>IF(IFERROR(VLOOKUP(M536,illustrative_procedures!$A$1:$O$1000,14,FALSE),"")=0,"",IFERROR(VLOOKUP(M536,illustrative_procedures!$A$1:$O$1000,14,FALSE),""))</f>
        <v/>
      </c>
      <c r="L536" s="4" t="str">
        <f>IF(IFERROR(VLOOKUP(M536,illustrative_procedures!$A$1:$O$1000,15,FALSE),"")=0,"",IFERROR(VLOOKUP(M536,illustrative_procedures!$A$1:$O$1000,15,FALSE),""))</f>
        <v/>
      </c>
      <c r="M536" s="4" t="str">
        <f t="shared" si="8"/>
        <v/>
      </c>
      <c r="N536" s="4" t="str">
        <f>IF(assessment_report_column!K536=0,"",assessment_report_column!K536)</f>
        <v/>
      </c>
    </row>
    <row r="537" spans="1:14" s="6" customFormat="1" x14ac:dyDescent="0.45">
      <c r="A537" s="4" t="str">
        <f>IF(assessment_report_column!L537=0,"",assessment_report_column!L537)</f>
        <v/>
      </c>
      <c r="B537" s="4" t="str">
        <f>IF(IFERROR(VLOOKUP(N537,'Domain Names'!$A$2:$C$20,2,FALSE),"")=0,"",IFERROR(VLOOKUP(N537,'Domain Names'!$A$2:$C$20,2,FALSE),""))</f>
        <v/>
      </c>
      <c r="C537" s="4" t="str">
        <f>IF(IFERROR(VLOOKUP(N537,'Domain Names'!$A$2:$C$20,3,FALSE),"")=0,"",IFERROR(VLOOKUP(N537,'Domain Names'!$A$2:$C$20,3,FALSE),""))</f>
        <v/>
      </c>
      <c r="D537" s="4" t="str">
        <f>IF(assessment_report_column!P537=0,"",assessment_report_column!P537)</f>
        <v/>
      </c>
      <c r="E537" s="4" t="str">
        <f>IF(assessment_report_column!N537=0,"",assessment_report_column!N537)</f>
        <v/>
      </c>
      <c r="F537" s="4" t="str">
        <f>IF(assessment_report_column!O537=0,"",assessment_report_column!O537)</f>
        <v/>
      </c>
      <c r="G537" s="4" t="str">
        <f>IF(assessment_report_column!S537=0,"",assessment_report_column!S537)</f>
        <v/>
      </c>
      <c r="H537" s="4" t="str">
        <f>IF(IFERROR(VLOOKUP(M537,illustrative_procedures!$A$1:$O$1000,11,FALSE),"")=0,"",IFERROR(VLOOKUP(M537,illustrative_procedures!$A$1:$O$1000,11,FALSE),""))</f>
        <v/>
      </c>
      <c r="I537" s="4" t="str">
        <f>IF(IFERROR(VLOOKUP(M537,illustrative_procedures!$A$1:$O$1000,12,FALSE),"")=0,"",IFERROR(VLOOKUP(M537,illustrative_procedures!$A$1:$O$1000,12,FALSE),""))</f>
        <v/>
      </c>
      <c r="J537" s="4" t="str">
        <f>IF(IFERROR(VLOOKUP(M537,illustrative_procedures!$A$1:$O$1000,13,FALSE),"")=0,"",IFERROR(VLOOKUP(M537,illustrative_procedures!$A$1:$O$1000,13,FALSE),""))</f>
        <v/>
      </c>
      <c r="K537" s="4" t="str">
        <f>IF(IFERROR(VLOOKUP(M537,illustrative_procedures!$A$1:$O$1000,14,FALSE),"")=0,"",IFERROR(VLOOKUP(M537,illustrative_procedures!$A$1:$O$1000,14,FALSE),""))</f>
        <v/>
      </c>
      <c r="L537" s="4" t="str">
        <f>IF(IFERROR(VLOOKUP(M537,illustrative_procedures!$A$1:$O$1000,15,FALSE),"")=0,"",IFERROR(VLOOKUP(M537,illustrative_procedures!$A$1:$O$1000,15,FALSE),""))</f>
        <v/>
      </c>
      <c r="M537" s="4" t="str">
        <f t="shared" si="8"/>
        <v/>
      </c>
      <c r="N537" s="4" t="str">
        <f>IF(assessment_report_column!K537=0,"",assessment_report_column!K537)</f>
        <v/>
      </c>
    </row>
    <row r="538" spans="1:14" s="6" customFormat="1" x14ac:dyDescent="0.45">
      <c r="A538" s="4" t="str">
        <f>IF(assessment_report_column!L538=0,"",assessment_report_column!L538)</f>
        <v/>
      </c>
      <c r="B538" s="4" t="str">
        <f>IF(IFERROR(VLOOKUP(N538,'Domain Names'!$A$2:$C$20,2,FALSE),"")=0,"",IFERROR(VLOOKUP(N538,'Domain Names'!$A$2:$C$20,2,FALSE),""))</f>
        <v/>
      </c>
      <c r="C538" s="4" t="str">
        <f>IF(IFERROR(VLOOKUP(N538,'Domain Names'!$A$2:$C$20,3,FALSE),"")=0,"",IFERROR(VLOOKUP(N538,'Domain Names'!$A$2:$C$20,3,FALSE),""))</f>
        <v/>
      </c>
      <c r="D538" s="4" t="str">
        <f>IF(assessment_report_column!P538=0,"",assessment_report_column!P538)</f>
        <v/>
      </c>
      <c r="E538" s="4" t="str">
        <f>IF(assessment_report_column!N538=0,"",assessment_report_column!N538)</f>
        <v/>
      </c>
      <c r="F538" s="4" t="str">
        <f>IF(assessment_report_column!O538=0,"",assessment_report_column!O538)</f>
        <v/>
      </c>
      <c r="G538" s="4" t="str">
        <f>IF(assessment_report_column!S538=0,"",assessment_report_column!S538)</f>
        <v/>
      </c>
      <c r="H538" s="4" t="str">
        <f>IF(IFERROR(VLOOKUP(M538,illustrative_procedures!$A$1:$O$1000,11,FALSE),"")=0,"",IFERROR(VLOOKUP(M538,illustrative_procedures!$A$1:$O$1000,11,FALSE),""))</f>
        <v/>
      </c>
      <c r="I538" s="4" t="str">
        <f>IF(IFERROR(VLOOKUP(M538,illustrative_procedures!$A$1:$O$1000,12,FALSE),"")=0,"",IFERROR(VLOOKUP(M538,illustrative_procedures!$A$1:$O$1000,12,FALSE),""))</f>
        <v/>
      </c>
      <c r="J538" s="4" t="str">
        <f>IF(IFERROR(VLOOKUP(M538,illustrative_procedures!$A$1:$O$1000,13,FALSE),"")=0,"",IFERROR(VLOOKUP(M538,illustrative_procedures!$A$1:$O$1000,13,FALSE),""))</f>
        <v/>
      </c>
      <c r="K538" s="4" t="str">
        <f>IF(IFERROR(VLOOKUP(M538,illustrative_procedures!$A$1:$O$1000,14,FALSE),"")=0,"",IFERROR(VLOOKUP(M538,illustrative_procedures!$A$1:$O$1000,14,FALSE),""))</f>
        <v/>
      </c>
      <c r="L538" s="4" t="str">
        <f>IF(IFERROR(VLOOKUP(M538,illustrative_procedures!$A$1:$O$1000,15,FALSE),"")=0,"",IFERROR(VLOOKUP(M538,illustrative_procedures!$A$1:$O$1000,15,FALSE),""))</f>
        <v/>
      </c>
      <c r="M538" s="4" t="str">
        <f t="shared" si="8"/>
        <v/>
      </c>
      <c r="N538" s="4" t="str">
        <f>IF(assessment_report_column!K538=0,"",assessment_report_column!K538)</f>
        <v/>
      </c>
    </row>
    <row r="539" spans="1:14" s="6" customFormat="1" x14ac:dyDescent="0.45">
      <c r="A539" s="4" t="str">
        <f>IF(assessment_report_column!L539=0,"",assessment_report_column!L539)</f>
        <v/>
      </c>
      <c r="B539" s="4" t="str">
        <f>IF(IFERROR(VLOOKUP(N539,'Domain Names'!$A$2:$C$20,2,FALSE),"")=0,"",IFERROR(VLOOKUP(N539,'Domain Names'!$A$2:$C$20,2,FALSE),""))</f>
        <v/>
      </c>
      <c r="C539" s="4" t="str">
        <f>IF(IFERROR(VLOOKUP(N539,'Domain Names'!$A$2:$C$20,3,FALSE),"")=0,"",IFERROR(VLOOKUP(N539,'Domain Names'!$A$2:$C$20,3,FALSE),""))</f>
        <v/>
      </c>
      <c r="D539" s="4" t="str">
        <f>IF(assessment_report_column!P539=0,"",assessment_report_column!P539)</f>
        <v/>
      </c>
      <c r="E539" s="4" t="str">
        <f>IF(assessment_report_column!N539=0,"",assessment_report_column!N539)</f>
        <v/>
      </c>
      <c r="F539" s="4" t="str">
        <f>IF(assessment_report_column!O539=0,"",assessment_report_column!O539)</f>
        <v/>
      </c>
      <c r="G539" s="4" t="str">
        <f>IF(assessment_report_column!S539=0,"",assessment_report_column!S539)</f>
        <v/>
      </c>
      <c r="H539" s="4" t="str">
        <f>IF(IFERROR(VLOOKUP(M539,illustrative_procedures!$A$1:$O$1000,11,FALSE),"")=0,"",IFERROR(VLOOKUP(M539,illustrative_procedures!$A$1:$O$1000,11,FALSE),""))</f>
        <v/>
      </c>
      <c r="I539" s="4" t="str">
        <f>IF(IFERROR(VLOOKUP(M539,illustrative_procedures!$A$1:$O$1000,12,FALSE),"")=0,"",IFERROR(VLOOKUP(M539,illustrative_procedures!$A$1:$O$1000,12,FALSE),""))</f>
        <v/>
      </c>
      <c r="J539" s="4" t="str">
        <f>IF(IFERROR(VLOOKUP(M539,illustrative_procedures!$A$1:$O$1000,13,FALSE),"")=0,"",IFERROR(VLOOKUP(M539,illustrative_procedures!$A$1:$O$1000,13,FALSE),""))</f>
        <v/>
      </c>
      <c r="K539" s="4" t="str">
        <f>IF(IFERROR(VLOOKUP(M539,illustrative_procedures!$A$1:$O$1000,14,FALSE),"")=0,"",IFERROR(VLOOKUP(M539,illustrative_procedures!$A$1:$O$1000,14,FALSE),""))</f>
        <v/>
      </c>
      <c r="L539" s="4" t="str">
        <f>IF(IFERROR(VLOOKUP(M539,illustrative_procedures!$A$1:$O$1000,15,FALSE),"")=0,"",IFERROR(VLOOKUP(M539,illustrative_procedures!$A$1:$O$1000,15,FALSE),""))</f>
        <v/>
      </c>
      <c r="M539" s="4" t="str">
        <f t="shared" si="8"/>
        <v/>
      </c>
      <c r="N539" s="4" t="str">
        <f>IF(assessment_report_column!K539=0,"",assessment_report_column!K539)</f>
        <v/>
      </c>
    </row>
    <row r="540" spans="1:14" s="6" customFormat="1" x14ac:dyDescent="0.45">
      <c r="A540" s="4" t="str">
        <f>IF(assessment_report_column!L540=0,"",assessment_report_column!L540)</f>
        <v/>
      </c>
      <c r="B540" s="4" t="str">
        <f>IF(IFERROR(VLOOKUP(N540,'Domain Names'!$A$2:$C$20,2,FALSE),"")=0,"",IFERROR(VLOOKUP(N540,'Domain Names'!$A$2:$C$20,2,FALSE),""))</f>
        <v/>
      </c>
      <c r="C540" s="4" t="str">
        <f>IF(IFERROR(VLOOKUP(N540,'Domain Names'!$A$2:$C$20,3,FALSE),"")=0,"",IFERROR(VLOOKUP(N540,'Domain Names'!$A$2:$C$20,3,FALSE),""))</f>
        <v/>
      </c>
      <c r="D540" s="4" t="str">
        <f>IF(assessment_report_column!P540=0,"",assessment_report_column!P540)</f>
        <v/>
      </c>
      <c r="E540" s="4" t="str">
        <f>IF(assessment_report_column!N540=0,"",assessment_report_column!N540)</f>
        <v/>
      </c>
      <c r="F540" s="4" t="str">
        <f>IF(assessment_report_column!O540=0,"",assessment_report_column!O540)</f>
        <v/>
      </c>
      <c r="G540" s="4" t="str">
        <f>IF(assessment_report_column!S540=0,"",assessment_report_column!S540)</f>
        <v/>
      </c>
      <c r="H540" s="4" t="str">
        <f>IF(IFERROR(VLOOKUP(M540,illustrative_procedures!$A$1:$O$1000,11,FALSE),"")=0,"",IFERROR(VLOOKUP(M540,illustrative_procedures!$A$1:$O$1000,11,FALSE),""))</f>
        <v/>
      </c>
      <c r="I540" s="4" t="str">
        <f>IF(IFERROR(VLOOKUP(M540,illustrative_procedures!$A$1:$O$1000,12,FALSE),"")=0,"",IFERROR(VLOOKUP(M540,illustrative_procedures!$A$1:$O$1000,12,FALSE),""))</f>
        <v/>
      </c>
      <c r="J540" s="4" t="str">
        <f>IF(IFERROR(VLOOKUP(M540,illustrative_procedures!$A$1:$O$1000,13,FALSE),"")=0,"",IFERROR(VLOOKUP(M540,illustrative_procedures!$A$1:$O$1000,13,FALSE),""))</f>
        <v/>
      </c>
      <c r="K540" s="4" t="str">
        <f>IF(IFERROR(VLOOKUP(M540,illustrative_procedures!$A$1:$O$1000,14,FALSE),"")=0,"",IFERROR(VLOOKUP(M540,illustrative_procedures!$A$1:$O$1000,14,FALSE),""))</f>
        <v/>
      </c>
      <c r="L540" s="4" t="str">
        <f>IF(IFERROR(VLOOKUP(M540,illustrative_procedures!$A$1:$O$1000,15,FALSE),"")=0,"",IFERROR(VLOOKUP(M540,illustrative_procedures!$A$1:$O$1000,15,FALSE),""))</f>
        <v/>
      </c>
      <c r="M540" s="4" t="str">
        <f t="shared" si="8"/>
        <v/>
      </c>
      <c r="N540" s="4" t="str">
        <f>IF(assessment_report_column!K540=0,"",assessment_report_column!K540)</f>
        <v/>
      </c>
    </row>
    <row r="541" spans="1:14" s="6" customFormat="1" x14ac:dyDescent="0.45">
      <c r="A541" s="4" t="str">
        <f>IF(assessment_report_column!L541=0,"",assessment_report_column!L541)</f>
        <v/>
      </c>
      <c r="B541" s="4" t="str">
        <f>IF(IFERROR(VLOOKUP(N541,'Domain Names'!$A$2:$C$20,2,FALSE),"")=0,"",IFERROR(VLOOKUP(N541,'Domain Names'!$A$2:$C$20,2,FALSE),""))</f>
        <v/>
      </c>
      <c r="C541" s="4" t="str">
        <f>IF(IFERROR(VLOOKUP(N541,'Domain Names'!$A$2:$C$20,3,FALSE),"")=0,"",IFERROR(VLOOKUP(N541,'Domain Names'!$A$2:$C$20,3,FALSE),""))</f>
        <v/>
      </c>
      <c r="D541" s="4" t="str">
        <f>IF(assessment_report_column!P541=0,"",assessment_report_column!P541)</f>
        <v/>
      </c>
      <c r="E541" s="4" t="str">
        <f>IF(assessment_report_column!N541=0,"",assessment_report_column!N541)</f>
        <v/>
      </c>
      <c r="F541" s="4" t="str">
        <f>IF(assessment_report_column!O541=0,"",assessment_report_column!O541)</f>
        <v/>
      </c>
      <c r="G541" s="4" t="str">
        <f>IF(assessment_report_column!S541=0,"",assessment_report_column!S541)</f>
        <v/>
      </c>
      <c r="H541" s="4" t="str">
        <f>IF(IFERROR(VLOOKUP(M541,illustrative_procedures!$A$1:$O$1000,11,FALSE),"")=0,"",IFERROR(VLOOKUP(M541,illustrative_procedures!$A$1:$O$1000,11,FALSE),""))</f>
        <v/>
      </c>
      <c r="I541" s="4" t="str">
        <f>IF(IFERROR(VLOOKUP(M541,illustrative_procedures!$A$1:$O$1000,12,FALSE),"")=0,"",IFERROR(VLOOKUP(M541,illustrative_procedures!$A$1:$O$1000,12,FALSE),""))</f>
        <v/>
      </c>
      <c r="J541" s="4" t="str">
        <f>IF(IFERROR(VLOOKUP(M541,illustrative_procedures!$A$1:$O$1000,13,FALSE),"")=0,"",IFERROR(VLOOKUP(M541,illustrative_procedures!$A$1:$O$1000,13,FALSE),""))</f>
        <v/>
      </c>
      <c r="K541" s="4" t="str">
        <f>IF(IFERROR(VLOOKUP(M541,illustrative_procedures!$A$1:$O$1000,14,FALSE),"")=0,"",IFERROR(VLOOKUP(M541,illustrative_procedures!$A$1:$O$1000,14,FALSE),""))</f>
        <v/>
      </c>
      <c r="L541" s="4" t="str">
        <f>IF(IFERROR(VLOOKUP(M541,illustrative_procedures!$A$1:$O$1000,15,FALSE),"")=0,"",IFERROR(VLOOKUP(M541,illustrative_procedures!$A$1:$O$1000,15,FALSE),""))</f>
        <v/>
      </c>
      <c r="M541" s="4" t="str">
        <f t="shared" si="8"/>
        <v/>
      </c>
      <c r="N541" s="4" t="str">
        <f>IF(assessment_report_column!K541=0,"",assessment_report_column!K541)</f>
        <v/>
      </c>
    </row>
    <row r="542" spans="1:14" s="6" customFormat="1" x14ac:dyDescent="0.45">
      <c r="A542" s="4" t="str">
        <f>IF(assessment_report_column!L542=0,"",assessment_report_column!L542)</f>
        <v/>
      </c>
      <c r="B542" s="4" t="str">
        <f>IF(IFERROR(VLOOKUP(N542,'Domain Names'!$A$2:$C$20,2,FALSE),"")=0,"",IFERROR(VLOOKUP(N542,'Domain Names'!$A$2:$C$20,2,FALSE),""))</f>
        <v/>
      </c>
      <c r="C542" s="4" t="str">
        <f>IF(IFERROR(VLOOKUP(N542,'Domain Names'!$A$2:$C$20,3,FALSE),"")=0,"",IFERROR(VLOOKUP(N542,'Domain Names'!$A$2:$C$20,3,FALSE),""))</f>
        <v/>
      </c>
      <c r="D542" s="4" t="str">
        <f>IF(assessment_report_column!P542=0,"",assessment_report_column!P542)</f>
        <v/>
      </c>
      <c r="E542" s="4" t="str">
        <f>IF(assessment_report_column!N542=0,"",assessment_report_column!N542)</f>
        <v/>
      </c>
      <c r="F542" s="4" t="str">
        <f>IF(assessment_report_column!O542=0,"",assessment_report_column!O542)</f>
        <v/>
      </c>
      <c r="G542" s="4" t="str">
        <f>IF(assessment_report_column!S542=0,"",assessment_report_column!S542)</f>
        <v/>
      </c>
      <c r="H542" s="4" t="str">
        <f>IF(IFERROR(VLOOKUP(M542,illustrative_procedures!$A$1:$O$1000,11,FALSE),"")=0,"",IFERROR(VLOOKUP(M542,illustrative_procedures!$A$1:$O$1000,11,FALSE),""))</f>
        <v/>
      </c>
      <c r="I542" s="4" t="str">
        <f>IF(IFERROR(VLOOKUP(M542,illustrative_procedures!$A$1:$O$1000,12,FALSE),"")=0,"",IFERROR(VLOOKUP(M542,illustrative_procedures!$A$1:$O$1000,12,FALSE),""))</f>
        <v/>
      </c>
      <c r="J542" s="4" t="str">
        <f>IF(IFERROR(VLOOKUP(M542,illustrative_procedures!$A$1:$O$1000,13,FALSE),"")=0,"",IFERROR(VLOOKUP(M542,illustrative_procedures!$A$1:$O$1000,13,FALSE),""))</f>
        <v/>
      </c>
      <c r="K542" s="4" t="str">
        <f>IF(IFERROR(VLOOKUP(M542,illustrative_procedures!$A$1:$O$1000,14,FALSE),"")=0,"",IFERROR(VLOOKUP(M542,illustrative_procedures!$A$1:$O$1000,14,FALSE),""))</f>
        <v/>
      </c>
      <c r="L542" s="4" t="str">
        <f>IF(IFERROR(VLOOKUP(M542,illustrative_procedures!$A$1:$O$1000,15,FALSE),"")=0,"",IFERROR(VLOOKUP(M542,illustrative_procedures!$A$1:$O$1000,15,FALSE),""))</f>
        <v/>
      </c>
      <c r="M542" s="4" t="str">
        <f t="shared" si="8"/>
        <v/>
      </c>
      <c r="N542" s="4" t="str">
        <f>IF(assessment_report_column!K542=0,"",assessment_report_column!K542)</f>
        <v/>
      </c>
    </row>
    <row r="543" spans="1:14" s="6" customFormat="1" x14ac:dyDescent="0.45">
      <c r="A543" s="4" t="str">
        <f>IF(assessment_report_column!L543=0,"",assessment_report_column!L543)</f>
        <v/>
      </c>
      <c r="B543" s="4" t="str">
        <f>IF(IFERROR(VLOOKUP(N543,'Domain Names'!$A$2:$C$20,2,FALSE),"")=0,"",IFERROR(VLOOKUP(N543,'Domain Names'!$A$2:$C$20,2,FALSE),""))</f>
        <v/>
      </c>
      <c r="C543" s="4" t="str">
        <f>IF(IFERROR(VLOOKUP(N543,'Domain Names'!$A$2:$C$20,3,FALSE),"")=0,"",IFERROR(VLOOKUP(N543,'Domain Names'!$A$2:$C$20,3,FALSE),""))</f>
        <v/>
      </c>
      <c r="D543" s="4" t="str">
        <f>IF(assessment_report_column!P543=0,"",assessment_report_column!P543)</f>
        <v/>
      </c>
      <c r="E543" s="4" t="str">
        <f>IF(assessment_report_column!N543=0,"",assessment_report_column!N543)</f>
        <v/>
      </c>
      <c r="F543" s="4" t="str">
        <f>IF(assessment_report_column!O543=0,"",assessment_report_column!O543)</f>
        <v/>
      </c>
      <c r="G543" s="4" t="str">
        <f>IF(assessment_report_column!S543=0,"",assessment_report_column!S543)</f>
        <v/>
      </c>
      <c r="H543" s="4" t="str">
        <f>IF(IFERROR(VLOOKUP(M543,illustrative_procedures!$A$1:$O$1000,11,FALSE),"")=0,"",IFERROR(VLOOKUP(M543,illustrative_procedures!$A$1:$O$1000,11,FALSE),""))</f>
        <v/>
      </c>
      <c r="I543" s="4" t="str">
        <f>IF(IFERROR(VLOOKUP(M543,illustrative_procedures!$A$1:$O$1000,12,FALSE),"")=0,"",IFERROR(VLOOKUP(M543,illustrative_procedures!$A$1:$O$1000,12,FALSE),""))</f>
        <v/>
      </c>
      <c r="J543" s="4" t="str">
        <f>IF(IFERROR(VLOOKUP(M543,illustrative_procedures!$A$1:$O$1000,13,FALSE),"")=0,"",IFERROR(VLOOKUP(M543,illustrative_procedures!$A$1:$O$1000,13,FALSE),""))</f>
        <v/>
      </c>
      <c r="K543" s="4" t="str">
        <f>IF(IFERROR(VLOOKUP(M543,illustrative_procedures!$A$1:$O$1000,14,FALSE),"")=0,"",IFERROR(VLOOKUP(M543,illustrative_procedures!$A$1:$O$1000,14,FALSE),""))</f>
        <v/>
      </c>
      <c r="L543" s="4" t="str">
        <f>IF(IFERROR(VLOOKUP(M543,illustrative_procedures!$A$1:$O$1000,15,FALSE),"")=0,"",IFERROR(VLOOKUP(M543,illustrative_procedures!$A$1:$O$1000,15,FALSE),""))</f>
        <v/>
      </c>
      <c r="M543" s="4" t="str">
        <f t="shared" si="8"/>
        <v/>
      </c>
      <c r="N543" s="4" t="str">
        <f>IF(assessment_report_column!K543=0,"",assessment_report_column!K543)</f>
        <v/>
      </c>
    </row>
    <row r="544" spans="1:14" s="6" customFormat="1" x14ac:dyDescent="0.45">
      <c r="A544" s="4" t="str">
        <f>IF(assessment_report_column!L544=0,"",assessment_report_column!L544)</f>
        <v/>
      </c>
      <c r="B544" s="4" t="str">
        <f>IF(IFERROR(VLOOKUP(N544,'Domain Names'!$A$2:$C$20,2,FALSE),"")=0,"",IFERROR(VLOOKUP(N544,'Domain Names'!$A$2:$C$20,2,FALSE),""))</f>
        <v/>
      </c>
      <c r="C544" s="4" t="str">
        <f>IF(IFERROR(VLOOKUP(N544,'Domain Names'!$A$2:$C$20,3,FALSE),"")=0,"",IFERROR(VLOOKUP(N544,'Domain Names'!$A$2:$C$20,3,FALSE),""))</f>
        <v/>
      </c>
      <c r="D544" s="4" t="str">
        <f>IF(assessment_report_column!P544=0,"",assessment_report_column!P544)</f>
        <v/>
      </c>
      <c r="E544" s="4" t="str">
        <f>IF(assessment_report_column!N544=0,"",assessment_report_column!N544)</f>
        <v/>
      </c>
      <c r="F544" s="4" t="str">
        <f>IF(assessment_report_column!O544=0,"",assessment_report_column!O544)</f>
        <v/>
      </c>
      <c r="G544" s="4" t="str">
        <f>IF(assessment_report_column!S544=0,"",assessment_report_column!S544)</f>
        <v/>
      </c>
      <c r="H544" s="4" t="str">
        <f>IF(IFERROR(VLOOKUP(M544,illustrative_procedures!$A$1:$O$1000,11,FALSE),"")=0,"",IFERROR(VLOOKUP(M544,illustrative_procedures!$A$1:$O$1000,11,FALSE),""))</f>
        <v/>
      </c>
      <c r="I544" s="4" t="str">
        <f>IF(IFERROR(VLOOKUP(M544,illustrative_procedures!$A$1:$O$1000,12,FALSE),"")=0,"",IFERROR(VLOOKUP(M544,illustrative_procedures!$A$1:$O$1000,12,FALSE),""))</f>
        <v/>
      </c>
      <c r="J544" s="4" t="str">
        <f>IF(IFERROR(VLOOKUP(M544,illustrative_procedures!$A$1:$O$1000,13,FALSE),"")=0,"",IFERROR(VLOOKUP(M544,illustrative_procedures!$A$1:$O$1000,13,FALSE),""))</f>
        <v/>
      </c>
      <c r="K544" s="4" t="str">
        <f>IF(IFERROR(VLOOKUP(M544,illustrative_procedures!$A$1:$O$1000,14,FALSE),"")=0,"",IFERROR(VLOOKUP(M544,illustrative_procedures!$A$1:$O$1000,14,FALSE),""))</f>
        <v/>
      </c>
      <c r="L544" s="4" t="str">
        <f>IF(IFERROR(VLOOKUP(M544,illustrative_procedures!$A$1:$O$1000,15,FALSE),"")=0,"",IFERROR(VLOOKUP(M544,illustrative_procedures!$A$1:$O$1000,15,FALSE),""))</f>
        <v/>
      </c>
      <c r="M544" s="4" t="str">
        <f t="shared" si="8"/>
        <v/>
      </c>
      <c r="N544" s="4" t="str">
        <f>IF(assessment_report_column!K544=0,"",assessment_report_column!K544)</f>
        <v/>
      </c>
    </row>
    <row r="545" spans="1:14" s="6" customFormat="1" x14ac:dyDescent="0.45">
      <c r="A545" s="4" t="str">
        <f>IF(assessment_report_column!L545=0,"",assessment_report_column!L545)</f>
        <v/>
      </c>
      <c r="B545" s="4" t="str">
        <f>IF(IFERROR(VLOOKUP(N545,'Domain Names'!$A$2:$C$20,2,FALSE),"")=0,"",IFERROR(VLOOKUP(N545,'Domain Names'!$A$2:$C$20,2,FALSE),""))</f>
        <v/>
      </c>
      <c r="C545" s="4" t="str">
        <f>IF(IFERROR(VLOOKUP(N545,'Domain Names'!$A$2:$C$20,3,FALSE),"")=0,"",IFERROR(VLOOKUP(N545,'Domain Names'!$A$2:$C$20,3,FALSE),""))</f>
        <v/>
      </c>
      <c r="D545" s="4" t="str">
        <f>IF(assessment_report_column!P545=0,"",assessment_report_column!P545)</f>
        <v/>
      </c>
      <c r="E545" s="4" t="str">
        <f>IF(assessment_report_column!N545=0,"",assessment_report_column!N545)</f>
        <v/>
      </c>
      <c r="F545" s="4" t="str">
        <f>IF(assessment_report_column!O545=0,"",assessment_report_column!O545)</f>
        <v/>
      </c>
      <c r="G545" s="4" t="str">
        <f>IF(assessment_report_column!S545=0,"",assessment_report_column!S545)</f>
        <v/>
      </c>
      <c r="H545" s="4" t="str">
        <f>IF(IFERROR(VLOOKUP(M545,illustrative_procedures!$A$1:$O$1000,11,FALSE),"")=0,"",IFERROR(VLOOKUP(M545,illustrative_procedures!$A$1:$O$1000,11,FALSE),""))</f>
        <v/>
      </c>
      <c r="I545" s="4" t="str">
        <f>IF(IFERROR(VLOOKUP(M545,illustrative_procedures!$A$1:$O$1000,12,FALSE),"")=0,"",IFERROR(VLOOKUP(M545,illustrative_procedures!$A$1:$O$1000,12,FALSE),""))</f>
        <v/>
      </c>
      <c r="J545" s="4" t="str">
        <f>IF(IFERROR(VLOOKUP(M545,illustrative_procedures!$A$1:$O$1000,13,FALSE),"")=0,"",IFERROR(VLOOKUP(M545,illustrative_procedures!$A$1:$O$1000,13,FALSE),""))</f>
        <v/>
      </c>
      <c r="K545" s="4" t="str">
        <f>IF(IFERROR(VLOOKUP(M545,illustrative_procedures!$A$1:$O$1000,14,FALSE),"")=0,"",IFERROR(VLOOKUP(M545,illustrative_procedures!$A$1:$O$1000,14,FALSE),""))</f>
        <v/>
      </c>
      <c r="L545" s="4" t="str">
        <f>IF(IFERROR(VLOOKUP(M545,illustrative_procedures!$A$1:$O$1000,15,FALSE),"")=0,"",IFERROR(VLOOKUP(M545,illustrative_procedures!$A$1:$O$1000,15,FALSE),""))</f>
        <v/>
      </c>
      <c r="M545" s="4" t="str">
        <f t="shared" si="8"/>
        <v/>
      </c>
      <c r="N545" s="4" t="str">
        <f>IF(assessment_report_column!K545=0,"",assessment_report_column!K545)</f>
        <v/>
      </c>
    </row>
    <row r="546" spans="1:14" s="6" customFormat="1" x14ac:dyDescent="0.45">
      <c r="A546" s="4" t="str">
        <f>IF(assessment_report_column!L546=0,"",assessment_report_column!L546)</f>
        <v/>
      </c>
      <c r="B546" s="4" t="str">
        <f>IF(IFERROR(VLOOKUP(N546,'Domain Names'!$A$2:$C$20,2,FALSE),"")=0,"",IFERROR(VLOOKUP(N546,'Domain Names'!$A$2:$C$20,2,FALSE),""))</f>
        <v/>
      </c>
      <c r="C546" s="4" t="str">
        <f>IF(IFERROR(VLOOKUP(N546,'Domain Names'!$A$2:$C$20,3,FALSE),"")=0,"",IFERROR(VLOOKUP(N546,'Domain Names'!$A$2:$C$20,3,FALSE),""))</f>
        <v/>
      </c>
      <c r="D546" s="4" t="str">
        <f>IF(assessment_report_column!P546=0,"",assessment_report_column!P546)</f>
        <v/>
      </c>
      <c r="E546" s="4" t="str">
        <f>IF(assessment_report_column!N546=0,"",assessment_report_column!N546)</f>
        <v/>
      </c>
      <c r="F546" s="4" t="str">
        <f>IF(assessment_report_column!O546=0,"",assessment_report_column!O546)</f>
        <v/>
      </c>
      <c r="G546" s="4" t="str">
        <f>IF(assessment_report_column!S546=0,"",assessment_report_column!S546)</f>
        <v/>
      </c>
      <c r="H546" s="4" t="str">
        <f>IF(IFERROR(VLOOKUP(M546,illustrative_procedures!$A$1:$O$1000,11,FALSE),"")=0,"",IFERROR(VLOOKUP(M546,illustrative_procedures!$A$1:$O$1000,11,FALSE),""))</f>
        <v/>
      </c>
      <c r="I546" s="4" t="str">
        <f>IF(IFERROR(VLOOKUP(M546,illustrative_procedures!$A$1:$O$1000,12,FALSE),"")=0,"",IFERROR(VLOOKUP(M546,illustrative_procedures!$A$1:$O$1000,12,FALSE),""))</f>
        <v/>
      </c>
      <c r="J546" s="4" t="str">
        <f>IF(IFERROR(VLOOKUP(M546,illustrative_procedures!$A$1:$O$1000,13,FALSE),"")=0,"",IFERROR(VLOOKUP(M546,illustrative_procedures!$A$1:$O$1000,13,FALSE),""))</f>
        <v/>
      </c>
      <c r="K546" s="4" t="str">
        <f>IF(IFERROR(VLOOKUP(M546,illustrative_procedures!$A$1:$O$1000,14,FALSE),"")=0,"",IFERROR(VLOOKUP(M546,illustrative_procedures!$A$1:$O$1000,14,FALSE),""))</f>
        <v/>
      </c>
      <c r="L546" s="4" t="str">
        <f>IF(IFERROR(VLOOKUP(M546,illustrative_procedures!$A$1:$O$1000,15,FALSE),"")=0,"",IFERROR(VLOOKUP(M546,illustrative_procedures!$A$1:$O$1000,15,FALSE),""))</f>
        <v/>
      </c>
      <c r="M546" s="4" t="str">
        <f t="shared" si="8"/>
        <v/>
      </c>
      <c r="N546" s="4" t="str">
        <f>IF(assessment_report_column!K546=0,"",assessment_report_column!K546)</f>
        <v/>
      </c>
    </row>
    <row r="547" spans="1:14" s="6" customFormat="1" x14ac:dyDescent="0.45">
      <c r="A547" s="4" t="str">
        <f>IF(assessment_report_column!L547=0,"",assessment_report_column!L547)</f>
        <v/>
      </c>
      <c r="B547" s="4" t="str">
        <f>IF(IFERROR(VLOOKUP(N547,'Domain Names'!$A$2:$C$20,2,FALSE),"")=0,"",IFERROR(VLOOKUP(N547,'Domain Names'!$A$2:$C$20,2,FALSE),""))</f>
        <v/>
      </c>
      <c r="C547" s="4" t="str">
        <f>IF(IFERROR(VLOOKUP(N547,'Domain Names'!$A$2:$C$20,3,FALSE),"")=0,"",IFERROR(VLOOKUP(N547,'Domain Names'!$A$2:$C$20,3,FALSE),""))</f>
        <v/>
      </c>
      <c r="D547" s="4" t="str">
        <f>IF(assessment_report_column!P547=0,"",assessment_report_column!P547)</f>
        <v/>
      </c>
      <c r="E547" s="4" t="str">
        <f>IF(assessment_report_column!N547=0,"",assessment_report_column!N547)</f>
        <v/>
      </c>
      <c r="F547" s="4" t="str">
        <f>IF(assessment_report_column!O547=0,"",assessment_report_column!O547)</f>
        <v/>
      </c>
      <c r="G547" s="4" t="str">
        <f>IF(assessment_report_column!S547=0,"",assessment_report_column!S547)</f>
        <v/>
      </c>
      <c r="H547" s="4" t="str">
        <f>IF(IFERROR(VLOOKUP(M547,illustrative_procedures!$A$1:$O$1000,11,FALSE),"")=0,"",IFERROR(VLOOKUP(M547,illustrative_procedures!$A$1:$O$1000,11,FALSE),""))</f>
        <v/>
      </c>
      <c r="I547" s="4" t="str">
        <f>IF(IFERROR(VLOOKUP(M547,illustrative_procedures!$A$1:$O$1000,12,FALSE),"")=0,"",IFERROR(VLOOKUP(M547,illustrative_procedures!$A$1:$O$1000,12,FALSE),""))</f>
        <v/>
      </c>
      <c r="J547" s="4" t="str">
        <f>IF(IFERROR(VLOOKUP(M547,illustrative_procedures!$A$1:$O$1000,13,FALSE),"")=0,"",IFERROR(VLOOKUP(M547,illustrative_procedures!$A$1:$O$1000,13,FALSE),""))</f>
        <v/>
      </c>
      <c r="K547" s="4" t="str">
        <f>IF(IFERROR(VLOOKUP(M547,illustrative_procedures!$A$1:$O$1000,14,FALSE),"")=0,"",IFERROR(VLOOKUP(M547,illustrative_procedures!$A$1:$O$1000,14,FALSE),""))</f>
        <v/>
      </c>
      <c r="L547" s="4" t="str">
        <f>IF(IFERROR(VLOOKUP(M547,illustrative_procedures!$A$1:$O$1000,15,FALSE),"")=0,"",IFERROR(VLOOKUP(M547,illustrative_procedures!$A$1:$O$1000,15,FALSE),""))</f>
        <v/>
      </c>
      <c r="M547" s="4" t="str">
        <f t="shared" si="8"/>
        <v/>
      </c>
      <c r="N547" s="4" t="str">
        <f>IF(assessment_report_column!K547=0,"",assessment_report_column!K547)</f>
        <v/>
      </c>
    </row>
    <row r="548" spans="1:14" s="6" customFormat="1" x14ac:dyDescent="0.45">
      <c r="A548" s="4" t="str">
        <f>IF(assessment_report_column!L548=0,"",assessment_report_column!L548)</f>
        <v/>
      </c>
      <c r="B548" s="4" t="str">
        <f>IF(IFERROR(VLOOKUP(N548,'Domain Names'!$A$2:$C$20,2,FALSE),"")=0,"",IFERROR(VLOOKUP(N548,'Domain Names'!$A$2:$C$20,2,FALSE),""))</f>
        <v/>
      </c>
      <c r="C548" s="4" t="str">
        <f>IF(IFERROR(VLOOKUP(N548,'Domain Names'!$A$2:$C$20,3,FALSE),"")=0,"",IFERROR(VLOOKUP(N548,'Domain Names'!$A$2:$C$20,3,FALSE),""))</f>
        <v/>
      </c>
      <c r="D548" s="4" t="str">
        <f>IF(assessment_report_column!P548=0,"",assessment_report_column!P548)</f>
        <v/>
      </c>
      <c r="E548" s="4" t="str">
        <f>IF(assessment_report_column!N548=0,"",assessment_report_column!N548)</f>
        <v/>
      </c>
      <c r="F548" s="4" t="str">
        <f>IF(assessment_report_column!O548=0,"",assessment_report_column!O548)</f>
        <v/>
      </c>
      <c r="G548" s="4" t="str">
        <f>IF(assessment_report_column!S548=0,"",assessment_report_column!S548)</f>
        <v/>
      </c>
      <c r="H548" s="4" t="str">
        <f>IF(IFERROR(VLOOKUP(M548,illustrative_procedures!$A$1:$O$1000,11,FALSE),"")=0,"",IFERROR(VLOOKUP(M548,illustrative_procedures!$A$1:$O$1000,11,FALSE),""))</f>
        <v/>
      </c>
      <c r="I548" s="4" t="str">
        <f>IF(IFERROR(VLOOKUP(M548,illustrative_procedures!$A$1:$O$1000,12,FALSE),"")=0,"",IFERROR(VLOOKUP(M548,illustrative_procedures!$A$1:$O$1000,12,FALSE),""))</f>
        <v/>
      </c>
      <c r="J548" s="4" t="str">
        <f>IF(IFERROR(VLOOKUP(M548,illustrative_procedures!$A$1:$O$1000,13,FALSE),"")=0,"",IFERROR(VLOOKUP(M548,illustrative_procedures!$A$1:$O$1000,13,FALSE),""))</f>
        <v/>
      </c>
      <c r="K548" s="4" t="str">
        <f>IF(IFERROR(VLOOKUP(M548,illustrative_procedures!$A$1:$O$1000,14,FALSE),"")=0,"",IFERROR(VLOOKUP(M548,illustrative_procedures!$A$1:$O$1000,14,FALSE),""))</f>
        <v/>
      </c>
      <c r="L548" s="4" t="str">
        <f>IF(IFERROR(VLOOKUP(M548,illustrative_procedures!$A$1:$O$1000,15,FALSE),"")=0,"",IFERROR(VLOOKUP(M548,illustrative_procedures!$A$1:$O$1000,15,FALSE),""))</f>
        <v/>
      </c>
      <c r="M548" s="4" t="str">
        <f t="shared" si="8"/>
        <v/>
      </c>
      <c r="N548" s="4" t="str">
        <f>IF(assessment_report_column!K548=0,"",assessment_report_column!K548)</f>
        <v/>
      </c>
    </row>
    <row r="549" spans="1:14" s="6" customFormat="1" x14ac:dyDescent="0.45">
      <c r="A549" s="4" t="str">
        <f>IF(assessment_report_column!L549=0,"",assessment_report_column!L549)</f>
        <v/>
      </c>
      <c r="B549" s="4" t="str">
        <f>IF(IFERROR(VLOOKUP(N549,'Domain Names'!$A$2:$C$20,2,FALSE),"")=0,"",IFERROR(VLOOKUP(N549,'Domain Names'!$A$2:$C$20,2,FALSE),""))</f>
        <v/>
      </c>
      <c r="C549" s="4" t="str">
        <f>IF(IFERROR(VLOOKUP(N549,'Domain Names'!$A$2:$C$20,3,FALSE),"")=0,"",IFERROR(VLOOKUP(N549,'Domain Names'!$A$2:$C$20,3,FALSE),""))</f>
        <v/>
      </c>
      <c r="D549" s="4" t="str">
        <f>IF(assessment_report_column!P549=0,"",assessment_report_column!P549)</f>
        <v/>
      </c>
      <c r="E549" s="4" t="str">
        <f>IF(assessment_report_column!N549=0,"",assessment_report_column!N549)</f>
        <v/>
      </c>
      <c r="F549" s="4" t="str">
        <f>IF(assessment_report_column!O549=0,"",assessment_report_column!O549)</f>
        <v/>
      </c>
      <c r="G549" s="4" t="str">
        <f>IF(assessment_report_column!S549=0,"",assessment_report_column!S549)</f>
        <v/>
      </c>
      <c r="H549" s="4" t="str">
        <f>IF(IFERROR(VLOOKUP(M549,illustrative_procedures!$A$1:$O$1000,11,FALSE),"")=0,"",IFERROR(VLOOKUP(M549,illustrative_procedures!$A$1:$O$1000,11,FALSE),""))</f>
        <v/>
      </c>
      <c r="I549" s="4" t="str">
        <f>IF(IFERROR(VLOOKUP(M549,illustrative_procedures!$A$1:$O$1000,12,FALSE),"")=0,"",IFERROR(VLOOKUP(M549,illustrative_procedures!$A$1:$O$1000,12,FALSE),""))</f>
        <v/>
      </c>
      <c r="J549" s="4" t="str">
        <f>IF(IFERROR(VLOOKUP(M549,illustrative_procedures!$A$1:$O$1000,13,FALSE),"")=0,"",IFERROR(VLOOKUP(M549,illustrative_procedures!$A$1:$O$1000,13,FALSE),""))</f>
        <v/>
      </c>
      <c r="K549" s="4" t="str">
        <f>IF(IFERROR(VLOOKUP(M549,illustrative_procedures!$A$1:$O$1000,14,FALSE),"")=0,"",IFERROR(VLOOKUP(M549,illustrative_procedures!$A$1:$O$1000,14,FALSE),""))</f>
        <v/>
      </c>
      <c r="L549" s="4" t="str">
        <f>IF(IFERROR(VLOOKUP(M549,illustrative_procedures!$A$1:$O$1000,15,FALSE),"")=0,"",IFERROR(VLOOKUP(M549,illustrative_procedures!$A$1:$O$1000,15,FALSE),""))</f>
        <v/>
      </c>
      <c r="M549" s="4" t="str">
        <f t="shared" si="8"/>
        <v/>
      </c>
      <c r="N549" s="4" t="str">
        <f>IF(assessment_report_column!K549=0,"",assessment_report_column!K549)</f>
        <v/>
      </c>
    </row>
    <row r="550" spans="1:14" s="6" customFormat="1" x14ac:dyDescent="0.45">
      <c r="A550" s="4" t="str">
        <f>IF(assessment_report_column!L550=0,"",assessment_report_column!L550)</f>
        <v/>
      </c>
      <c r="B550" s="4" t="str">
        <f>IF(IFERROR(VLOOKUP(N550,'Domain Names'!$A$2:$C$20,2,FALSE),"")=0,"",IFERROR(VLOOKUP(N550,'Domain Names'!$A$2:$C$20,2,FALSE),""))</f>
        <v/>
      </c>
      <c r="C550" s="4" t="str">
        <f>IF(IFERROR(VLOOKUP(N550,'Domain Names'!$A$2:$C$20,3,FALSE),"")=0,"",IFERROR(VLOOKUP(N550,'Domain Names'!$A$2:$C$20,3,FALSE),""))</f>
        <v/>
      </c>
      <c r="D550" s="4" t="str">
        <f>IF(assessment_report_column!P550=0,"",assessment_report_column!P550)</f>
        <v/>
      </c>
      <c r="E550" s="4" t="str">
        <f>IF(assessment_report_column!N550=0,"",assessment_report_column!N550)</f>
        <v/>
      </c>
      <c r="F550" s="4" t="str">
        <f>IF(assessment_report_column!O550=0,"",assessment_report_column!O550)</f>
        <v/>
      </c>
      <c r="G550" s="4" t="str">
        <f>IF(assessment_report_column!S550=0,"",assessment_report_column!S550)</f>
        <v/>
      </c>
      <c r="H550" s="4" t="str">
        <f>IF(IFERROR(VLOOKUP(M550,illustrative_procedures!$A$1:$O$1000,11,FALSE),"")=0,"",IFERROR(VLOOKUP(M550,illustrative_procedures!$A$1:$O$1000,11,FALSE),""))</f>
        <v/>
      </c>
      <c r="I550" s="4" t="str">
        <f>IF(IFERROR(VLOOKUP(M550,illustrative_procedures!$A$1:$O$1000,12,FALSE),"")=0,"",IFERROR(VLOOKUP(M550,illustrative_procedures!$A$1:$O$1000,12,FALSE),""))</f>
        <v/>
      </c>
      <c r="J550" s="4" t="str">
        <f>IF(IFERROR(VLOOKUP(M550,illustrative_procedures!$A$1:$O$1000,13,FALSE),"")=0,"",IFERROR(VLOOKUP(M550,illustrative_procedures!$A$1:$O$1000,13,FALSE),""))</f>
        <v/>
      </c>
      <c r="K550" s="4" t="str">
        <f>IF(IFERROR(VLOOKUP(M550,illustrative_procedures!$A$1:$O$1000,14,FALSE),"")=0,"",IFERROR(VLOOKUP(M550,illustrative_procedures!$A$1:$O$1000,14,FALSE),""))</f>
        <v/>
      </c>
      <c r="L550" s="4" t="str">
        <f>IF(IFERROR(VLOOKUP(M550,illustrative_procedures!$A$1:$O$1000,15,FALSE),"")=0,"",IFERROR(VLOOKUP(M550,illustrative_procedures!$A$1:$O$1000,15,FALSE),""))</f>
        <v/>
      </c>
      <c r="M550" s="4" t="str">
        <f t="shared" si="8"/>
        <v/>
      </c>
      <c r="N550" s="4" t="str">
        <f>IF(assessment_report_column!K550=0,"",assessment_report_column!K550)</f>
        <v/>
      </c>
    </row>
    <row r="551" spans="1:14" s="6" customFormat="1" x14ac:dyDescent="0.45">
      <c r="A551" s="4" t="str">
        <f>IF(assessment_report_column!L551=0,"",assessment_report_column!L551)</f>
        <v/>
      </c>
      <c r="B551" s="4" t="str">
        <f>IF(IFERROR(VLOOKUP(N551,'Domain Names'!$A$2:$C$20,2,FALSE),"")=0,"",IFERROR(VLOOKUP(N551,'Domain Names'!$A$2:$C$20,2,FALSE),""))</f>
        <v/>
      </c>
      <c r="C551" s="4" t="str">
        <f>IF(IFERROR(VLOOKUP(N551,'Domain Names'!$A$2:$C$20,3,FALSE),"")=0,"",IFERROR(VLOOKUP(N551,'Domain Names'!$A$2:$C$20,3,FALSE),""))</f>
        <v/>
      </c>
      <c r="D551" s="4" t="str">
        <f>IF(assessment_report_column!P551=0,"",assessment_report_column!P551)</f>
        <v/>
      </c>
      <c r="E551" s="4" t="str">
        <f>IF(assessment_report_column!N551=0,"",assessment_report_column!N551)</f>
        <v/>
      </c>
      <c r="F551" s="4" t="str">
        <f>IF(assessment_report_column!O551=0,"",assessment_report_column!O551)</f>
        <v/>
      </c>
      <c r="G551" s="4" t="str">
        <f>IF(assessment_report_column!S551=0,"",assessment_report_column!S551)</f>
        <v/>
      </c>
      <c r="H551" s="4" t="str">
        <f>IF(IFERROR(VLOOKUP(M551,illustrative_procedures!$A$1:$O$1000,11,FALSE),"")=0,"",IFERROR(VLOOKUP(M551,illustrative_procedures!$A$1:$O$1000,11,FALSE),""))</f>
        <v/>
      </c>
      <c r="I551" s="4" t="str">
        <f>IF(IFERROR(VLOOKUP(M551,illustrative_procedures!$A$1:$O$1000,12,FALSE),"")=0,"",IFERROR(VLOOKUP(M551,illustrative_procedures!$A$1:$O$1000,12,FALSE),""))</f>
        <v/>
      </c>
      <c r="J551" s="4" t="str">
        <f>IF(IFERROR(VLOOKUP(M551,illustrative_procedures!$A$1:$O$1000,13,FALSE),"")=0,"",IFERROR(VLOOKUP(M551,illustrative_procedures!$A$1:$O$1000,13,FALSE),""))</f>
        <v/>
      </c>
      <c r="K551" s="4" t="str">
        <f>IF(IFERROR(VLOOKUP(M551,illustrative_procedures!$A$1:$O$1000,14,FALSE),"")=0,"",IFERROR(VLOOKUP(M551,illustrative_procedures!$A$1:$O$1000,14,FALSE),""))</f>
        <v/>
      </c>
      <c r="L551" s="4" t="str">
        <f>IF(IFERROR(VLOOKUP(M551,illustrative_procedures!$A$1:$O$1000,15,FALSE),"")=0,"",IFERROR(VLOOKUP(M551,illustrative_procedures!$A$1:$O$1000,15,FALSE),""))</f>
        <v/>
      </c>
      <c r="M551" s="4" t="str">
        <f t="shared" si="8"/>
        <v/>
      </c>
      <c r="N551" s="4" t="str">
        <f>IF(assessment_report_column!K551=0,"",assessment_report_column!K551)</f>
        <v/>
      </c>
    </row>
    <row r="552" spans="1:14" s="6" customFormat="1" x14ac:dyDescent="0.45">
      <c r="A552" s="4" t="str">
        <f>IF(assessment_report_column!L552=0,"",assessment_report_column!L552)</f>
        <v/>
      </c>
      <c r="B552" s="4" t="str">
        <f>IF(IFERROR(VLOOKUP(N552,'Domain Names'!$A$2:$C$20,2,FALSE),"")=0,"",IFERROR(VLOOKUP(N552,'Domain Names'!$A$2:$C$20,2,FALSE),""))</f>
        <v/>
      </c>
      <c r="C552" s="4" t="str">
        <f>IF(IFERROR(VLOOKUP(N552,'Domain Names'!$A$2:$C$20,3,FALSE),"")=0,"",IFERROR(VLOOKUP(N552,'Domain Names'!$A$2:$C$20,3,FALSE),""))</f>
        <v/>
      </c>
      <c r="D552" s="4" t="str">
        <f>IF(assessment_report_column!P552=0,"",assessment_report_column!P552)</f>
        <v/>
      </c>
      <c r="E552" s="4" t="str">
        <f>IF(assessment_report_column!N552=0,"",assessment_report_column!N552)</f>
        <v/>
      </c>
      <c r="F552" s="4" t="str">
        <f>IF(assessment_report_column!O552=0,"",assessment_report_column!O552)</f>
        <v/>
      </c>
      <c r="G552" s="4" t="str">
        <f>IF(assessment_report_column!S552=0,"",assessment_report_column!S552)</f>
        <v/>
      </c>
      <c r="H552" s="4" t="str">
        <f>IF(IFERROR(VLOOKUP(M552,illustrative_procedures!$A$1:$O$1000,11,FALSE),"")=0,"",IFERROR(VLOOKUP(M552,illustrative_procedures!$A$1:$O$1000,11,FALSE),""))</f>
        <v/>
      </c>
      <c r="I552" s="4" t="str">
        <f>IF(IFERROR(VLOOKUP(M552,illustrative_procedures!$A$1:$O$1000,12,FALSE),"")=0,"",IFERROR(VLOOKUP(M552,illustrative_procedures!$A$1:$O$1000,12,FALSE),""))</f>
        <v/>
      </c>
      <c r="J552" s="4" t="str">
        <f>IF(IFERROR(VLOOKUP(M552,illustrative_procedures!$A$1:$O$1000,13,FALSE),"")=0,"",IFERROR(VLOOKUP(M552,illustrative_procedures!$A$1:$O$1000,13,FALSE),""))</f>
        <v/>
      </c>
      <c r="K552" s="4" t="str">
        <f>IF(IFERROR(VLOOKUP(M552,illustrative_procedures!$A$1:$O$1000,14,FALSE),"")=0,"",IFERROR(VLOOKUP(M552,illustrative_procedures!$A$1:$O$1000,14,FALSE),""))</f>
        <v/>
      </c>
      <c r="L552" s="4" t="str">
        <f>IF(IFERROR(VLOOKUP(M552,illustrative_procedures!$A$1:$O$1000,15,FALSE),"")=0,"",IFERROR(VLOOKUP(M552,illustrative_procedures!$A$1:$O$1000,15,FALSE),""))</f>
        <v/>
      </c>
      <c r="M552" s="4" t="str">
        <f t="shared" si="8"/>
        <v/>
      </c>
      <c r="N552" s="4" t="str">
        <f>IF(assessment_report_column!K552=0,"",assessment_report_column!K552)</f>
        <v/>
      </c>
    </row>
    <row r="553" spans="1:14" s="6" customFormat="1" x14ac:dyDescent="0.45">
      <c r="A553" s="4" t="str">
        <f>IF(assessment_report_column!L553=0,"",assessment_report_column!L553)</f>
        <v/>
      </c>
      <c r="B553" s="4" t="str">
        <f>IF(IFERROR(VLOOKUP(N553,'Domain Names'!$A$2:$C$20,2,FALSE),"")=0,"",IFERROR(VLOOKUP(N553,'Domain Names'!$A$2:$C$20,2,FALSE),""))</f>
        <v/>
      </c>
      <c r="C553" s="4" t="str">
        <f>IF(IFERROR(VLOOKUP(N553,'Domain Names'!$A$2:$C$20,3,FALSE),"")=0,"",IFERROR(VLOOKUP(N553,'Domain Names'!$A$2:$C$20,3,FALSE),""))</f>
        <v/>
      </c>
      <c r="D553" s="4" t="str">
        <f>IF(assessment_report_column!P553=0,"",assessment_report_column!P553)</f>
        <v/>
      </c>
      <c r="E553" s="4" t="str">
        <f>IF(assessment_report_column!N553=0,"",assessment_report_column!N553)</f>
        <v/>
      </c>
      <c r="F553" s="4" t="str">
        <f>IF(assessment_report_column!O553=0,"",assessment_report_column!O553)</f>
        <v/>
      </c>
      <c r="G553" s="4" t="str">
        <f>IF(assessment_report_column!S553=0,"",assessment_report_column!S553)</f>
        <v/>
      </c>
      <c r="H553" s="4" t="str">
        <f>IF(IFERROR(VLOOKUP(M553,illustrative_procedures!$A$1:$O$1000,11,FALSE),"")=0,"",IFERROR(VLOOKUP(M553,illustrative_procedures!$A$1:$O$1000,11,FALSE),""))</f>
        <v/>
      </c>
      <c r="I553" s="4" t="str">
        <f>IF(IFERROR(VLOOKUP(M553,illustrative_procedures!$A$1:$O$1000,12,FALSE),"")=0,"",IFERROR(VLOOKUP(M553,illustrative_procedures!$A$1:$O$1000,12,FALSE),""))</f>
        <v/>
      </c>
      <c r="J553" s="4" t="str">
        <f>IF(IFERROR(VLOOKUP(M553,illustrative_procedures!$A$1:$O$1000,13,FALSE),"")=0,"",IFERROR(VLOOKUP(M553,illustrative_procedures!$A$1:$O$1000,13,FALSE),""))</f>
        <v/>
      </c>
      <c r="K553" s="4" t="str">
        <f>IF(IFERROR(VLOOKUP(M553,illustrative_procedures!$A$1:$O$1000,14,FALSE),"")=0,"",IFERROR(VLOOKUP(M553,illustrative_procedures!$A$1:$O$1000,14,FALSE),""))</f>
        <v/>
      </c>
      <c r="L553" s="4" t="str">
        <f>IF(IFERROR(VLOOKUP(M553,illustrative_procedures!$A$1:$O$1000,15,FALSE),"")=0,"",IFERROR(VLOOKUP(M553,illustrative_procedures!$A$1:$O$1000,15,FALSE),""))</f>
        <v/>
      </c>
      <c r="M553" s="4" t="str">
        <f t="shared" si="8"/>
        <v/>
      </c>
      <c r="N553" s="4" t="str">
        <f>IF(assessment_report_column!K553=0,"",assessment_report_column!K553)</f>
        <v/>
      </c>
    </row>
    <row r="554" spans="1:14" s="6" customFormat="1" x14ac:dyDescent="0.45">
      <c r="A554" s="4" t="str">
        <f>IF(assessment_report_column!L554=0,"",assessment_report_column!L554)</f>
        <v/>
      </c>
      <c r="B554" s="4" t="str">
        <f>IF(IFERROR(VLOOKUP(N554,'Domain Names'!$A$2:$C$20,2,FALSE),"")=0,"",IFERROR(VLOOKUP(N554,'Domain Names'!$A$2:$C$20,2,FALSE),""))</f>
        <v/>
      </c>
      <c r="C554" s="4" t="str">
        <f>IF(IFERROR(VLOOKUP(N554,'Domain Names'!$A$2:$C$20,3,FALSE),"")=0,"",IFERROR(VLOOKUP(N554,'Domain Names'!$A$2:$C$20,3,FALSE),""))</f>
        <v/>
      </c>
      <c r="D554" s="4" t="str">
        <f>IF(assessment_report_column!P554=0,"",assessment_report_column!P554)</f>
        <v/>
      </c>
      <c r="E554" s="4" t="str">
        <f>IF(assessment_report_column!N554=0,"",assessment_report_column!N554)</f>
        <v/>
      </c>
      <c r="F554" s="4" t="str">
        <f>IF(assessment_report_column!O554=0,"",assessment_report_column!O554)</f>
        <v/>
      </c>
      <c r="G554" s="4" t="str">
        <f>IF(assessment_report_column!S554=0,"",assessment_report_column!S554)</f>
        <v/>
      </c>
      <c r="H554" s="4" t="str">
        <f>IF(IFERROR(VLOOKUP(M554,illustrative_procedures!$A$1:$O$1000,11,FALSE),"")=0,"",IFERROR(VLOOKUP(M554,illustrative_procedures!$A$1:$O$1000,11,FALSE),""))</f>
        <v/>
      </c>
      <c r="I554" s="4" t="str">
        <f>IF(IFERROR(VLOOKUP(M554,illustrative_procedures!$A$1:$O$1000,12,FALSE),"")=0,"",IFERROR(VLOOKUP(M554,illustrative_procedures!$A$1:$O$1000,12,FALSE),""))</f>
        <v/>
      </c>
      <c r="J554" s="4" t="str">
        <f>IF(IFERROR(VLOOKUP(M554,illustrative_procedures!$A$1:$O$1000,13,FALSE),"")=0,"",IFERROR(VLOOKUP(M554,illustrative_procedures!$A$1:$O$1000,13,FALSE),""))</f>
        <v/>
      </c>
      <c r="K554" s="4" t="str">
        <f>IF(IFERROR(VLOOKUP(M554,illustrative_procedures!$A$1:$O$1000,14,FALSE),"")=0,"",IFERROR(VLOOKUP(M554,illustrative_procedures!$A$1:$O$1000,14,FALSE),""))</f>
        <v/>
      </c>
      <c r="L554" s="4" t="str">
        <f>IF(IFERROR(VLOOKUP(M554,illustrative_procedures!$A$1:$O$1000,15,FALSE),"")=0,"",IFERROR(VLOOKUP(M554,illustrative_procedures!$A$1:$O$1000,15,FALSE),""))</f>
        <v/>
      </c>
      <c r="M554" s="4" t="str">
        <f t="shared" si="8"/>
        <v/>
      </c>
      <c r="N554" s="4" t="str">
        <f>IF(assessment_report_column!K554=0,"",assessment_report_column!K554)</f>
        <v/>
      </c>
    </row>
    <row r="555" spans="1:14" s="6" customFormat="1" x14ac:dyDescent="0.45">
      <c r="A555" s="4" t="str">
        <f>IF(assessment_report_column!L555=0,"",assessment_report_column!L555)</f>
        <v/>
      </c>
      <c r="B555" s="4" t="str">
        <f>IF(IFERROR(VLOOKUP(N555,'Domain Names'!$A$2:$C$20,2,FALSE),"")=0,"",IFERROR(VLOOKUP(N555,'Domain Names'!$A$2:$C$20,2,FALSE),""))</f>
        <v/>
      </c>
      <c r="C555" s="4" t="str">
        <f>IF(IFERROR(VLOOKUP(N555,'Domain Names'!$A$2:$C$20,3,FALSE),"")=0,"",IFERROR(VLOOKUP(N555,'Domain Names'!$A$2:$C$20,3,FALSE),""))</f>
        <v/>
      </c>
      <c r="D555" s="4" t="str">
        <f>IF(assessment_report_column!P555=0,"",assessment_report_column!P555)</f>
        <v/>
      </c>
      <c r="E555" s="4" t="str">
        <f>IF(assessment_report_column!N555=0,"",assessment_report_column!N555)</f>
        <v/>
      </c>
      <c r="F555" s="4" t="str">
        <f>IF(assessment_report_column!O555=0,"",assessment_report_column!O555)</f>
        <v/>
      </c>
      <c r="G555" s="4" t="str">
        <f>IF(assessment_report_column!S555=0,"",assessment_report_column!S555)</f>
        <v/>
      </c>
      <c r="H555" s="4" t="str">
        <f>IF(IFERROR(VLOOKUP(M555,illustrative_procedures!$A$1:$O$1000,11,FALSE),"")=0,"",IFERROR(VLOOKUP(M555,illustrative_procedures!$A$1:$O$1000,11,FALSE),""))</f>
        <v/>
      </c>
      <c r="I555" s="4" t="str">
        <f>IF(IFERROR(VLOOKUP(M555,illustrative_procedures!$A$1:$O$1000,12,FALSE),"")=0,"",IFERROR(VLOOKUP(M555,illustrative_procedures!$A$1:$O$1000,12,FALSE),""))</f>
        <v/>
      </c>
      <c r="J555" s="4" t="str">
        <f>IF(IFERROR(VLOOKUP(M555,illustrative_procedures!$A$1:$O$1000,13,FALSE),"")=0,"",IFERROR(VLOOKUP(M555,illustrative_procedures!$A$1:$O$1000,13,FALSE),""))</f>
        <v/>
      </c>
      <c r="K555" s="4" t="str">
        <f>IF(IFERROR(VLOOKUP(M555,illustrative_procedures!$A$1:$O$1000,14,FALSE),"")=0,"",IFERROR(VLOOKUP(M555,illustrative_procedures!$A$1:$O$1000,14,FALSE),""))</f>
        <v/>
      </c>
      <c r="L555" s="4" t="str">
        <f>IF(IFERROR(VLOOKUP(M555,illustrative_procedures!$A$1:$O$1000,15,FALSE),"")=0,"",IFERROR(VLOOKUP(M555,illustrative_procedures!$A$1:$O$1000,15,FALSE),""))</f>
        <v/>
      </c>
      <c r="M555" s="4" t="str">
        <f t="shared" si="8"/>
        <v/>
      </c>
      <c r="N555" s="4" t="str">
        <f>IF(assessment_report_column!K555=0,"",assessment_report_column!K555)</f>
        <v/>
      </c>
    </row>
    <row r="556" spans="1:14" s="6" customFormat="1" x14ac:dyDescent="0.45">
      <c r="A556" s="4" t="str">
        <f>IF(assessment_report_column!L556=0,"",assessment_report_column!L556)</f>
        <v/>
      </c>
      <c r="B556" s="4" t="str">
        <f>IF(IFERROR(VLOOKUP(N556,'Domain Names'!$A$2:$C$20,2,FALSE),"")=0,"",IFERROR(VLOOKUP(N556,'Domain Names'!$A$2:$C$20,2,FALSE),""))</f>
        <v/>
      </c>
      <c r="C556" s="4" t="str">
        <f>IF(IFERROR(VLOOKUP(N556,'Domain Names'!$A$2:$C$20,3,FALSE),"")=0,"",IFERROR(VLOOKUP(N556,'Domain Names'!$A$2:$C$20,3,FALSE),""))</f>
        <v/>
      </c>
      <c r="D556" s="4" t="str">
        <f>IF(assessment_report_column!P556=0,"",assessment_report_column!P556)</f>
        <v/>
      </c>
      <c r="E556" s="4" t="str">
        <f>IF(assessment_report_column!N556=0,"",assessment_report_column!N556)</f>
        <v/>
      </c>
      <c r="F556" s="4" t="str">
        <f>IF(assessment_report_column!O556=0,"",assessment_report_column!O556)</f>
        <v/>
      </c>
      <c r="G556" s="4" t="str">
        <f>IF(assessment_report_column!S556=0,"",assessment_report_column!S556)</f>
        <v/>
      </c>
      <c r="H556" s="4" t="str">
        <f>IF(IFERROR(VLOOKUP(M556,illustrative_procedures!$A$1:$O$1000,11,FALSE),"")=0,"",IFERROR(VLOOKUP(M556,illustrative_procedures!$A$1:$O$1000,11,FALSE),""))</f>
        <v/>
      </c>
      <c r="I556" s="4" t="str">
        <f>IF(IFERROR(VLOOKUP(M556,illustrative_procedures!$A$1:$O$1000,12,FALSE),"")=0,"",IFERROR(VLOOKUP(M556,illustrative_procedures!$A$1:$O$1000,12,FALSE),""))</f>
        <v/>
      </c>
      <c r="J556" s="4" t="str">
        <f>IF(IFERROR(VLOOKUP(M556,illustrative_procedures!$A$1:$O$1000,13,FALSE),"")=0,"",IFERROR(VLOOKUP(M556,illustrative_procedures!$A$1:$O$1000,13,FALSE),""))</f>
        <v/>
      </c>
      <c r="K556" s="4" t="str">
        <f>IF(IFERROR(VLOOKUP(M556,illustrative_procedures!$A$1:$O$1000,14,FALSE),"")=0,"",IFERROR(VLOOKUP(M556,illustrative_procedures!$A$1:$O$1000,14,FALSE),""))</f>
        <v/>
      </c>
      <c r="L556" s="4" t="str">
        <f>IF(IFERROR(VLOOKUP(M556,illustrative_procedures!$A$1:$O$1000,15,FALSE),"")=0,"",IFERROR(VLOOKUP(M556,illustrative_procedures!$A$1:$O$1000,15,FALSE),""))</f>
        <v/>
      </c>
      <c r="M556" s="4" t="str">
        <f t="shared" si="8"/>
        <v/>
      </c>
      <c r="N556" s="4" t="str">
        <f>IF(assessment_report_column!K556=0,"",assessment_report_column!K556)</f>
        <v/>
      </c>
    </row>
    <row r="557" spans="1:14" s="6" customFormat="1" x14ac:dyDescent="0.45">
      <c r="A557" s="4" t="str">
        <f>IF(assessment_report_column!L557=0,"",assessment_report_column!L557)</f>
        <v/>
      </c>
      <c r="B557" s="4" t="str">
        <f>IF(IFERROR(VLOOKUP(N557,'Domain Names'!$A$2:$C$20,2,FALSE),"")=0,"",IFERROR(VLOOKUP(N557,'Domain Names'!$A$2:$C$20,2,FALSE),""))</f>
        <v/>
      </c>
      <c r="C557" s="4" t="str">
        <f>IF(IFERROR(VLOOKUP(N557,'Domain Names'!$A$2:$C$20,3,FALSE),"")=0,"",IFERROR(VLOOKUP(N557,'Domain Names'!$A$2:$C$20,3,FALSE),""))</f>
        <v/>
      </c>
      <c r="D557" s="4" t="str">
        <f>IF(assessment_report_column!P557=0,"",assessment_report_column!P557)</f>
        <v/>
      </c>
      <c r="E557" s="4" t="str">
        <f>IF(assessment_report_column!N557=0,"",assessment_report_column!N557)</f>
        <v/>
      </c>
      <c r="F557" s="4" t="str">
        <f>IF(assessment_report_column!O557=0,"",assessment_report_column!O557)</f>
        <v/>
      </c>
      <c r="G557" s="4" t="str">
        <f>IF(assessment_report_column!S557=0,"",assessment_report_column!S557)</f>
        <v/>
      </c>
      <c r="H557" s="4" t="str">
        <f>IF(IFERROR(VLOOKUP(M557,illustrative_procedures!$A$1:$O$1000,11,FALSE),"")=0,"",IFERROR(VLOOKUP(M557,illustrative_procedures!$A$1:$O$1000,11,FALSE),""))</f>
        <v/>
      </c>
      <c r="I557" s="4" t="str">
        <f>IF(IFERROR(VLOOKUP(M557,illustrative_procedures!$A$1:$O$1000,12,FALSE),"")=0,"",IFERROR(VLOOKUP(M557,illustrative_procedures!$A$1:$O$1000,12,FALSE),""))</f>
        <v/>
      </c>
      <c r="J557" s="4" t="str">
        <f>IF(IFERROR(VLOOKUP(M557,illustrative_procedures!$A$1:$O$1000,13,FALSE),"")=0,"",IFERROR(VLOOKUP(M557,illustrative_procedures!$A$1:$O$1000,13,FALSE),""))</f>
        <v/>
      </c>
      <c r="K557" s="4" t="str">
        <f>IF(IFERROR(VLOOKUP(M557,illustrative_procedures!$A$1:$O$1000,14,FALSE),"")=0,"",IFERROR(VLOOKUP(M557,illustrative_procedures!$A$1:$O$1000,14,FALSE),""))</f>
        <v/>
      </c>
      <c r="L557" s="4" t="str">
        <f>IF(IFERROR(VLOOKUP(M557,illustrative_procedures!$A$1:$O$1000,15,FALSE),"")=0,"",IFERROR(VLOOKUP(M557,illustrative_procedures!$A$1:$O$1000,15,FALSE),""))</f>
        <v/>
      </c>
      <c r="M557" s="4" t="str">
        <f t="shared" si="8"/>
        <v/>
      </c>
      <c r="N557" s="4" t="str">
        <f>IF(assessment_report_column!K557=0,"",assessment_report_column!K557)</f>
        <v/>
      </c>
    </row>
    <row r="558" spans="1:14" s="6" customFormat="1" x14ac:dyDescent="0.45">
      <c r="A558" s="4" t="str">
        <f>IF(assessment_report_column!L558=0,"",assessment_report_column!L558)</f>
        <v/>
      </c>
      <c r="B558" s="4" t="str">
        <f>IF(IFERROR(VLOOKUP(N558,'Domain Names'!$A$2:$C$20,2,FALSE),"")=0,"",IFERROR(VLOOKUP(N558,'Domain Names'!$A$2:$C$20,2,FALSE),""))</f>
        <v/>
      </c>
      <c r="C558" s="4" t="str">
        <f>IF(IFERROR(VLOOKUP(N558,'Domain Names'!$A$2:$C$20,3,FALSE),"")=0,"",IFERROR(VLOOKUP(N558,'Domain Names'!$A$2:$C$20,3,FALSE),""))</f>
        <v/>
      </c>
      <c r="D558" s="4" t="str">
        <f>IF(assessment_report_column!P558=0,"",assessment_report_column!P558)</f>
        <v/>
      </c>
      <c r="E558" s="4" t="str">
        <f>IF(assessment_report_column!N558=0,"",assessment_report_column!N558)</f>
        <v/>
      </c>
      <c r="F558" s="4" t="str">
        <f>IF(assessment_report_column!O558=0,"",assessment_report_column!O558)</f>
        <v/>
      </c>
      <c r="G558" s="4" t="str">
        <f>IF(assessment_report_column!S558=0,"",assessment_report_column!S558)</f>
        <v/>
      </c>
      <c r="H558" s="4" t="str">
        <f>IF(IFERROR(VLOOKUP(M558,illustrative_procedures!$A$1:$O$1000,11,FALSE),"")=0,"",IFERROR(VLOOKUP(M558,illustrative_procedures!$A$1:$O$1000,11,FALSE),""))</f>
        <v/>
      </c>
      <c r="I558" s="4" t="str">
        <f>IF(IFERROR(VLOOKUP(M558,illustrative_procedures!$A$1:$O$1000,12,FALSE),"")=0,"",IFERROR(VLOOKUP(M558,illustrative_procedures!$A$1:$O$1000,12,FALSE),""))</f>
        <v/>
      </c>
      <c r="J558" s="4" t="str">
        <f>IF(IFERROR(VLOOKUP(M558,illustrative_procedures!$A$1:$O$1000,13,FALSE),"")=0,"",IFERROR(VLOOKUP(M558,illustrative_procedures!$A$1:$O$1000,13,FALSE),""))</f>
        <v/>
      </c>
      <c r="K558" s="4" t="str">
        <f>IF(IFERROR(VLOOKUP(M558,illustrative_procedures!$A$1:$O$1000,14,FALSE),"")=0,"",IFERROR(VLOOKUP(M558,illustrative_procedures!$A$1:$O$1000,14,FALSE),""))</f>
        <v/>
      </c>
      <c r="L558" s="4" t="str">
        <f>IF(IFERROR(VLOOKUP(M558,illustrative_procedures!$A$1:$O$1000,15,FALSE),"")=0,"",IFERROR(VLOOKUP(M558,illustrative_procedures!$A$1:$O$1000,15,FALSE),""))</f>
        <v/>
      </c>
      <c r="M558" s="4" t="str">
        <f t="shared" si="8"/>
        <v/>
      </c>
      <c r="N558" s="4" t="str">
        <f>IF(assessment_report_column!K558=0,"",assessment_report_column!K558)</f>
        <v/>
      </c>
    </row>
    <row r="559" spans="1:14" s="6" customFormat="1" x14ac:dyDescent="0.45">
      <c r="A559" s="4" t="str">
        <f>IF(assessment_report_column!L559=0,"",assessment_report_column!L559)</f>
        <v/>
      </c>
      <c r="B559" s="4" t="str">
        <f>IF(IFERROR(VLOOKUP(N559,'Domain Names'!$A$2:$C$20,2,FALSE),"")=0,"",IFERROR(VLOOKUP(N559,'Domain Names'!$A$2:$C$20,2,FALSE),""))</f>
        <v/>
      </c>
      <c r="C559" s="4" t="str">
        <f>IF(IFERROR(VLOOKUP(N559,'Domain Names'!$A$2:$C$20,3,FALSE),"")=0,"",IFERROR(VLOOKUP(N559,'Domain Names'!$A$2:$C$20,3,FALSE),""))</f>
        <v/>
      </c>
      <c r="D559" s="4" t="str">
        <f>IF(assessment_report_column!P559=0,"",assessment_report_column!P559)</f>
        <v/>
      </c>
      <c r="E559" s="4" t="str">
        <f>IF(assessment_report_column!N559=0,"",assessment_report_column!N559)</f>
        <v/>
      </c>
      <c r="F559" s="4" t="str">
        <f>IF(assessment_report_column!O559=0,"",assessment_report_column!O559)</f>
        <v/>
      </c>
      <c r="G559" s="4" t="str">
        <f>IF(assessment_report_column!S559=0,"",assessment_report_column!S559)</f>
        <v/>
      </c>
      <c r="H559" s="4" t="str">
        <f>IF(IFERROR(VLOOKUP(M559,illustrative_procedures!$A$1:$O$1000,11,FALSE),"")=0,"",IFERROR(VLOOKUP(M559,illustrative_procedures!$A$1:$O$1000,11,FALSE),""))</f>
        <v/>
      </c>
      <c r="I559" s="4" t="str">
        <f>IF(IFERROR(VLOOKUP(M559,illustrative_procedures!$A$1:$O$1000,12,FALSE),"")=0,"",IFERROR(VLOOKUP(M559,illustrative_procedures!$A$1:$O$1000,12,FALSE),""))</f>
        <v/>
      </c>
      <c r="J559" s="4" t="str">
        <f>IF(IFERROR(VLOOKUP(M559,illustrative_procedures!$A$1:$O$1000,13,FALSE),"")=0,"",IFERROR(VLOOKUP(M559,illustrative_procedures!$A$1:$O$1000,13,FALSE),""))</f>
        <v/>
      </c>
      <c r="K559" s="4" t="str">
        <f>IF(IFERROR(VLOOKUP(M559,illustrative_procedures!$A$1:$O$1000,14,FALSE),"")=0,"",IFERROR(VLOOKUP(M559,illustrative_procedures!$A$1:$O$1000,14,FALSE),""))</f>
        <v/>
      </c>
      <c r="L559" s="4" t="str">
        <f>IF(IFERROR(VLOOKUP(M559,illustrative_procedures!$A$1:$O$1000,15,FALSE),"")=0,"",IFERROR(VLOOKUP(M559,illustrative_procedures!$A$1:$O$1000,15,FALSE),""))</f>
        <v/>
      </c>
      <c r="M559" s="4" t="str">
        <f t="shared" si="8"/>
        <v/>
      </c>
      <c r="N559" s="4" t="str">
        <f>IF(assessment_report_column!K559=0,"",assessment_report_column!K559)</f>
        <v/>
      </c>
    </row>
    <row r="560" spans="1:14" s="6" customFormat="1" x14ac:dyDescent="0.45">
      <c r="A560" s="4" t="str">
        <f>IF(assessment_report_column!L560=0,"",assessment_report_column!L560)</f>
        <v/>
      </c>
      <c r="B560" s="4" t="str">
        <f>IF(IFERROR(VLOOKUP(N560,'Domain Names'!$A$2:$C$20,2,FALSE),"")=0,"",IFERROR(VLOOKUP(N560,'Domain Names'!$A$2:$C$20,2,FALSE),""))</f>
        <v/>
      </c>
      <c r="C560" s="4" t="str">
        <f>IF(IFERROR(VLOOKUP(N560,'Domain Names'!$A$2:$C$20,3,FALSE),"")=0,"",IFERROR(VLOOKUP(N560,'Domain Names'!$A$2:$C$20,3,FALSE),""))</f>
        <v/>
      </c>
      <c r="D560" s="4" t="str">
        <f>IF(assessment_report_column!P560=0,"",assessment_report_column!P560)</f>
        <v/>
      </c>
      <c r="E560" s="4" t="str">
        <f>IF(assessment_report_column!N560=0,"",assessment_report_column!N560)</f>
        <v/>
      </c>
      <c r="F560" s="4" t="str">
        <f>IF(assessment_report_column!O560=0,"",assessment_report_column!O560)</f>
        <v/>
      </c>
      <c r="G560" s="4" t="str">
        <f>IF(assessment_report_column!S560=0,"",assessment_report_column!S560)</f>
        <v/>
      </c>
      <c r="H560" s="4" t="str">
        <f>IF(IFERROR(VLOOKUP(M560,illustrative_procedures!$A$1:$O$1000,11,FALSE),"")=0,"",IFERROR(VLOOKUP(M560,illustrative_procedures!$A$1:$O$1000,11,FALSE),""))</f>
        <v/>
      </c>
      <c r="I560" s="4" t="str">
        <f>IF(IFERROR(VLOOKUP(M560,illustrative_procedures!$A$1:$O$1000,12,FALSE),"")=0,"",IFERROR(VLOOKUP(M560,illustrative_procedures!$A$1:$O$1000,12,FALSE),""))</f>
        <v/>
      </c>
      <c r="J560" s="4" t="str">
        <f>IF(IFERROR(VLOOKUP(M560,illustrative_procedures!$A$1:$O$1000,13,FALSE),"")=0,"",IFERROR(VLOOKUP(M560,illustrative_procedures!$A$1:$O$1000,13,FALSE),""))</f>
        <v/>
      </c>
      <c r="K560" s="4" t="str">
        <f>IF(IFERROR(VLOOKUP(M560,illustrative_procedures!$A$1:$O$1000,14,FALSE),"")=0,"",IFERROR(VLOOKUP(M560,illustrative_procedures!$A$1:$O$1000,14,FALSE),""))</f>
        <v/>
      </c>
      <c r="L560" s="4" t="str">
        <f>IF(IFERROR(VLOOKUP(M560,illustrative_procedures!$A$1:$O$1000,15,FALSE),"")=0,"",IFERROR(VLOOKUP(M560,illustrative_procedures!$A$1:$O$1000,15,FALSE),""))</f>
        <v/>
      </c>
      <c r="M560" s="4" t="str">
        <f t="shared" si="8"/>
        <v/>
      </c>
      <c r="N560" s="4" t="str">
        <f>IF(assessment_report_column!K560=0,"",assessment_report_column!K560)</f>
        <v/>
      </c>
    </row>
    <row r="561" spans="1:14" s="6" customFormat="1" x14ac:dyDescent="0.45">
      <c r="A561" s="4" t="str">
        <f>IF(assessment_report_column!L561=0,"",assessment_report_column!L561)</f>
        <v/>
      </c>
      <c r="B561" s="4" t="str">
        <f>IF(IFERROR(VLOOKUP(N561,'Domain Names'!$A$2:$C$20,2,FALSE),"")=0,"",IFERROR(VLOOKUP(N561,'Domain Names'!$A$2:$C$20,2,FALSE),""))</f>
        <v/>
      </c>
      <c r="C561" s="4" t="str">
        <f>IF(IFERROR(VLOOKUP(N561,'Domain Names'!$A$2:$C$20,3,FALSE),"")=0,"",IFERROR(VLOOKUP(N561,'Domain Names'!$A$2:$C$20,3,FALSE),""))</f>
        <v/>
      </c>
      <c r="D561" s="4" t="str">
        <f>IF(assessment_report_column!P561=0,"",assessment_report_column!P561)</f>
        <v/>
      </c>
      <c r="E561" s="4" t="str">
        <f>IF(assessment_report_column!N561=0,"",assessment_report_column!N561)</f>
        <v/>
      </c>
      <c r="F561" s="4" t="str">
        <f>IF(assessment_report_column!O561=0,"",assessment_report_column!O561)</f>
        <v/>
      </c>
      <c r="G561" s="4" t="str">
        <f>IF(assessment_report_column!S561=0,"",assessment_report_column!S561)</f>
        <v/>
      </c>
      <c r="H561" s="4" t="str">
        <f>IF(IFERROR(VLOOKUP(M561,illustrative_procedures!$A$1:$O$1000,11,FALSE),"")=0,"",IFERROR(VLOOKUP(M561,illustrative_procedures!$A$1:$O$1000,11,FALSE),""))</f>
        <v/>
      </c>
      <c r="I561" s="4" t="str">
        <f>IF(IFERROR(VLOOKUP(M561,illustrative_procedures!$A$1:$O$1000,12,FALSE),"")=0,"",IFERROR(VLOOKUP(M561,illustrative_procedures!$A$1:$O$1000,12,FALSE),""))</f>
        <v/>
      </c>
      <c r="J561" s="4" t="str">
        <f>IF(IFERROR(VLOOKUP(M561,illustrative_procedures!$A$1:$O$1000,13,FALSE),"")=0,"",IFERROR(VLOOKUP(M561,illustrative_procedures!$A$1:$O$1000,13,FALSE),""))</f>
        <v/>
      </c>
      <c r="K561" s="4" t="str">
        <f>IF(IFERROR(VLOOKUP(M561,illustrative_procedures!$A$1:$O$1000,14,FALSE),"")=0,"",IFERROR(VLOOKUP(M561,illustrative_procedures!$A$1:$O$1000,14,FALSE),""))</f>
        <v/>
      </c>
      <c r="L561" s="4" t="str">
        <f>IF(IFERROR(VLOOKUP(M561,illustrative_procedures!$A$1:$O$1000,15,FALSE),"")=0,"",IFERROR(VLOOKUP(M561,illustrative_procedures!$A$1:$O$1000,15,FALSE),""))</f>
        <v/>
      </c>
      <c r="M561" s="4" t="str">
        <f t="shared" si="8"/>
        <v/>
      </c>
      <c r="N561" s="4" t="str">
        <f>IF(assessment_report_column!K561=0,"",assessment_report_column!K561)</f>
        <v/>
      </c>
    </row>
    <row r="562" spans="1:14" s="6" customFormat="1" x14ac:dyDescent="0.45">
      <c r="A562" s="4" t="str">
        <f>IF(assessment_report_column!L562=0,"",assessment_report_column!L562)</f>
        <v/>
      </c>
      <c r="B562" s="4" t="str">
        <f>IF(IFERROR(VLOOKUP(N562,'Domain Names'!$A$2:$C$20,2,FALSE),"")=0,"",IFERROR(VLOOKUP(N562,'Domain Names'!$A$2:$C$20,2,FALSE),""))</f>
        <v/>
      </c>
      <c r="C562" s="4" t="str">
        <f>IF(IFERROR(VLOOKUP(N562,'Domain Names'!$A$2:$C$20,3,FALSE),"")=0,"",IFERROR(VLOOKUP(N562,'Domain Names'!$A$2:$C$20,3,FALSE),""))</f>
        <v/>
      </c>
      <c r="D562" s="4" t="str">
        <f>IF(assessment_report_column!P562=0,"",assessment_report_column!P562)</f>
        <v/>
      </c>
      <c r="E562" s="4" t="str">
        <f>IF(assessment_report_column!N562=0,"",assessment_report_column!N562)</f>
        <v/>
      </c>
      <c r="F562" s="4" t="str">
        <f>IF(assessment_report_column!O562=0,"",assessment_report_column!O562)</f>
        <v/>
      </c>
      <c r="G562" s="4" t="str">
        <f>IF(assessment_report_column!S562=0,"",assessment_report_column!S562)</f>
        <v/>
      </c>
      <c r="H562" s="4" t="str">
        <f>IF(IFERROR(VLOOKUP(M562,illustrative_procedures!$A$1:$O$1000,11,FALSE),"")=0,"",IFERROR(VLOOKUP(M562,illustrative_procedures!$A$1:$O$1000,11,FALSE),""))</f>
        <v/>
      </c>
      <c r="I562" s="4" t="str">
        <f>IF(IFERROR(VLOOKUP(M562,illustrative_procedures!$A$1:$O$1000,12,FALSE),"")=0,"",IFERROR(VLOOKUP(M562,illustrative_procedures!$A$1:$O$1000,12,FALSE),""))</f>
        <v/>
      </c>
      <c r="J562" s="4" t="str">
        <f>IF(IFERROR(VLOOKUP(M562,illustrative_procedures!$A$1:$O$1000,13,FALSE),"")=0,"",IFERROR(VLOOKUP(M562,illustrative_procedures!$A$1:$O$1000,13,FALSE),""))</f>
        <v/>
      </c>
      <c r="K562" s="4" t="str">
        <f>IF(IFERROR(VLOOKUP(M562,illustrative_procedures!$A$1:$O$1000,14,FALSE),"")=0,"",IFERROR(VLOOKUP(M562,illustrative_procedures!$A$1:$O$1000,14,FALSE),""))</f>
        <v/>
      </c>
      <c r="L562" s="4" t="str">
        <f>IF(IFERROR(VLOOKUP(M562,illustrative_procedures!$A$1:$O$1000,15,FALSE),"")=0,"",IFERROR(VLOOKUP(M562,illustrative_procedures!$A$1:$O$1000,15,FALSE),""))</f>
        <v/>
      </c>
      <c r="M562" s="4" t="str">
        <f t="shared" si="8"/>
        <v/>
      </c>
      <c r="N562" s="4" t="str">
        <f>IF(assessment_report_column!K562=0,"",assessment_report_column!K562)</f>
        <v/>
      </c>
    </row>
    <row r="563" spans="1:14" s="6" customFormat="1" x14ac:dyDescent="0.45">
      <c r="A563" s="4" t="str">
        <f>IF(assessment_report_column!L563=0,"",assessment_report_column!L563)</f>
        <v/>
      </c>
      <c r="B563" s="4" t="str">
        <f>IF(IFERROR(VLOOKUP(N563,'Domain Names'!$A$2:$C$20,2,FALSE),"")=0,"",IFERROR(VLOOKUP(N563,'Domain Names'!$A$2:$C$20,2,FALSE),""))</f>
        <v/>
      </c>
      <c r="C563" s="4" t="str">
        <f>IF(IFERROR(VLOOKUP(N563,'Domain Names'!$A$2:$C$20,3,FALSE),"")=0,"",IFERROR(VLOOKUP(N563,'Domain Names'!$A$2:$C$20,3,FALSE),""))</f>
        <v/>
      </c>
      <c r="D563" s="4" t="str">
        <f>IF(assessment_report_column!P563=0,"",assessment_report_column!P563)</f>
        <v/>
      </c>
      <c r="E563" s="4" t="str">
        <f>IF(assessment_report_column!N563=0,"",assessment_report_column!N563)</f>
        <v/>
      </c>
      <c r="F563" s="4" t="str">
        <f>IF(assessment_report_column!O563=0,"",assessment_report_column!O563)</f>
        <v/>
      </c>
      <c r="G563" s="4" t="str">
        <f>IF(assessment_report_column!S563=0,"",assessment_report_column!S563)</f>
        <v/>
      </c>
      <c r="H563" s="4" t="str">
        <f>IF(IFERROR(VLOOKUP(M563,illustrative_procedures!$A$1:$O$1000,11,FALSE),"")=0,"",IFERROR(VLOOKUP(M563,illustrative_procedures!$A$1:$O$1000,11,FALSE),""))</f>
        <v/>
      </c>
      <c r="I563" s="4" t="str">
        <f>IF(IFERROR(VLOOKUP(M563,illustrative_procedures!$A$1:$O$1000,12,FALSE),"")=0,"",IFERROR(VLOOKUP(M563,illustrative_procedures!$A$1:$O$1000,12,FALSE),""))</f>
        <v/>
      </c>
      <c r="J563" s="4" t="str">
        <f>IF(IFERROR(VLOOKUP(M563,illustrative_procedures!$A$1:$O$1000,13,FALSE),"")=0,"",IFERROR(VLOOKUP(M563,illustrative_procedures!$A$1:$O$1000,13,FALSE),""))</f>
        <v/>
      </c>
      <c r="K563" s="4" t="str">
        <f>IF(IFERROR(VLOOKUP(M563,illustrative_procedures!$A$1:$O$1000,14,FALSE),"")=0,"",IFERROR(VLOOKUP(M563,illustrative_procedures!$A$1:$O$1000,14,FALSE),""))</f>
        <v/>
      </c>
      <c r="L563" s="4" t="str">
        <f>IF(IFERROR(VLOOKUP(M563,illustrative_procedures!$A$1:$O$1000,15,FALSE),"")=0,"",IFERROR(VLOOKUP(M563,illustrative_procedures!$A$1:$O$1000,15,FALSE),""))</f>
        <v/>
      </c>
      <c r="M563" s="4" t="str">
        <f t="shared" si="8"/>
        <v/>
      </c>
      <c r="N563" s="4" t="str">
        <f>IF(assessment_report_column!K563=0,"",assessment_report_column!K563)</f>
        <v/>
      </c>
    </row>
    <row r="564" spans="1:14" s="6" customFormat="1" x14ac:dyDescent="0.45">
      <c r="A564" s="4" t="str">
        <f>IF(assessment_report_column!L564=0,"",assessment_report_column!L564)</f>
        <v/>
      </c>
      <c r="B564" s="4" t="str">
        <f>IF(IFERROR(VLOOKUP(N564,'Domain Names'!$A$2:$C$20,2,FALSE),"")=0,"",IFERROR(VLOOKUP(N564,'Domain Names'!$A$2:$C$20,2,FALSE),""))</f>
        <v/>
      </c>
      <c r="C564" s="4" t="str">
        <f>IF(IFERROR(VLOOKUP(N564,'Domain Names'!$A$2:$C$20,3,FALSE),"")=0,"",IFERROR(VLOOKUP(N564,'Domain Names'!$A$2:$C$20,3,FALSE),""))</f>
        <v/>
      </c>
      <c r="D564" s="4" t="str">
        <f>IF(assessment_report_column!P564=0,"",assessment_report_column!P564)</f>
        <v/>
      </c>
      <c r="E564" s="4" t="str">
        <f>IF(assessment_report_column!N564=0,"",assessment_report_column!N564)</f>
        <v/>
      </c>
      <c r="F564" s="4" t="str">
        <f>IF(assessment_report_column!O564=0,"",assessment_report_column!O564)</f>
        <v/>
      </c>
      <c r="G564" s="4" t="str">
        <f>IF(assessment_report_column!S564=0,"",assessment_report_column!S564)</f>
        <v/>
      </c>
      <c r="H564" s="4" t="str">
        <f>IF(IFERROR(VLOOKUP(M564,illustrative_procedures!$A$1:$O$1000,11,FALSE),"")=0,"",IFERROR(VLOOKUP(M564,illustrative_procedures!$A$1:$O$1000,11,FALSE),""))</f>
        <v/>
      </c>
      <c r="I564" s="4" t="str">
        <f>IF(IFERROR(VLOOKUP(M564,illustrative_procedures!$A$1:$O$1000,12,FALSE),"")=0,"",IFERROR(VLOOKUP(M564,illustrative_procedures!$A$1:$O$1000,12,FALSE),""))</f>
        <v/>
      </c>
      <c r="J564" s="4" t="str">
        <f>IF(IFERROR(VLOOKUP(M564,illustrative_procedures!$A$1:$O$1000,13,FALSE),"")=0,"",IFERROR(VLOOKUP(M564,illustrative_procedures!$A$1:$O$1000,13,FALSE),""))</f>
        <v/>
      </c>
      <c r="K564" s="4" t="str">
        <f>IF(IFERROR(VLOOKUP(M564,illustrative_procedures!$A$1:$O$1000,14,FALSE),"")=0,"",IFERROR(VLOOKUP(M564,illustrative_procedures!$A$1:$O$1000,14,FALSE),""))</f>
        <v/>
      </c>
      <c r="L564" s="4" t="str">
        <f>IF(IFERROR(VLOOKUP(M564,illustrative_procedures!$A$1:$O$1000,15,FALSE),"")=0,"",IFERROR(VLOOKUP(M564,illustrative_procedures!$A$1:$O$1000,15,FALSE),""))</f>
        <v/>
      </c>
      <c r="M564" s="4" t="str">
        <f t="shared" si="8"/>
        <v/>
      </c>
      <c r="N564" s="4" t="str">
        <f>IF(assessment_report_column!K564=0,"",assessment_report_column!K564)</f>
        <v/>
      </c>
    </row>
    <row r="565" spans="1:14" s="6" customFormat="1" x14ac:dyDescent="0.45">
      <c r="A565" s="4" t="str">
        <f>IF(assessment_report_column!L565=0,"",assessment_report_column!L565)</f>
        <v/>
      </c>
      <c r="B565" s="4" t="str">
        <f>IF(IFERROR(VLOOKUP(N565,'Domain Names'!$A$2:$C$20,2,FALSE),"")=0,"",IFERROR(VLOOKUP(N565,'Domain Names'!$A$2:$C$20,2,FALSE),""))</f>
        <v/>
      </c>
      <c r="C565" s="4" t="str">
        <f>IF(IFERROR(VLOOKUP(N565,'Domain Names'!$A$2:$C$20,3,FALSE),"")=0,"",IFERROR(VLOOKUP(N565,'Domain Names'!$A$2:$C$20,3,FALSE),""))</f>
        <v/>
      </c>
      <c r="D565" s="4" t="str">
        <f>IF(assessment_report_column!P565=0,"",assessment_report_column!P565)</f>
        <v/>
      </c>
      <c r="E565" s="4" t="str">
        <f>IF(assessment_report_column!N565=0,"",assessment_report_column!N565)</f>
        <v/>
      </c>
      <c r="F565" s="4" t="str">
        <f>IF(assessment_report_column!O565=0,"",assessment_report_column!O565)</f>
        <v/>
      </c>
      <c r="G565" s="4" t="str">
        <f>IF(assessment_report_column!S565=0,"",assessment_report_column!S565)</f>
        <v/>
      </c>
      <c r="H565" s="4" t="str">
        <f>IF(IFERROR(VLOOKUP(M565,illustrative_procedures!$A$1:$O$1000,11,FALSE),"")=0,"",IFERROR(VLOOKUP(M565,illustrative_procedures!$A$1:$O$1000,11,FALSE),""))</f>
        <v/>
      </c>
      <c r="I565" s="4" t="str">
        <f>IF(IFERROR(VLOOKUP(M565,illustrative_procedures!$A$1:$O$1000,12,FALSE),"")=0,"",IFERROR(VLOOKUP(M565,illustrative_procedures!$A$1:$O$1000,12,FALSE),""))</f>
        <v/>
      </c>
      <c r="J565" s="4" t="str">
        <f>IF(IFERROR(VLOOKUP(M565,illustrative_procedures!$A$1:$O$1000,13,FALSE),"")=0,"",IFERROR(VLOOKUP(M565,illustrative_procedures!$A$1:$O$1000,13,FALSE),""))</f>
        <v/>
      </c>
      <c r="K565" s="4" t="str">
        <f>IF(IFERROR(VLOOKUP(M565,illustrative_procedures!$A$1:$O$1000,14,FALSE),"")=0,"",IFERROR(VLOOKUP(M565,illustrative_procedures!$A$1:$O$1000,14,FALSE),""))</f>
        <v/>
      </c>
      <c r="L565" s="4" t="str">
        <f>IF(IFERROR(VLOOKUP(M565,illustrative_procedures!$A$1:$O$1000,15,FALSE),"")=0,"",IFERROR(VLOOKUP(M565,illustrative_procedures!$A$1:$O$1000,15,FALSE),""))</f>
        <v/>
      </c>
      <c r="M565" s="4" t="str">
        <f t="shared" si="8"/>
        <v/>
      </c>
      <c r="N565" s="4" t="str">
        <f>IF(assessment_report_column!K565=0,"",assessment_report_column!K565)</f>
        <v/>
      </c>
    </row>
    <row r="566" spans="1:14" s="6" customFormat="1" x14ac:dyDescent="0.45">
      <c r="A566" s="4" t="str">
        <f>IF(assessment_report_column!L566=0,"",assessment_report_column!L566)</f>
        <v/>
      </c>
      <c r="B566" s="4" t="str">
        <f>IF(IFERROR(VLOOKUP(N566,'Domain Names'!$A$2:$C$20,2,FALSE),"")=0,"",IFERROR(VLOOKUP(N566,'Domain Names'!$A$2:$C$20,2,FALSE),""))</f>
        <v/>
      </c>
      <c r="C566" s="4" t="str">
        <f>IF(IFERROR(VLOOKUP(N566,'Domain Names'!$A$2:$C$20,3,FALSE),"")=0,"",IFERROR(VLOOKUP(N566,'Domain Names'!$A$2:$C$20,3,FALSE),""))</f>
        <v/>
      </c>
      <c r="D566" s="4" t="str">
        <f>IF(assessment_report_column!P566=0,"",assessment_report_column!P566)</f>
        <v/>
      </c>
      <c r="E566" s="4" t="str">
        <f>IF(assessment_report_column!N566=0,"",assessment_report_column!N566)</f>
        <v/>
      </c>
      <c r="F566" s="4" t="str">
        <f>IF(assessment_report_column!O566=0,"",assessment_report_column!O566)</f>
        <v/>
      </c>
      <c r="G566" s="4" t="str">
        <f>IF(assessment_report_column!S566=0,"",assessment_report_column!S566)</f>
        <v/>
      </c>
      <c r="H566" s="4" t="str">
        <f>IF(IFERROR(VLOOKUP(M566,illustrative_procedures!$A$1:$O$1000,11,FALSE),"")=0,"",IFERROR(VLOOKUP(M566,illustrative_procedures!$A$1:$O$1000,11,FALSE),""))</f>
        <v/>
      </c>
      <c r="I566" s="4" t="str">
        <f>IF(IFERROR(VLOOKUP(M566,illustrative_procedures!$A$1:$O$1000,12,FALSE),"")=0,"",IFERROR(VLOOKUP(M566,illustrative_procedures!$A$1:$O$1000,12,FALSE),""))</f>
        <v/>
      </c>
      <c r="J566" s="4" t="str">
        <f>IF(IFERROR(VLOOKUP(M566,illustrative_procedures!$A$1:$O$1000,13,FALSE),"")=0,"",IFERROR(VLOOKUP(M566,illustrative_procedures!$A$1:$O$1000,13,FALSE),""))</f>
        <v/>
      </c>
      <c r="K566" s="4" t="str">
        <f>IF(IFERROR(VLOOKUP(M566,illustrative_procedures!$A$1:$O$1000,14,FALSE),"")=0,"",IFERROR(VLOOKUP(M566,illustrative_procedures!$A$1:$O$1000,14,FALSE),""))</f>
        <v/>
      </c>
      <c r="L566" s="4" t="str">
        <f>IF(IFERROR(VLOOKUP(M566,illustrative_procedures!$A$1:$O$1000,15,FALSE),"")=0,"",IFERROR(VLOOKUP(M566,illustrative_procedures!$A$1:$O$1000,15,FALSE),""))</f>
        <v/>
      </c>
      <c r="M566" s="4" t="str">
        <f t="shared" si="8"/>
        <v/>
      </c>
      <c r="N566" s="4" t="str">
        <f>IF(assessment_report_column!K566=0,"",assessment_report_column!K566)</f>
        <v/>
      </c>
    </row>
    <row r="567" spans="1:14" s="6" customFormat="1" x14ac:dyDescent="0.45">
      <c r="A567" s="4" t="str">
        <f>IF(assessment_report_column!L567=0,"",assessment_report_column!L567)</f>
        <v/>
      </c>
      <c r="B567" s="4" t="str">
        <f>IF(IFERROR(VLOOKUP(N567,'Domain Names'!$A$2:$C$20,2,FALSE),"")=0,"",IFERROR(VLOOKUP(N567,'Domain Names'!$A$2:$C$20,2,FALSE),""))</f>
        <v/>
      </c>
      <c r="C567" s="4" t="str">
        <f>IF(IFERROR(VLOOKUP(N567,'Domain Names'!$A$2:$C$20,3,FALSE),"")=0,"",IFERROR(VLOOKUP(N567,'Domain Names'!$A$2:$C$20,3,FALSE),""))</f>
        <v/>
      </c>
      <c r="D567" s="4" t="str">
        <f>IF(assessment_report_column!P567=0,"",assessment_report_column!P567)</f>
        <v/>
      </c>
      <c r="E567" s="4" t="str">
        <f>IF(assessment_report_column!N567=0,"",assessment_report_column!N567)</f>
        <v/>
      </c>
      <c r="F567" s="4" t="str">
        <f>IF(assessment_report_column!O567=0,"",assessment_report_column!O567)</f>
        <v/>
      </c>
      <c r="G567" s="4" t="str">
        <f>IF(assessment_report_column!S567=0,"",assessment_report_column!S567)</f>
        <v/>
      </c>
      <c r="H567" s="4" t="str">
        <f>IF(IFERROR(VLOOKUP(M567,illustrative_procedures!$A$1:$O$1000,11,FALSE),"")=0,"",IFERROR(VLOOKUP(M567,illustrative_procedures!$A$1:$O$1000,11,FALSE),""))</f>
        <v/>
      </c>
      <c r="I567" s="4" t="str">
        <f>IF(IFERROR(VLOOKUP(M567,illustrative_procedures!$A$1:$O$1000,12,FALSE),"")=0,"",IFERROR(VLOOKUP(M567,illustrative_procedures!$A$1:$O$1000,12,FALSE),""))</f>
        <v/>
      </c>
      <c r="J567" s="4" t="str">
        <f>IF(IFERROR(VLOOKUP(M567,illustrative_procedures!$A$1:$O$1000,13,FALSE),"")=0,"",IFERROR(VLOOKUP(M567,illustrative_procedures!$A$1:$O$1000,13,FALSE),""))</f>
        <v/>
      </c>
      <c r="K567" s="4" t="str">
        <f>IF(IFERROR(VLOOKUP(M567,illustrative_procedures!$A$1:$O$1000,14,FALSE),"")=0,"",IFERROR(VLOOKUP(M567,illustrative_procedures!$A$1:$O$1000,14,FALSE),""))</f>
        <v/>
      </c>
      <c r="L567" s="4" t="str">
        <f>IF(IFERROR(VLOOKUP(M567,illustrative_procedures!$A$1:$O$1000,15,FALSE),"")=0,"",IFERROR(VLOOKUP(M567,illustrative_procedures!$A$1:$O$1000,15,FALSE),""))</f>
        <v/>
      </c>
      <c r="M567" s="4" t="str">
        <f t="shared" si="8"/>
        <v/>
      </c>
      <c r="N567" s="4" t="str">
        <f>IF(assessment_report_column!K567=0,"",assessment_report_column!K567)</f>
        <v/>
      </c>
    </row>
    <row r="568" spans="1:14" s="6" customFormat="1" x14ac:dyDescent="0.45">
      <c r="A568" s="4" t="str">
        <f>IF(assessment_report_column!L568=0,"",assessment_report_column!L568)</f>
        <v/>
      </c>
      <c r="B568" s="4" t="str">
        <f>IF(IFERROR(VLOOKUP(N568,'Domain Names'!$A$2:$C$20,2,FALSE),"")=0,"",IFERROR(VLOOKUP(N568,'Domain Names'!$A$2:$C$20,2,FALSE),""))</f>
        <v/>
      </c>
      <c r="C568" s="4" t="str">
        <f>IF(IFERROR(VLOOKUP(N568,'Domain Names'!$A$2:$C$20,3,FALSE),"")=0,"",IFERROR(VLOOKUP(N568,'Domain Names'!$A$2:$C$20,3,FALSE),""))</f>
        <v/>
      </c>
      <c r="D568" s="4" t="str">
        <f>IF(assessment_report_column!P568=0,"",assessment_report_column!P568)</f>
        <v/>
      </c>
      <c r="E568" s="4" t="str">
        <f>IF(assessment_report_column!N568=0,"",assessment_report_column!N568)</f>
        <v/>
      </c>
      <c r="F568" s="4" t="str">
        <f>IF(assessment_report_column!O568=0,"",assessment_report_column!O568)</f>
        <v/>
      </c>
      <c r="G568" s="4" t="str">
        <f>IF(assessment_report_column!S568=0,"",assessment_report_column!S568)</f>
        <v/>
      </c>
      <c r="H568" s="4" t="str">
        <f>IF(IFERROR(VLOOKUP(M568,illustrative_procedures!$A$1:$O$1000,11,FALSE),"")=0,"",IFERROR(VLOOKUP(M568,illustrative_procedures!$A$1:$O$1000,11,FALSE),""))</f>
        <v/>
      </c>
      <c r="I568" s="4" t="str">
        <f>IF(IFERROR(VLOOKUP(M568,illustrative_procedures!$A$1:$O$1000,12,FALSE),"")=0,"",IFERROR(VLOOKUP(M568,illustrative_procedures!$A$1:$O$1000,12,FALSE),""))</f>
        <v/>
      </c>
      <c r="J568" s="4" t="str">
        <f>IF(IFERROR(VLOOKUP(M568,illustrative_procedures!$A$1:$O$1000,13,FALSE),"")=0,"",IFERROR(VLOOKUP(M568,illustrative_procedures!$A$1:$O$1000,13,FALSE),""))</f>
        <v/>
      </c>
      <c r="K568" s="4" t="str">
        <f>IF(IFERROR(VLOOKUP(M568,illustrative_procedures!$A$1:$O$1000,14,FALSE),"")=0,"",IFERROR(VLOOKUP(M568,illustrative_procedures!$A$1:$O$1000,14,FALSE),""))</f>
        <v/>
      </c>
      <c r="L568" s="4" t="str">
        <f>IF(IFERROR(VLOOKUP(M568,illustrative_procedures!$A$1:$O$1000,15,FALSE),"")=0,"",IFERROR(VLOOKUP(M568,illustrative_procedures!$A$1:$O$1000,15,FALSE),""))</f>
        <v/>
      </c>
      <c r="M568" s="4" t="str">
        <f t="shared" si="8"/>
        <v/>
      </c>
      <c r="N568" s="4" t="str">
        <f>IF(assessment_report_column!K568=0,"",assessment_report_column!K568)</f>
        <v/>
      </c>
    </row>
    <row r="569" spans="1:14" s="6" customFormat="1" x14ac:dyDescent="0.45">
      <c r="A569" s="4" t="str">
        <f>IF(assessment_report_column!L569=0,"",assessment_report_column!L569)</f>
        <v/>
      </c>
      <c r="B569" s="4" t="str">
        <f>IF(IFERROR(VLOOKUP(N569,'Domain Names'!$A$2:$C$20,2,FALSE),"")=0,"",IFERROR(VLOOKUP(N569,'Domain Names'!$A$2:$C$20,2,FALSE),""))</f>
        <v/>
      </c>
      <c r="C569" s="4" t="str">
        <f>IF(IFERROR(VLOOKUP(N569,'Domain Names'!$A$2:$C$20,3,FALSE),"")=0,"",IFERROR(VLOOKUP(N569,'Domain Names'!$A$2:$C$20,3,FALSE),""))</f>
        <v/>
      </c>
      <c r="D569" s="4" t="str">
        <f>IF(assessment_report_column!P569=0,"",assessment_report_column!P569)</f>
        <v/>
      </c>
      <c r="E569" s="4" t="str">
        <f>IF(assessment_report_column!N569=0,"",assessment_report_column!N569)</f>
        <v/>
      </c>
      <c r="F569" s="4" t="str">
        <f>IF(assessment_report_column!O569=0,"",assessment_report_column!O569)</f>
        <v/>
      </c>
      <c r="G569" s="4" t="str">
        <f>IF(assessment_report_column!S569=0,"",assessment_report_column!S569)</f>
        <v/>
      </c>
      <c r="H569" s="4" t="str">
        <f>IF(IFERROR(VLOOKUP(M569,illustrative_procedures!$A$1:$O$1000,11,FALSE),"")=0,"",IFERROR(VLOOKUP(M569,illustrative_procedures!$A$1:$O$1000,11,FALSE),""))</f>
        <v/>
      </c>
      <c r="I569" s="4" t="str">
        <f>IF(IFERROR(VLOOKUP(M569,illustrative_procedures!$A$1:$O$1000,12,FALSE),"")=0,"",IFERROR(VLOOKUP(M569,illustrative_procedures!$A$1:$O$1000,12,FALSE),""))</f>
        <v/>
      </c>
      <c r="J569" s="4" t="str">
        <f>IF(IFERROR(VLOOKUP(M569,illustrative_procedures!$A$1:$O$1000,13,FALSE),"")=0,"",IFERROR(VLOOKUP(M569,illustrative_procedures!$A$1:$O$1000,13,FALSE),""))</f>
        <v/>
      </c>
      <c r="K569" s="4" t="str">
        <f>IF(IFERROR(VLOOKUP(M569,illustrative_procedures!$A$1:$O$1000,14,FALSE),"")=0,"",IFERROR(VLOOKUP(M569,illustrative_procedures!$A$1:$O$1000,14,FALSE),""))</f>
        <v/>
      </c>
      <c r="L569" s="4" t="str">
        <f>IF(IFERROR(VLOOKUP(M569,illustrative_procedures!$A$1:$O$1000,15,FALSE),"")=0,"",IFERROR(VLOOKUP(M569,illustrative_procedures!$A$1:$O$1000,15,FALSE),""))</f>
        <v/>
      </c>
      <c r="M569" s="4" t="str">
        <f t="shared" si="8"/>
        <v/>
      </c>
      <c r="N569" s="4" t="str">
        <f>IF(assessment_report_column!K569=0,"",assessment_report_column!K569)</f>
        <v/>
      </c>
    </row>
    <row r="570" spans="1:14" s="6" customFormat="1" x14ac:dyDescent="0.45">
      <c r="A570" s="4" t="str">
        <f>IF(assessment_report_column!L570=0,"",assessment_report_column!L570)</f>
        <v/>
      </c>
      <c r="B570" s="4" t="str">
        <f>IF(IFERROR(VLOOKUP(N570,'Domain Names'!$A$2:$C$20,2,FALSE),"")=0,"",IFERROR(VLOOKUP(N570,'Domain Names'!$A$2:$C$20,2,FALSE),""))</f>
        <v/>
      </c>
      <c r="C570" s="4" t="str">
        <f>IF(IFERROR(VLOOKUP(N570,'Domain Names'!$A$2:$C$20,3,FALSE),"")=0,"",IFERROR(VLOOKUP(N570,'Domain Names'!$A$2:$C$20,3,FALSE),""))</f>
        <v/>
      </c>
      <c r="D570" s="4" t="str">
        <f>IF(assessment_report_column!P570=0,"",assessment_report_column!P570)</f>
        <v/>
      </c>
      <c r="E570" s="4" t="str">
        <f>IF(assessment_report_column!N570=0,"",assessment_report_column!N570)</f>
        <v/>
      </c>
      <c r="F570" s="4" t="str">
        <f>IF(assessment_report_column!O570=0,"",assessment_report_column!O570)</f>
        <v/>
      </c>
      <c r="G570" s="4" t="str">
        <f>IF(assessment_report_column!S570=0,"",assessment_report_column!S570)</f>
        <v/>
      </c>
      <c r="H570" s="4" t="str">
        <f>IF(IFERROR(VLOOKUP(M570,illustrative_procedures!$A$1:$O$1000,11,FALSE),"")=0,"",IFERROR(VLOOKUP(M570,illustrative_procedures!$A$1:$O$1000,11,FALSE),""))</f>
        <v/>
      </c>
      <c r="I570" s="4" t="str">
        <f>IF(IFERROR(VLOOKUP(M570,illustrative_procedures!$A$1:$O$1000,12,FALSE),"")=0,"",IFERROR(VLOOKUP(M570,illustrative_procedures!$A$1:$O$1000,12,FALSE),""))</f>
        <v/>
      </c>
      <c r="J570" s="4" t="str">
        <f>IF(IFERROR(VLOOKUP(M570,illustrative_procedures!$A$1:$O$1000,13,FALSE),"")=0,"",IFERROR(VLOOKUP(M570,illustrative_procedures!$A$1:$O$1000,13,FALSE),""))</f>
        <v/>
      </c>
      <c r="K570" s="4" t="str">
        <f>IF(IFERROR(VLOOKUP(M570,illustrative_procedures!$A$1:$O$1000,14,FALSE),"")=0,"",IFERROR(VLOOKUP(M570,illustrative_procedures!$A$1:$O$1000,14,FALSE),""))</f>
        <v/>
      </c>
      <c r="L570" s="4" t="str">
        <f>IF(IFERROR(VLOOKUP(M570,illustrative_procedures!$A$1:$O$1000,15,FALSE),"")=0,"",IFERROR(VLOOKUP(M570,illustrative_procedures!$A$1:$O$1000,15,FALSE),""))</f>
        <v/>
      </c>
      <c r="M570" s="4" t="str">
        <f t="shared" si="8"/>
        <v/>
      </c>
      <c r="N570" s="4" t="str">
        <f>IF(assessment_report_column!K570=0,"",assessment_report_column!K570)</f>
        <v/>
      </c>
    </row>
    <row r="571" spans="1:14" s="6" customFormat="1" x14ac:dyDescent="0.45">
      <c r="A571" s="4" t="str">
        <f>IF(assessment_report_column!L571=0,"",assessment_report_column!L571)</f>
        <v/>
      </c>
      <c r="B571" s="4" t="str">
        <f>IF(IFERROR(VLOOKUP(N571,'Domain Names'!$A$2:$C$20,2,FALSE),"")=0,"",IFERROR(VLOOKUP(N571,'Domain Names'!$A$2:$C$20,2,FALSE),""))</f>
        <v/>
      </c>
      <c r="C571" s="4" t="str">
        <f>IF(IFERROR(VLOOKUP(N571,'Domain Names'!$A$2:$C$20,3,FALSE),"")=0,"",IFERROR(VLOOKUP(N571,'Domain Names'!$A$2:$C$20,3,FALSE),""))</f>
        <v/>
      </c>
      <c r="D571" s="4" t="str">
        <f>IF(assessment_report_column!P571=0,"",assessment_report_column!P571)</f>
        <v/>
      </c>
      <c r="E571" s="4" t="str">
        <f>IF(assessment_report_column!N571=0,"",assessment_report_column!N571)</f>
        <v/>
      </c>
      <c r="F571" s="4" t="str">
        <f>IF(assessment_report_column!O571=0,"",assessment_report_column!O571)</f>
        <v/>
      </c>
      <c r="G571" s="4" t="str">
        <f>IF(assessment_report_column!S571=0,"",assessment_report_column!S571)</f>
        <v/>
      </c>
      <c r="H571" s="4" t="str">
        <f>IF(IFERROR(VLOOKUP(M571,illustrative_procedures!$A$1:$O$1000,11,FALSE),"")=0,"",IFERROR(VLOOKUP(M571,illustrative_procedures!$A$1:$O$1000,11,FALSE),""))</f>
        <v/>
      </c>
      <c r="I571" s="4" t="str">
        <f>IF(IFERROR(VLOOKUP(M571,illustrative_procedures!$A$1:$O$1000,12,FALSE),"")=0,"",IFERROR(VLOOKUP(M571,illustrative_procedures!$A$1:$O$1000,12,FALSE),""))</f>
        <v/>
      </c>
      <c r="J571" s="4" t="str">
        <f>IF(IFERROR(VLOOKUP(M571,illustrative_procedures!$A$1:$O$1000,13,FALSE),"")=0,"",IFERROR(VLOOKUP(M571,illustrative_procedures!$A$1:$O$1000,13,FALSE),""))</f>
        <v/>
      </c>
      <c r="K571" s="4" t="str">
        <f>IF(IFERROR(VLOOKUP(M571,illustrative_procedures!$A$1:$O$1000,14,FALSE),"")=0,"",IFERROR(VLOOKUP(M571,illustrative_procedures!$A$1:$O$1000,14,FALSE),""))</f>
        <v/>
      </c>
      <c r="L571" s="4" t="str">
        <f>IF(IFERROR(VLOOKUP(M571,illustrative_procedures!$A$1:$O$1000,15,FALSE),"")=0,"",IFERROR(VLOOKUP(M571,illustrative_procedures!$A$1:$O$1000,15,FALSE),""))</f>
        <v/>
      </c>
      <c r="M571" s="4" t="str">
        <f t="shared" si="8"/>
        <v/>
      </c>
      <c r="N571" s="4" t="str">
        <f>IF(assessment_report_column!K571=0,"",assessment_report_column!K571)</f>
        <v/>
      </c>
    </row>
    <row r="572" spans="1:14" s="6" customFormat="1" x14ac:dyDescent="0.45">
      <c r="A572" s="4" t="str">
        <f>IF(assessment_report_column!L572=0,"",assessment_report_column!L572)</f>
        <v/>
      </c>
      <c r="B572" s="4" t="str">
        <f>IF(IFERROR(VLOOKUP(N572,'Domain Names'!$A$2:$C$20,2,FALSE),"")=0,"",IFERROR(VLOOKUP(N572,'Domain Names'!$A$2:$C$20,2,FALSE),""))</f>
        <v/>
      </c>
      <c r="C572" s="4" t="str">
        <f>IF(IFERROR(VLOOKUP(N572,'Domain Names'!$A$2:$C$20,3,FALSE),"")=0,"",IFERROR(VLOOKUP(N572,'Domain Names'!$A$2:$C$20,3,FALSE),""))</f>
        <v/>
      </c>
      <c r="D572" s="4" t="str">
        <f>IF(assessment_report_column!P572=0,"",assessment_report_column!P572)</f>
        <v/>
      </c>
      <c r="E572" s="4" t="str">
        <f>IF(assessment_report_column!N572=0,"",assessment_report_column!N572)</f>
        <v/>
      </c>
      <c r="F572" s="4" t="str">
        <f>IF(assessment_report_column!O572=0,"",assessment_report_column!O572)</f>
        <v/>
      </c>
      <c r="G572" s="4" t="str">
        <f>IF(assessment_report_column!S572=0,"",assessment_report_column!S572)</f>
        <v/>
      </c>
      <c r="H572" s="4" t="str">
        <f>IF(IFERROR(VLOOKUP(M572,illustrative_procedures!$A$1:$O$1000,11,FALSE),"")=0,"",IFERROR(VLOOKUP(M572,illustrative_procedures!$A$1:$O$1000,11,FALSE),""))</f>
        <v/>
      </c>
      <c r="I572" s="4" t="str">
        <f>IF(IFERROR(VLOOKUP(M572,illustrative_procedures!$A$1:$O$1000,12,FALSE),"")=0,"",IFERROR(VLOOKUP(M572,illustrative_procedures!$A$1:$O$1000,12,FALSE),""))</f>
        <v/>
      </c>
      <c r="J572" s="4" t="str">
        <f>IF(IFERROR(VLOOKUP(M572,illustrative_procedures!$A$1:$O$1000,13,FALSE),"")=0,"",IFERROR(VLOOKUP(M572,illustrative_procedures!$A$1:$O$1000,13,FALSE),""))</f>
        <v/>
      </c>
      <c r="K572" s="4" t="str">
        <f>IF(IFERROR(VLOOKUP(M572,illustrative_procedures!$A$1:$O$1000,14,FALSE),"")=0,"",IFERROR(VLOOKUP(M572,illustrative_procedures!$A$1:$O$1000,14,FALSE),""))</f>
        <v/>
      </c>
      <c r="L572" s="4" t="str">
        <f>IF(IFERROR(VLOOKUP(M572,illustrative_procedures!$A$1:$O$1000,15,FALSE),"")=0,"",IFERROR(VLOOKUP(M572,illustrative_procedures!$A$1:$O$1000,15,FALSE),""))</f>
        <v/>
      </c>
      <c r="M572" s="4" t="str">
        <f t="shared" si="8"/>
        <v/>
      </c>
      <c r="N572" s="4" t="str">
        <f>IF(assessment_report_column!K572=0,"",assessment_report_column!K572)</f>
        <v/>
      </c>
    </row>
    <row r="573" spans="1:14" s="6" customFormat="1" x14ac:dyDescent="0.45">
      <c r="A573" s="4" t="str">
        <f>IF(assessment_report_column!L573=0,"",assessment_report_column!L573)</f>
        <v/>
      </c>
      <c r="B573" s="4" t="str">
        <f>IF(IFERROR(VLOOKUP(N573,'Domain Names'!$A$2:$C$20,2,FALSE),"")=0,"",IFERROR(VLOOKUP(N573,'Domain Names'!$A$2:$C$20,2,FALSE),""))</f>
        <v/>
      </c>
      <c r="C573" s="4" t="str">
        <f>IF(IFERROR(VLOOKUP(N573,'Domain Names'!$A$2:$C$20,3,FALSE),"")=0,"",IFERROR(VLOOKUP(N573,'Domain Names'!$A$2:$C$20,3,FALSE),""))</f>
        <v/>
      </c>
      <c r="D573" s="4" t="str">
        <f>IF(assessment_report_column!P573=0,"",assessment_report_column!P573)</f>
        <v/>
      </c>
      <c r="E573" s="4" t="str">
        <f>IF(assessment_report_column!N573=0,"",assessment_report_column!N573)</f>
        <v/>
      </c>
      <c r="F573" s="4" t="str">
        <f>IF(assessment_report_column!O573=0,"",assessment_report_column!O573)</f>
        <v/>
      </c>
      <c r="G573" s="4" t="str">
        <f>IF(assessment_report_column!S573=0,"",assessment_report_column!S573)</f>
        <v/>
      </c>
      <c r="H573" s="4" t="str">
        <f>IF(IFERROR(VLOOKUP(M573,illustrative_procedures!$A$1:$O$1000,11,FALSE),"")=0,"",IFERROR(VLOOKUP(M573,illustrative_procedures!$A$1:$O$1000,11,FALSE),""))</f>
        <v/>
      </c>
      <c r="I573" s="4" t="str">
        <f>IF(IFERROR(VLOOKUP(M573,illustrative_procedures!$A$1:$O$1000,12,FALSE),"")=0,"",IFERROR(VLOOKUP(M573,illustrative_procedures!$A$1:$O$1000,12,FALSE),""))</f>
        <v/>
      </c>
      <c r="J573" s="4" t="str">
        <f>IF(IFERROR(VLOOKUP(M573,illustrative_procedures!$A$1:$O$1000,13,FALSE),"")=0,"",IFERROR(VLOOKUP(M573,illustrative_procedures!$A$1:$O$1000,13,FALSE),""))</f>
        <v/>
      </c>
      <c r="K573" s="4" t="str">
        <f>IF(IFERROR(VLOOKUP(M573,illustrative_procedures!$A$1:$O$1000,14,FALSE),"")=0,"",IFERROR(VLOOKUP(M573,illustrative_procedures!$A$1:$O$1000,14,FALSE),""))</f>
        <v/>
      </c>
      <c r="L573" s="4" t="str">
        <f>IF(IFERROR(VLOOKUP(M573,illustrative_procedures!$A$1:$O$1000,15,FALSE),"")=0,"",IFERROR(VLOOKUP(M573,illustrative_procedures!$A$1:$O$1000,15,FALSE),""))</f>
        <v/>
      </c>
      <c r="M573" s="4" t="str">
        <f t="shared" si="8"/>
        <v/>
      </c>
      <c r="N573" s="4" t="str">
        <f>IF(assessment_report_column!K573=0,"",assessment_report_column!K573)</f>
        <v/>
      </c>
    </row>
    <row r="574" spans="1:14" s="6" customFormat="1" x14ac:dyDescent="0.45">
      <c r="A574" s="4" t="str">
        <f>IF(assessment_report_column!L574=0,"",assessment_report_column!L574)</f>
        <v/>
      </c>
      <c r="B574" s="4" t="str">
        <f>IF(IFERROR(VLOOKUP(N574,'Domain Names'!$A$2:$C$20,2,FALSE),"")=0,"",IFERROR(VLOOKUP(N574,'Domain Names'!$A$2:$C$20,2,FALSE),""))</f>
        <v/>
      </c>
      <c r="C574" s="4" t="str">
        <f>IF(IFERROR(VLOOKUP(N574,'Domain Names'!$A$2:$C$20,3,FALSE),"")=0,"",IFERROR(VLOOKUP(N574,'Domain Names'!$A$2:$C$20,3,FALSE),""))</f>
        <v/>
      </c>
      <c r="D574" s="4" t="str">
        <f>IF(assessment_report_column!P574=0,"",assessment_report_column!P574)</f>
        <v/>
      </c>
      <c r="E574" s="4" t="str">
        <f>IF(assessment_report_column!N574=0,"",assessment_report_column!N574)</f>
        <v/>
      </c>
      <c r="F574" s="4" t="str">
        <f>IF(assessment_report_column!O574=0,"",assessment_report_column!O574)</f>
        <v/>
      </c>
      <c r="G574" s="4" t="str">
        <f>IF(assessment_report_column!S574=0,"",assessment_report_column!S574)</f>
        <v/>
      </c>
      <c r="H574" s="4" t="str">
        <f>IF(IFERROR(VLOOKUP(M574,illustrative_procedures!$A$1:$O$1000,11,FALSE),"")=0,"",IFERROR(VLOOKUP(M574,illustrative_procedures!$A$1:$O$1000,11,FALSE),""))</f>
        <v/>
      </c>
      <c r="I574" s="4" t="str">
        <f>IF(IFERROR(VLOOKUP(M574,illustrative_procedures!$A$1:$O$1000,12,FALSE),"")=0,"",IFERROR(VLOOKUP(M574,illustrative_procedures!$A$1:$O$1000,12,FALSE),""))</f>
        <v/>
      </c>
      <c r="J574" s="4" t="str">
        <f>IF(IFERROR(VLOOKUP(M574,illustrative_procedures!$A$1:$O$1000,13,FALSE),"")=0,"",IFERROR(VLOOKUP(M574,illustrative_procedures!$A$1:$O$1000,13,FALSE),""))</f>
        <v/>
      </c>
      <c r="K574" s="4" t="str">
        <f>IF(IFERROR(VLOOKUP(M574,illustrative_procedures!$A$1:$O$1000,14,FALSE),"")=0,"",IFERROR(VLOOKUP(M574,illustrative_procedures!$A$1:$O$1000,14,FALSE),""))</f>
        <v/>
      </c>
      <c r="L574" s="4" t="str">
        <f>IF(IFERROR(VLOOKUP(M574,illustrative_procedures!$A$1:$O$1000,15,FALSE),"")=0,"",IFERROR(VLOOKUP(M574,illustrative_procedures!$A$1:$O$1000,15,FALSE),""))</f>
        <v/>
      </c>
      <c r="M574" s="4" t="str">
        <f t="shared" si="8"/>
        <v/>
      </c>
      <c r="N574" s="4" t="str">
        <f>IF(assessment_report_column!K574=0,"",assessment_report_column!K574)</f>
        <v/>
      </c>
    </row>
    <row r="575" spans="1:14" s="6" customFormat="1" x14ac:dyDescent="0.45">
      <c r="A575" s="4" t="str">
        <f>IF(assessment_report_column!L575=0,"",assessment_report_column!L575)</f>
        <v/>
      </c>
      <c r="B575" s="4" t="str">
        <f>IF(IFERROR(VLOOKUP(N575,'Domain Names'!$A$2:$C$20,2,FALSE),"")=0,"",IFERROR(VLOOKUP(N575,'Domain Names'!$A$2:$C$20,2,FALSE),""))</f>
        <v/>
      </c>
      <c r="C575" s="4" t="str">
        <f>IF(IFERROR(VLOOKUP(N575,'Domain Names'!$A$2:$C$20,3,FALSE),"")=0,"",IFERROR(VLOOKUP(N575,'Domain Names'!$A$2:$C$20,3,FALSE),""))</f>
        <v/>
      </c>
      <c r="D575" s="4" t="str">
        <f>IF(assessment_report_column!P575=0,"",assessment_report_column!P575)</f>
        <v/>
      </c>
      <c r="E575" s="4" t="str">
        <f>IF(assessment_report_column!N575=0,"",assessment_report_column!N575)</f>
        <v/>
      </c>
      <c r="F575" s="4" t="str">
        <f>IF(assessment_report_column!O575=0,"",assessment_report_column!O575)</f>
        <v/>
      </c>
      <c r="G575" s="4" t="str">
        <f>IF(assessment_report_column!S575=0,"",assessment_report_column!S575)</f>
        <v/>
      </c>
      <c r="H575" s="4" t="str">
        <f>IF(IFERROR(VLOOKUP(M575,illustrative_procedures!$A$1:$O$1000,11,FALSE),"")=0,"",IFERROR(VLOOKUP(M575,illustrative_procedures!$A$1:$O$1000,11,FALSE),""))</f>
        <v/>
      </c>
      <c r="I575" s="4" t="str">
        <f>IF(IFERROR(VLOOKUP(M575,illustrative_procedures!$A$1:$O$1000,12,FALSE),"")=0,"",IFERROR(VLOOKUP(M575,illustrative_procedures!$A$1:$O$1000,12,FALSE),""))</f>
        <v/>
      </c>
      <c r="J575" s="4" t="str">
        <f>IF(IFERROR(VLOOKUP(M575,illustrative_procedures!$A$1:$O$1000,13,FALSE),"")=0,"",IFERROR(VLOOKUP(M575,illustrative_procedures!$A$1:$O$1000,13,FALSE),""))</f>
        <v/>
      </c>
      <c r="K575" s="4" t="str">
        <f>IF(IFERROR(VLOOKUP(M575,illustrative_procedures!$A$1:$O$1000,14,FALSE),"")=0,"",IFERROR(VLOOKUP(M575,illustrative_procedures!$A$1:$O$1000,14,FALSE),""))</f>
        <v/>
      </c>
      <c r="L575" s="4" t="str">
        <f>IF(IFERROR(VLOOKUP(M575,illustrative_procedures!$A$1:$O$1000,15,FALSE),"")=0,"",IFERROR(VLOOKUP(M575,illustrative_procedures!$A$1:$O$1000,15,FALSE),""))</f>
        <v/>
      </c>
      <c r="M575" s="4" t="str">
        <f t="shared" si="8"/>
        <v/>
      </c>
      <c r="N575" s="4" t="str">
        <f>IF(assessment_report_column!K575=0,"",assessment_report_column!K575)</f>
        <v/>
      </c>
    </row>
    <row r="576" spans="1:14" s="6" customFormat="1" x14ac:dyDescent="0.45">
      <c r="A576" s="4" t="str">
        <f>IF(assessment_report_column!L576=0,"",assessment_report_column!L576)</f>
        <v/>
      </c>
      <c r="B576" s="4" t="str">
        <f>IF(IFERROR(VLOOKUP(N576,'Domain Names'!$A$2:$C$20,2,FALSE),"")=0,"",IFERROR(VLOOKUP(N576,'Domain Names'!$A$2:$C$20,2,FALSE),""))</f>
        <v/>
      </c>
      <c r="C576" s="4" t="str">
        <f>IF(IFERROR(VLOOKUP(N576,'Domain Names'!$A$2:$C$20,3,FALSE),"")=0,"",IFERROR(VLOOKUP(N576,'Domain Names'!$A$2:$C$20,3,FALSE),""))</f>
        <v/>
      </c>
      <c r="D576" s="4" t="str">
        <f>IF(assessment_report_column!P576=0,"",assessment_report_column!P576)</f>
        <v/>
      </c>
      <c r="E576" s="4" t="str">
        <f>IF(assessment_report_column!N576=0,"",assessment_report_column!N576)</f>
        <v/>
      </c>
      <c r="F576" s="4" t="str">
        <f>IF(assessment_report_column!O576=0,"",assessment_report_column!O576)</f>
        <v/>
      </c>
      <c r="G576" s="4" t="str">
        <f>IF(assessment_report_column!S576=0,"",assessment_report_column!S576)</f>
        <v/>
      </c>
      <c r="H576" s="4" t="str">
        <f>IF(IFERROR(VLOOKUP(M576,illustrative_procedures!$A$1:$O$1000,11,FALSE),"")=0,"",IFERROR(VLOOKUP(M576,illustrative_procedures!$A$1:$O$1000,11,FALSE),""))</f>
        <v/>
      </c>
      <c r="I576" s="4" t="str">
        <f>IF(IFERROR(VLOOKUP(M576,illustrative_procedures!$A$1:$O$1000,12,FALSE),"")=0,"",IFERROR(VLOOKUP(M576,illustrative_procedures!$A$1:$O$1000,12,FALSE),""))</f>
        <v/>
      </c>
      <c r="J576" s="4" t="str">
        <f>IF(IFERROR(VLOOKUP(M576,illustrative_procedures!$A$1:$O$1000,13,FALSE),"")=0,"",IFERROR(VLOOKUP(M576,illustrative_procedures!$A$1:$O$1000,13,FALSE),""))</f>
        <v/>
      </c>
      <c r="K576" s="4" t="str">
        <f>IF(IFERROR(VLOOKUP(M576,illustrative_procedures!$A$1:$O$1000,14,FALSE),"")=0,"",IFERROR(VLOOKUP(M576,illustrative_procedures!$A$1:$O$1000,14,FALSE),""))</f>
        <v/>
      </c>
      <c r="L576" s="4" t="str">
        <f>IF(IFERROR(VLOOKUP(M576,illustrative_procedures!$A$1:$O$1000,15,FALSE),"")=0,"",IFERROR(VLOOKUP(M576,illustrative_procedures!$A$1:$O$1000,15,FALSE),""))</f>
        <v/>
      </c>
      <c r="M576" s="4" t="str">
        <f t="shared" si="8"/>
        <v/>
      </c>
      <c r="N576" s="4" t="str">
        <f>IF(assessment_report_column!K576=0,"",assessment_report_column!K576)</f>
        <v/>
      </c>
    </row>
    <row r="577" spans="1:14" s="6" customFormat="1" x14ac:dyDescent="0.45">
      <c r="A577" s="4" t="str">
        <f>IF(assessment_report_column!L577=0,"",assessment_report_column!L577)</f>
        <v/>
      </c>
      <c r="B577" s="4" t="str">
        <f>IF(IFERROR(VLOOKUP(N577,'Domain Names'!$A$2:$C$20,2,FALSE),"")=0,"",IFERROR(VLOOKUP(N577,'Domain Names'!$A$2:$C$20,2,FALSE),""))</f>
        <v/>
      </c>
      <c r="C577" s="4" t="str">
        <f>IF(IFERROR(VLOOKUP(N577,'Domain Names'!$A$2:$C$20,3,FALSE),"")=0,"",IFERROR(VLOOKUP(N577,'Domain Names'!$A$2:$C$20,3,FALSE),""))</f>
        <v/>
      </c>
      <c r="D577" s="4" t="str">
        <f>IF(assessment_report_column!P577=0,"",assessment_report_column!P577)</f>
        <v/>
      </c>
      <c r="E577" s="4" t="str">
        <f>IF(assessment_report_column!N577=0,"",assessment_report_column!N577)</f>
        <v/>
      </c>
      <c r="F577" s="4" t="str">
        <f>IF(assessment_report_column!O577=0,"",assessment_report_column!O577)</f>
        <v/>
      </c>
      <c r="G577" s="4" t="str">
        <f>IF(assessment_report_column!S577=0,"",assessment_report_column!S577)</f>
        <v/>
      </c>
      <c r="H577" s="4" t="str">
        <f>IF(IFERROR(VLOOKUP(M577,illustrative_procedures!$A$1:$O$1000,11,FALSE),"")=0,"",IFERROR(VLOOKUP(M577,illustrative_procedures!$A$1:$O$1000,11,FALSE),""))</f>
        <v/>
      </c>
      <c r="I577" s="4" t="str">
        <f>IF(IFERROR(VLOOKUP(M577,illustrative_procedures!$A$1:$O$1000,12,FALSE),"")=0,"",IFERROR(VLOOKUP(M577,illustrative_procedures!$A$1:$O$1000,12,FALSE),""))</f>
        <v/>
      </c>
      <c r="J577" s="4" t="str">
        <f>IF(IFERROR(VLOOKUP(M577,illustrative_procedures!$A$1:$O$1000,13,FALSE),"")=0,"",IFERROR(VLOOKUP(M577,illustrative_procedures!$A$1:$O$1000,13,FALSE),""))</f>
        <v/>
      </c>
      <c r="K577" s="4" t="str">
        <f>IF(IFERROR(VLOOKUP(M577,illustrative_procedures!$A$1:$O$1000,14,FALSE),"")=0,"",IFERROR(VLOOKUP(M577,illustrative_procedures!$A$1:$O$1000,14,FALSE),""))</f>
        <v/>
      </c>
      <c r="L577" s="4" t="str">
        <f>IF(IFERROR(VLOOKUP(M577,illustrative_procedures!$A$1:$O$1000,15,FALSE),"")=0,"",IFERROR(VLOOKUP(M577,illustrative_procedures!$A$1:$O$1000,15,FALSE),""))</f>
        <v/>
      </c>
      <c r="M577" s="4" t="str">
        <f t="shared" si="8"/>
        <v/>
      </c>
      <c r="N577" s="4" t="str">
        <f>IF(assessment_report_column!K577=0,"",assessment_report_column!K577)</f>
        <v/>
      </c>
    </row>
    <row r="578" spans="1:14" s="6" customFormat="1" x14ac:dyDescent="0.45">
      <c r="A578" s="4" t="str">
        <f>IF(assessment_report_column!L578=0,"",assessment_report_column!L578)</f>
        <v/>
      </c>
      <c r="B578" s="4" t="str">
        <f>IF(IFERROR(VLOOKUP(N578,'Domain Names'!$A$2:$C$20,2,FALSE),"")=0,"",IFERROR(VLOOKUP(N578,'Domain Names'!$A$2:$C$20,2,FALSE),""))</f>
        <v/>
      </c>
      <c r="C578" s="4" t="str">
        <f>IF(IFERROR(VLOOKUP(N578,'Domain Names'!$A$2:$C$20,3,FALSE),"")=0,"",IFERROR(VLOOKUP(N578,'Domain Names'!$A$2:$C$20,3,FALSE),""))</f>
        <v/>
      </c>
      <c r="D578" s="4" t="str">
        <f>IF(assessment_report_column!P578=0,"",assessment_report_column!P578)</f>
        <v/>
      </c>
      <c r="E578" s="4" t="str">
        <f>IF(assessment_report_column!N578=0,"",assessment_report_column!N578)</f>
        <v/>
      </c>
      <c r="F578" s="4" t="str">
        <f>IF(assessment_report_column!O578=0,"",assessment_report_column!O578)</f>
        <v/>
      </c>
      <c r="G578" s="4" t="str">
        <f>IF(assessment_report_column!S578=0,"",assessment_report_column!S578)</f>
        <v/>
      </c>
      <c r="H578" s="4" t="str">
        <f>IF(IFERROR(VLOOKUP(M578,illustrative_procedures!$A$1:$O$1000,11,FALSE),"")=0,"",IFERROR(VLOOKUP(M578,illustrative_procedures!$A$1:$O$1000,11,FALSE),""))</f>
        <v/>
      </c>
      <c r="I578" s="4" t="str">
        <f>IF(IFERROR(VLOOKUP(M578,illustrative_procedures!$A$1:$O$1000,12,FALSE),"")=0,"",IFERROR(VLOOKUP(M578,illustrative_procedures!$A$1:$O$1000,12,FALSE),""))</f>
        <v/>
      </c>
      <c r="J578" s="4" t="str">
        <f>IF(IFERROR(VLOOKUP(M578,illustrative_procedures!$A$1:$O$1000,13,FALSE),"")=0,"",IFERROR(VLOOKUP(M578,illustrative_procedures!$A$1:$O$1000,13,FALSE),""))</f>
        <v/>
      </c>
      <c r="K578" s="4" t="str">
        <f>IF(IFERROR(VLOOKUP(M578,illustrative_procedures!$A$1:$O$1000,14,FALSE),"")=0,"",IFERROR(VLOOKUP(M578,illustrative_procedures!$A$1:$O$1000,14,FALSE),""))</f>
        <v/>
      </c>
      <c r="L578" s="4" t="str">
        <f>IF(IFERROR(VLOOKUP(M578,illustrative_procedures!$A$1:$O$1000,15,FALSE),"")=0,"",IFERROR(VLOOKUP(M578,illustrative_procedures!$A$1:$O$1000,15,FALSE),""))</f>
        <v/>
      </c>
      <c r="M578" s="4" t="str">
        <f t="shared" si="8"/>
        <v/>
      </c>
      <c r="N578" s="4" t="str">
        <f>IF(assessment_report_column!K578=0,"",assessment_report_column!K578)</f>
        <v/>
      </c>
    </row>
    <row r="579" spans="1:14" s="6" customFormat="1" x14ac:dyDescent="0.45">
      <c r="A579" s="4" t="str">
        <f>IF(assessment_report_column!L579=0,"",assessment_report_column!L579)</f>
        <v/>
      </c>
      <c r="B579" s="4" t="str">
        <f>IF(IFERROR(VLOOKUP(N579,'Domain Names'!$A$2:$C$20,2,FALSE),"")=0,"",IFERROR(VLOOKUP(N579,'Domain Names'!$A$2:$C$20,2,FALSE),""))</f>
        <v/>
      </c>
      <c r="C579" s="4" t="str">
        <f>IF(IFERROR(VLOOKUP(N579,'Domain Names'!$A$2:$C$20,3,FALSE),"")=0,"",IFERROR(VLOOKUP(N579,'Domain Names'!$A$2:$C$20,3,FALSE),""))</f>
        <v/>
      </c>
      <c r="D579" s="4" t="str">
        <f>IF(assessment_report_column!P579=0,"",assessment_report_column!P579)</f>
        <v/>
      </c>
      <c r="E579" s="4" t="str">
        <f>IF(assessment_report_column!N579=0,"",assessment_report_column!N579)</f>
        <v/>
      </c>
      <c r="F579" s="4" t="str">
        <f>IF(assessment_report_column!O579=0,"",assessment_report_column!O579)</f>
        <v/>
      </c>
      <c r="G579" s="4" t="str">
        <f>IF(assessment_report_column!S579=0,"",assessment_report_column!S579)</f>
        <v/>
      </c>
      <c r="H579" s="4" t="str">
        <f>IF(IFERROR(VLOOKUP(M579,illustrative_procedures!$A$1:$O$1000,11,FALSE),"")=0,"",IFERROR(VLOOKUP(M579,illustrative_procedures!$A$1:$O$1000,11,FALSE),""))</f>
        <v/>
      </c>
      <c r="I579" s="4" t="str">
        <f>IF(IFERROR(VLOOKUP(M579,illustrative_procedures!$A$1:$O$1000,12,FALSE),"")=0,"",IFERROR(VLOOKUP(M579,illustrative_procedures!$A$1:$O$1000,12,FALSE),""))</f>
        <v/>
      </c>
      <c r="J579" s="4" t="str">
        <f>IF(IFERROR(VLOOKUP(M579,illustrative_procedures!$A$1:$O$1000,13,FALSE),"")=0,"",IFERROR(VLOOKUP(M579,illustrative_procedures!$A$1:$O$1000,13,FALSE),""))</f>
        <v/>
      </c>
      <c r="K579" s="4" t="str">
        <f>IF(IFERROR(VLOOKUP(M579,illustrative_procedures!$A$1:$O$1000,14,FALSE),"")=0,"",IFERROR(VLOOKUP(M579,illustrative_procedures!$A$1:$O$1000,14,FALSE),""))</f>
        <v/>
      </c>
      <c r="L579" s="4" t="str">
        <f>IF(IFERROR(VLOOKUP(M579,illustrative_procedures!$A$1:$O$1000,15,FALSE),"")=0,"",IFERROR(VLOOKUP(M579,illustrative_procedures!$A$1:$O$1000,15,FALSE),""))</f>
        <v/>
      </c>
      <c r="M579" s="4" t="str">
        <f t="shared" ref="M579:M642" si="9">LEFT(G579,140)</f>
        <v/>
      </c>
      <c r="N579" s="4" t="str">
        <f>IF(assessment_report_column!K579=0,"",assessment_report_column!K579)</f>
        <v/>
      </c>
    </row>
    <row r="580" spans="1:14" s="6" customFormat="1" x14ac:dyDescent="0.45">
      <c r="A580" s="4" t="str">
        <f>IF(assessment_report_column!L580=0,"",assessment_report_column!L580)</f>
        <v/>
      </c>
      <c r="B580" s="4" t="str">
        <f>IF(IFERROR(VLOOKUP(N580,'Domain Names'!$A$2:$C$20,2,FALSE),"")=0,"",IFERROR(VLOOKUP(N580,'Domain Names'!$A$2:$C$20,2,FALSE),""))</f>
        <v/>
      </c>
      <c r="C580" s="4" t="str">
        <f>IF(IFERROR(VLOOKUP(N580,'Domain Names'!$A$2:$C$20,3,FALSE),"")=0,"",IFERROR(VLOOKUP(N580,'Domain Names'!$A$2:$C$20,3,FALSE),""))</f>
        <v/>
      </c>
      <c r="D580" s="4" t="str">
        <f>IF(assessment_report_column!P580=0,"",assessment_report_column!P580)</f>
        <v/>
      </c>
      <c r="E580" s="4" t="str">
        <f>IF(assessment_report_column!N580=0,"",assessment_report_column!N580)</f>
        <v/>
      </c>
      <c r="F580" s="4" t="str">
        <f>IF(assessment_report_column!O580=0,"",assessment_report_column!O580)</f>
        <v/>
      </c>
      <c r="G580" s="4" t="str">
        <f>IF(assessment_report_column!S580=0,"",assessment_report_column!S580)</f>
        <v/>
      </c>
      <c r="H580" s="4" t="str">
        <f>IF(IFERROR(VLOOKUP(M580,illustrative_procedures!$A$1:$O$1000,11,FALSE),"")=0,"",IFERROR(VLOOKUP(M580,illustrative_procedures!$A$1:$O$1000,11,FALSE),""))</f>
        <v/>
      </c>
      <c r="I580" s="4" t="str">
        <f>IF(IFERROR(VLOOKUP(M580,illustrative_procedures!$A$1:$O$1000,12,FALSE),"")=0,"",IFERROR(VLOOKUP(M580,illustrative_procedures!$A$1:$O$1000,12,FALSE),""))</f>
        <v/>
      </c>
      <c r="J580" s="4" t="str">
        <f>IF(IFERROR(VLOOKUP(M580,illustrative_procedures!$A$1:$O$1000,13,FALSE),"")=0,"",IFERROR(VLOOKUP(M580,illustrative_procedures!$A$1:$O$1000,13,FALSE),""))</f>
        <v/>
      </c>
      <c r="K580" s="4" t="str">
        <f>IF(IFERROR(VLOOKUP(M580,illustrative_procedures!$A$1:$O$1000,14,FALSE),"")=0,"",IFERROR(VLOOKUP(M580,illustrative_procedures!$A$1:$O$1000,14,FALSE),""))</f>
        <v/>
      </c>
      <c r="L580" s="4" t="str">
        <f>IF(IFERROR(VLOOKUP(M580,illustrative_procedures!$A$1:$O$1000,15,FALSE),"")=0,"",IFERROR(VLOOKUP(M580,illustrative_procedures!$A$1:$O$1000,15,FALSE),""))</f>
        <v/>
      </c>
      <c r="M580" s="4" t="str">
        <f t="shared" si="9"/>
        <v/>
      </c>
      <c r="N580" s="4" t="str">
        <f>IF(assessment_report_column!K580=0,"",assessment_report_column!K580)</f>
        <v/>
      </c>
    </row>
    <row r="581" spans="1:14" s="6" customFormat="1" x14ac:dyDescent="0.45">
      <c r="A581" s="4" t="str">
        <f>IF(assessment_report_column!L581=0,"",assessment_report_column!L581)</f>
        <v/>
      </c>
      <c r="B581" s="4" t="str">
        <f>IF(IFERROR(VLOOKUP(N581,'Domain Names'!$A$2:$C$20,2,FALSE),"")=0,"",IFERROR(VLOOKUP(N581,'Domain Names'!$A$2:$C$20,2,FALSE),""))</f>
        <v/>
      </c>
      <c r="C581" s="4" t="str">
        <f>IF(IFERROR(VLOOKUP(N581,'Domain Names'!$A$2:$C$20,3,FALSE),"")=0,"",IFERROR(VLOOKUP(N581,'Domain Names'!$A$2:$C$20,3,FALSE),""))</f>
        <v/>
      </c>
      <c r="D581" s="4" t="str">
        <f>IF(assessment_report_column!P581=0,"",assessment_report_column!P581)</f>
        <v/>
      </c>
      <c r="E581" s="4" t="str">
        <f>IF(assessment_report_column!N581=0,"",assessment_report_column!N581)</f>
        <v/>
      </c>
      <c r="F581" s="4" t="str">
        <f>IF(assessment_report_column!O581=0,"",assessment_report_column!O581)</f>
        <v/>
      </c>
      <c r="G581" s="4" t="str">
        <f>IF(assessment_report_column!S581=0,"",assessment_report_column!S581)</f>
        <v/>
      </c>
      <c r="H581" s="4" t="str">
        <f>IF(IFERROR(VLOOKUP(M581,illustrative_procedures!$A$1:$O$1000,11,FALSE),"")=0,"",IFERROR(VLOOKUP(M581,illustrative_procedures!$A$1:$O$1000,11,FALSE),""))</f>
        <v/>
      </c>
      <c r="I581" s="4" t="str">
        <f>IF(IFERROR(VLOOKUP(M581,illustrative_procedures!$A$1:$O$1000,12,FALSE),"")=0,"",IFERROR(VLOOKUP(M581,illustrative_procedures!$A$1:$O$1000,12,FALSE),""))</f>
        <v/>
      </c>
      <c r="J581" s="4" t="str">
        <f>IF(IFERROR(VLOOKUP(M581,illustrative_procedures!$A$1:$O$1000,13,FALSE),"")=0,"",IFERROR(VLOOKUP(M581,illustrative_procedures!$A$1:$O$1000,13,FALSE),""))</f>
        <v/>
      </c>
      <c r="K581" s="4" t="str">
        <f>IF(IFERROR(VLOOKUP(M581,illustrative_procedures!$A$1:$O$1000,14,FALSE),"")=0,"",IFERROR(VLOOKUP(M581,illustrative_procedures!$A$1:$O$1000,14,FALSE),""))</f>
        <v/>
      </c>
      <c r="L581" s="4" t="str">
        <f>IF(IFERROR(VLOOKUP(M581,illustrative_procedures!$A$1:$O$1000,15,FALSE),"")=0,"",IFERROR(VLOOKUP(M581,illustrative_procedures!$A$1:$O$1000,15,FALSE),""))</f>
        <v/>
      </c>
      <c r="M581" s="4" t="str">
        <f t="shared" si="9"/>
        <v/>
      </c>
      <c r="N581" s="4" t="str">
        <f>IF(assessment_report_column!K581=0,"",assessment_report_column!K581)</f>
        <v/>
      </c>
    </row>
    <row r="582" spans="1:14" s="6" customFormat="1" x14ac:dyDescent="0.45">
      <c r="A582" s="4" t="str">
        <f>IF(assessment_report_column!L582=0,"",assessment_report_column!L582)</f>
        <v/>
      </c>
      <c r="B582" s="4" t="str">
        <f>IF(IFERROR(VLOOKUP(N582,'Domain Names'!$A$2:$C$20,2,FALSE),"")=0,"",IFERROR(VLOOKUP(N582,'Domain Names'!$A$2:$C$20,2,FALSE),""))</f>
        <v/>
      </c>
      <c r="C582" s="4" t="str">
        <f>IF(IFERROR(VLOOKUP(N582,'Domain Names'!$A$2:$C$20,3,FALSE),"")=0,"",IFERROR(VLOOKUP(N582,'Domain Names'!$A$2:$C$20,3,FALSE),""))</f>
        <v/>
      </c>
      <c r="D582" s="4" t="str">
        <f>IF(assessment_report_column!P582=0,"",assessment_report_column!P582)</f>
        <v/>
      </c>
      <c r="E582" s="4" t="str">
        <f>IF(assessment_report_column!N582=0,"",assessment_report_column!N582)</f>
        <v/>
      </c>
      <c r="F582" s="4" t="str">
        <f>IF(assessment_report_column!O582=0,"",assessment_report_column!O582)</f>
        <v/>
      </c>
      <c r="G582" s="4" t="str">
        <f>IF(assessment_report_column!S582=0,"",assessment_report_column!S582)</f>
        <v/>
      </c>
      <c r="H582" s="4" t="str">
        <f>IF(IFERROR(VLOOKUP(M582,illustrative_procedures!$A$1:$O$1000,11,FALSE),"")=0,"",IFERROR(VLOOKUP(M582,illustrative_procedures!$A$1:$O$1000,11,FALSE),""))</f>
        <v/>
      </c>
      <c r="I582" s="4" t="str">
        <f>IF(IFERROR(VLOOKUP(M582,illustrative_procedures!$A$1:$O$1000,12,FALSE),"")=0,"",IFERROR(VLOOKUP(M582,illustrative_procedures!$A$1:$O$1000,12,FALSE),""))</f>
        <v/>
      </c>
      <c r="J582" s="4" t="str">
        <f>IF(IFERROR(VLOOKUP(M582,illustrative_procedures!$A$1:$O$1000,13,FALSE),"")=0,"",IFERROR(VLOOKUP(M582,illustrative_procedures!$A$1:$O$1000,13,FALSE),""))</f>
        <v/>
      </c>
      <c r="K582" s="4" t="str">
        <f>IF(IFERROR(VLOOKUP(M582,illustrative_procedures!$A$1:$O$1000,14,FALSE),"")=0,"",IFERROR(VLOOKUP(M582,illustrative_procedures!$A$1:$O$1000,14,FALSE),""))</f>
        <v/>
      </c>
      <c r="L582" s="4" t="str">
        <f>IF(IFERROR(VLOOKUP(M582,illustrative_procedures!$A$1:$O$1000,15,FALSE),"")=0,"",IFERROR(VLOOKUP(M582,illustrative_procedures!$A$1:$O$1000,15,FALSE),""))</f>
        <v/>
      </c>
      <c r="M582" s="4" t="str">
        <f t="shared" si="9"/>
        <v/>
      </c>
      <c r="N582" s="4" t="str">
        <f>IF(assessment_report_column!K582=0,"",assessment_report_column!K582)</f>
        <v/>
      </c>
    </row>
    <row r="583" spans="1:14" s="6" customFormat="1" x14ac:dyDescent="0.45">
      <c r="A583" s="4" t="str">
        <f>IF(assessment_report_column!L583=0,"",assessment_report_column!L583)</f>
        <v/>
      </c>
      <c r="B583" s="4" t="str">
        <f>IF(IFERROR(VLOOKUP(N583,'Domain Names'!$A$2:$C$20,2,FALSE),"")=0,"",IFERROR(VLOOKUP(N583,'Domain Names'!$A$2:$C$20,2,FALSE),""))</f>
        <v/>
      </c>
      <c r="C583" s="4" t="str">
        <f>IF(IFERROR(VLOOKUP(N583,'Domain Names'!$A$2:$C$20,3,FALSE),"")=0,"",IFERROR(VLOOKUP(N583,'Domain Names'!$A$2:$C$20,3,FALSE),""))</f>
        <v/>
      </c>
      <c r="D583" s="4" t="str">
        <f>IF(assessment_report_column!P583=0,"",assessment_report_column!P583)</f>
        <v/>
      </c>
      <c r="E583" s="4" t="str">
        <f>IF(assessment_report_column!N583=0,"",assessment_report_column!N583)</f>
        <v/>
      </c>
      <c r="F583" s="4" t="str">
        <f>IF(assessment_report_column!O583=0,"",assessment_report_column!O583)</f>
        <v/>
      </c>
      <c r="G583" s="4" t="str">
        <f>IF(assessment_report_column!S583=0,"",assessment_report_column!S583)</f>
        <v/>
      </c>
      <c r="H583" s="4" t="str">
        <f>IF(IFERROR(VLOOKUP(M583,illustrative_procedures!$A$1:$O$1000,11,FALSE),"")=0,"",IFERROR(VLOOKUP(M583,illustrative_procedures!$A$1:$O$1000,11,FALSE),""))</f>
        <v/>
      </c>
      <c r="I583" s="4" t="str">
        <f>IF(IFERROR(VLOOKUP(M583,illustrative_procedures!$A$1:$O$1000,12,FALSE),"")=0,"",IFERROR(VLOOKUP(M583,illustrative_procedures!$A$1:$O$1000,12,FALSE),""))</f>
        <v/>
      </c>
      <c r="J583" s="4" t="str">
        <f>IF(IFERROR(VLOOKUP(M583,illustrative_procedures!$A$1:$O$1000,13,FALSE),"")=0,"",IFERROR(VLOOKUP(M583,illustrative_procedures!$A$1:$O$1000,13,FALSE),""))</f>
        <v/>
      </c>
      <c r="K583" s="4" t="str">
        <f>IF(IFERROR(VLOOKUP(M583,illustrative_procedures!$A$1:$O$1000,14,FALSE),"")=0,"",IFERROR(VLOOKUP(M583,illustrative_procedures!$A$1:$O$1000,14,FALSE),""))</f>
        <v/>
      </c>
      <c r="L583" s="4" t="str">
        <f>IF(IFERROR(VLOOKUP(M583,illustrative_procedures!$A$1:$O$1000,15,FALSE),"")=0,"",IFERROR(VLOOKUP(M583,illustrative_procedures!$A$1:$O$1000,15,FALSE),""))</f>
        <v/>
      </c>
      <c r="M583" s="4" t="str">
        <f t="shared" si="9"/>
        <v/>
      </c>
      <c r="N583" s="4" t="str">
        <f>IF(assessment_report_column!K583=0,"",assessment_report_column!K583)</f>
        <v/>
      </c>
    </row>
    <row r="584" spans="1:14" s="6" customFormat="1" x14ac:dyDescent="0.45">
      <c r="A584" s="4" t="str">
        <f>IF(assessment_report_column!L584=0,"",assessment_report_column!L584)</f>
        <v/>
      </c>
      <c r="B584" s="4" t="str">
        <f>IF(IFERROR(VLOOKUP(N584,'Domain Names'!$A$2:$C$20,2,FALSE),"")=0,"",IFERROR(VLOOKUP(N584,'Domain Names'!$A$2:$C$20,2,FALSE),""))</f>
        <v/>
      </c>
      <c r="C584" s="4" t="str">
        <f>IF(IFERROR(VLOOKUP(N584,'Domain Names'!$A$2:$C$20,3,FALSE),"")=0,"",IFERROR(VLOOKUP(N584,'Domain Names'!$A$2:$C$20,3,FALSE),""))</f>
        <v/>
      </c>
      <c r="D584" s="4" t="str">
        <f>IF(assessment_report_column!P584=0,"",assessment_report_column!P584)</f>
        <v/>
      </c>
      <c r="E584" s="4" t="str">
        <f>IF(assessment_report_column!N584=0,"",assessment_report_column!N584)</f>
        <v/>
      </c>
      <c r="F584" s="4" t="str">
        <f>IF(assessment_report_column!O584=0,"",assessment_report_column!O584)</f>
        <v/>
      </c>
      <c r="G584" s="4" t="str">
        <f>IF(assessment_report_column!S584=0,"",assessment_report_column!S584)</f>
        <v/>
      </c>
      <c r="H584" s="4" t="str">
        <f>IF(IFERROR(VLOOKUP(M584,illustrative_procedures!$A$1:$O$1000,11,FALSE),"")=0,"",IFERROR(VLOOKUP(M584,illustrative_procedures!$A$1:$O$1000,11,FALSE),""))</f>
        <v/>
      </c>
      <c r="I584" s="4" t="str">
        <f>IF(IFERROR(VLOOKUP(M584,illustrative_procedures!$A$1:$O$1000,12,FALSE),"")=0,"",IFERROR(VLOOKUP(M584,illustrative_procedures!$A$1:$O$1000,12,FALSE),""))</f>
        <v/>
      </c>
      <c r="J584" s="4" t="str">
        <f>IF(IFERROR(VLOOKUP(M584,illustrative_procedures!$A$1:$O$1000,13,FALSE),"")=0,"",IFERROR(VLOOKUP(M584,illustrative_procedures!$A$1:$O$1000,13,FALSE),""))</f>
        <v/>
      </c>
      <c r="K584" s="4" t="str">
        <f>IF(IFERROR(VLOOKUP(M584,illustrative_procedures!$A$1:$O$1000,14,FALSE),"")=0,"",IFERROR(VLOOKUP(M584,illustrative_procedures!$A$1:$O$1000,14,FALSE),""))</f>
        <v/>
      </c>
      <c r="L584" s="4" t="str">
        <f>IF(IFERROR(VLOOKUP(M584,illustrative_procedures!$A$1:$O$1000,15,FALSE),"")=0,"",IFERROR(VLOOKUP(M584,illustrative_procedures!$A$1:$O$1000,15,FALSE),""))</f>
        <v/>
      </c>
      <c r="M584" s="4" t="str">
        <f t="shared" si="9"/>
        <v/>
      </c>
      <c r="N584" s="4" t="str">
        <f>IF(assessment_report_column!K584=0,"",assessment_report_column!K584)</f>
        <v/>
      </c>
    </row>
    <row r="585" spans="1:14" s="6" customFormat="1" x14ac:dyDescent="0.45">
      <c r="A585" s="4" t="str">
        <f>IF(assessment_report_column!L585=0,"",assessment_report_column!L585)</f>
        <v/>
      </c>
      <c r="B585" s="4" t="str">
        <f>IF(IFERROR(VLOOKUP(N585,'Domain Names'!$A$2:$C$20,2,FALSE),"")=0,"",IFERROR(VLOOKUP(N585,'Domain Names'!$A$2:$C$20,2,FALSE),""))</f>
        <v/>
      </c>
      <c r="C585" s="4" t="str">
        <f>IF(IFERROR(VLOOKUP(N585,'Domain Names'!$A$2:$C$20,3,FALSE),"")=0,"",IFERROR(VLOOKUP(N585,'Domain Names'!$A$2:$C$20,3,FALSE),""))</f>
        <v/>
      </c>
      <c r="D585" s="4" t="str">
        <f>IF(assessment_report_column!P585=0,"",assessment_report_column!P585)</f>
        <v/>
      </c>
      <c r="E585" s="4" t="str">
        <f>IF(assessment_report_column!N585=0,"",assessment_report_column!N585)</f>
        <v/>
      </c>
      <c r="F585" s="4" t="str">
        <f>IF(assessment_report_column!O585=0,"",assessment_report_column!O585)</f>
        <v/>
      </c>
      <c r="G585" s="4" t="str">
        <f>IF(assessment_report_column!S585=0,"",assessment_report_column!S585)</f>
        <v/>
      </c>
      <c r="H585" s="4" t="str">
        <f>IF(IFERROR(VLOOKUP(M585,illustrative_procedures!$A$1:$O$1000,11,FALSE),"")=0,"",IFERROR(VLOOKUP(M585,illustrative_procedures!$A$1:$O$1000,11,FALSE),""))</f>
        <v/>
      </c>
      <c r="I585" s="4" t="str">
        <f>IF(IFERROR(VLOOKUP(M585,illustrative_procedures!$A$1:$O$1000,12,FALSE),"")=0,"",IFERROR(VLOOKUP(M585,illustrative_procedures!$A$1:$O$1000,12,FALSE),""))</f>
        <v/>
      </c>
      <c r="J585" s="4" t="str">
        <f>IF(IFERROR(VLOOKUP(M585,illustrative_procedures!$A$1:$O$1000,13,FALSE),"")=0,"",IFERROR(VLOOKUP(M585,illustrative_procedures!$A$1:$O$1000,13,FALSE),""))</f>
        <v/>
      </c>
      <c r="K585" s="4" t="str">
        <f>IF(IFERROR(VLOOKUP(M585,illustrative_procedures!$A$1:$O$1000,14,FALSE),"")=0,"",IFERROR(VLOOKUP(M585,illustrative_procedures!$A$1:$O$1000,14,FALSE),""))</f>
        <v/>
      </c>
      <c r="L585" s="4" t="str">
        <f>IF(IFERROR(VLOOKUP(M585,illustrative_procedures!$A$1:$O$1000,15,FALSE),"")=0,"",IFERROR(VLOOKUP(M585,illustrative_procedures!$A$1:$O$1000,15,FALSE),""))</f>
        <v/>
      </c>
      <c r="M585" s="4" t="str">
        <f t="shared" si="9"/>
        <v/>
      </c>
      <c r="N585" s="4" t="str">
        <f>IF(assessment_report_column!K585=0,"",assessment_report_column!K585)</f>
        <v/>
      </c>
    </row>
    <row r="586" spans="1:14" s="6" customFormat="1" x14ac:dyDescent="0.45">
      <c r="A586" s="4" t="str">
        <f>IF(assessment_report_column!L586=0,"",assessment_report_column!L586)</f>
        <v/>
      </c>
      <c r="B586" s="4" t="str">
        <f>IF(IFERROR(VLOOKUP(N586,'Domain Names'!$A$2:$C$20,2,FALSE),"")=0,"",IFERROR(VLOOKUP(N586,'Domain Names'!$A$2:$C$20,2,FALSE),""))</f>
        <v/>
      </c>
      <c r="C586" s="4" t="str">
        <f>IF(IFERROR(VLOOKUP(N586,'Domain Names'!$A$2:$C$20,3,FALSE),"")=0,"",IFERROR(VLOOKUP(N586,'Domain Names'!$A$2:$C$20,3,FALSE),""))</f>
        <v/>
      </c>
      <c r="D586" s="4" t="str">
        <f>IF(assessment_report_column!P586=0,"",assessment_report_column!P586)</f>
        <v/>
      </c>
      <c r="E586" s="4" t="str">
        <f>IF(assessment_report_column!N586=0,"",assessment_report_column!N586)</f>
        <v/>
      </c>
      <c r="F586" s="4" t="str">
        <f>IF(assessment_report_column!O586=0,"",assessment_report_column!O586)</f>
        <v/>
      </c>
      <c r="G586" s="4" t="str">
        <f>IF(assessment_report_column!S586=0,"",assessment_report_column!S586)</f>
        <v/>
      </c>
      <c r="H586" s="4" t="str">
        <f>IF(IFERROR(VLOOKUP(M586,illustrative_procedures!$A$1:$O$1000,11,FALSE),"")=0,"",IFERROR(VLOOKUP(M586,illustrative_procedures!$A$1:$O$1000,11,FALSE),""))</f>
        <v/>
      </c>
      <c r="I586" s="4" t="str">
        <f>IF(IFERROR(VLOOKUP(M586,illustrative_procedures!$A$1:$O$1000,12,FALSE),"")=0,"",IFERROR(VLOOKUP(M586,illustrative_procedures!$A$1:$O$1000,12,FALSE),""))</f>
        <v/>
      </c>
      <c r="J586" s="4" t="str">
        <f>IF(IFERROR(VLOOKUP(M586,illustrative_procedures!$A$1:$O$1000,13,FALSE),"")=0,"",IFERROR(VLOOKUP(M586,illustrative_procedures!$A$1:$O$1000,13,FALSE),""))</f>
        <v/>
      </c>
      <c r="K586" s="4" t="str">
        <f>IF(IFERROR(VLOOKUP(M586,illustrative_procedures!$A$1:$O$1000,14,FALSE),"")=0,"",IFERROR(VLOOKUP(M586,illustrative_procedures!$A$1:$O$1000,14,FALSE),""))</f>
        <v/>
      </c>
      <c r="L586" s="4" t="str">
        <f>IF(IFERROR(VLOOKUP(M586,illustrative_procedures!$A$1:$O$1000,15,FALSE),"")=0,"",IFERROR(VLOOKUP(M586,illustrative_procedures!$A$1:$O$1000,15,FALSE),""))</f>
        <v/>
      </c>
      <c r="M586" s="4" t="str">
        <f t="shared" si="9"/>
        <v/>
      </c>
      <c r="N586" s="4" t="str">
        <f>IF(assessment_report_column!K586=0,"",assessment_report_column!K586)</f>
        <v/>
      </c>
    </row>
    <row r="587" spans="1:14" s="6" customFormat="1" x14ac:dyDescent="0.45">
      <c r="A587" s="4" t="str">
        <f>IF(assessment_report_column!L587=0,"",assessment_report_column!L587)</f>
        <v/>
      </c>
      <c r="B587" s="4" t="str">
        <f>IF(IFERROR(VLOOKUP(N587,'Domain Names'!$A$2:$C$20,2,FALSE),"")=0,"",IFERROR(VLOOKUP(N587,'Domain Names'!$A$2:$C$20,2,FALSE),""))</f>
        <v/>
      </c>
      <c r="C587" s="4" t="str">
        <f>IF(IFERROR(VLOOKUP(N587,'Domain Names'!$A$2:$C$20,3,FALSE),"")=0,"",IFERROR(VLOOKUP(N587,'Domain Names'!$A$2:$C$20,3,FALSE),""))</f>
        <v/>
      </c>
      <c r="D587" s="4" t="str">
        <f>IF(assessment_report_column!P587=0,"",assessment_report_column!P587)</f>
        <v/>
      </c>
      <c r="E587" s="4" t="str">
        <f>IF(assessment_report_column!N587=0,"",assessment_report_column!N587)</f>
        <v/>
      </c>
      <c r="F587" s="4" t="str">
        <f>IF(assessment_report_column!O587=0,"",assessment_report_column!O587)</f>
        <v/>
      </c>
      <c r="G587" s="4" t="str">
        <f>IF(assessment_report_column!S587=0,"",assessment_report_column!S587)</f>
        <v/>
      </c>
      <c r="H587" s="4" t="str">
        <f>IF(IFERROR(VLOOKUP(M587,illustrative_procedures!$A$1:$O$1000,11,FALSE),"")=0,"",IFERROR(VLOOKUP(M587,illustrative_procedures!$A$1:$O$1000,11,FALSE),""))</f>
        <v/>
      </c>
      <c r="I587" s="4" t="str">
        <f>IF(IFERROR(VLOOKUP(M587,illustrative_procedures!$A$1:$O$1000,12,FALSE),"")=0,"",IFERROR(VLOOKUP(M587,illustrative_procedures!$A$1:$O$1000,12,FALSE),""))</f>
        <v/>
      </c>
      <c r="J587" s="4" t="str">
        <f>IF(IFERROR(VLOOKUP(M587,illustrative_procedures!$A$1:$O$1000,13,FALSE),"")=0,"",IFERROR(VLOOKUP(M587,illustrative_procedures!$A$1:$O$1000,13,FALSE),""))</f>
        <v/>
      </c>
      <c r="K587" s="4" t="str">
        <f>IF(IFERROR(VLOOKUP(M587,illustrative_procedures!$A$1:$O$1000,14,FALSE),"")=0,"",IFERROR(VLOOKUP(M587,illustrative_procedures!$A$1:$O$1000,14,FALSE),""))</f>
        <v/>
      </c>
      <c r="L587" s="4" t="str">
        <f>IF(IFERROR(VLOOKUP(M587,illustrative_procedures!$A$1:$O$1000,15,FALSE),"")=0,"",IFERROR(VLOOKUP(M587,illustrative_procedures!$A$1:$O$1000,15,FALSE),""))</f>
        <v/>
      </c>
      <c r="M587" s="4" t="str">
        <f t="shared" si="9"/>
        <v/>
      </c>
      <c r="N587" s="4" t="str">
        <f>IF(assessment_report_column!K587=0,"",assessment_report_column!K587)</f>
        <v/>
      </c>
    </row>
    <row r="588" spans="1:14" s="6" customFormat="1" x14ac:dyDescent="0.45">
      <c r="A588" s="4" t="str">
        <f>IF(assessment_report_column!L588=0,"",assessment_report_column!L588)</f>
        <v/>
      </c>
      <c r="B588" s="4" t="str">
        <f>IF(IFERROR(VLOOKUP(N588,'Domain Names'!$A$2:$C$20,2,FALSE),"")=0,"",IFERROR(VLOOKUP(N588,'Domain Names'!$A$2:$C$20,2,FALSE),""))</f>
        <v/>
      </c>
      <c r="C588" s="4" t="str">
        <f>IF(IFERROR(VLOOKUP(N588,'Domain Names'!$A$2:$C$20,3,FALSE),"")=0,"",IFERROR(VLOOKUP(N588,'Domain Names'!$A$2:$C$20,3,FALSE),""))</f>
        <v/>
      </c>
      <c r="D588" s="4" t="str">
        <f>IF(assessment_report_column!P588=0,"",assessment_report_column!P588)</f>
        <v/>
      </c>
      <c r="E588" s="4" t="str">
        <f>IF(assessment_report_column!N588=0,"",assessment_report_column!N588)</f>
        <v/>
      </c>
      <c r="F588" s="4" t="str">
        <f>IF(assessment_report_column!O588=0,"",assessment_report_column!O588)</f>
        <v/>
      </c>
      <c r="G588" s="4" t="str">
        <f>IF(assessment_report_column!S588=0,"",assessment_report_column!S588)</f>
        <v/>
      </c>
      <c r="H588" s="4" t="str">
        <f>IF(IFERROR(VLOOKUP(M588,illustrative_procedures!$A$1:$O$1000,11,FALSE),"")=0,"",IFERROR(VLOOKUP(M588,illustrative_procedures!$A$1:$O$1000,11,FALSE),""))</f>
        <v/>
      </c>
      <c r="I588" s="4" t="str">
        <f>IF(IFERROR(VLOOKUP(M588,illustrative_procedures!$A$1:$O$1000,12,FALSE),"")=0,"",IFERROR(VLOOKUP(M588,illustrative_procedures!$A$1:$O$1000,12,FALSE),""))</f>
        <v/>
      </c>
      <c r="J588" s="4" t="str">
        <f>IF(IFERROR(VLOOKUP(M588,illustrative_procedures!$A$1:$O$1000,13,FALSE),"")=0,"",IFERROR(VLOOKUP(M588,illustrative_procedures!$A$1:$O$1000,13,FALSE),""))</f>
        <v/>
      </c>
      <c r="K588" s="4" t="str">
        <f>IF(IFERROR(VLOOKUP(M588,illustrative_procedures!$A$1:$O$1000,14,FALSE),"")=0,"",IFERROR(VLOOKUP(M588,illustrative_procedures!$A$1:$O$1000,14,FALSE),""))</f>
        <v/>
      </c>
      <c r="L588" s="4" t="str">
        <f>IF(IFERROR(VLOOKUP(M588,illustrative_procedures!$A$1:$O$1000,15,FALSE),"")=0,"",IFERROR(VLOOKUP(M588,illustrative_procedures!$A$1:$O$1000,15,FALSE),""))</f>
        <v/>
      </c>
      <c r="M588" s="4" t="str">
        <f t="shared" si="9"/>
        <v/>
      </c>
      <c r="N588" s="4" t="str">
        <f>IF(assessment_report_column!K588=0,"",assessment_report_column!K588)</f>
        <v/>
      </c>
    </row>
    <row r="589" spans="1:14" s="6" customFormat="1" x14ac:dyDescent="0.45">
      <c r="A589" s="4" t="str">
        <f>IF(assessment_report_column!L589=0,"",assessment_report_column!L589)</f>
        <v/>
      </c>
      <c r="B589" s="4" t="str">
        <f>IF(IFERROR(VLOOKUP(N589,'Domain Names'!$A$2:$C$20,2,FALSE),"")=0,"",IFERROR(VLOOKUP(N589,'Domain Names'!$A$2:$C$20,2,FALSE),""))</f>
        <v/>
      </c>
      <c r="C589" s="4" t="str">
        <f>IF(IFERROR(VLOOKUP(N589,'Domain Names'!$A$2:$C$20,3,FALSE),"")=0,"",IFERROR(VLOOKUP(N589,'Domain Names'!$A$2:$C$20,3,FALSE),""))</f>
        <v/>
      </c>
      <c r="D589" s="4" t="str">
        <f>IF(assessment_report_column!P589=0,"",assessment_report_column!P589)</f>
        <v/>
      </c>
      <c r="E589" s="4" t="str">
        <f>IF(assessment_report_column!N589=0,"",assessment_report_column!N589)</f>
        <v/>
      </c>
      <c r="F589" s="4" t="str">
        <f>IF(assessment_report_column!O589=0,"",assessment_report_column!O589)</f>
        <v/>
      </c>
      <c r="G589" s="4" t="str">
        <f>IF(assessment_report_column!S589=0,"",assessment_report_column!S589)</f>
        <v/>
      </c>
      <c r="H589" s="4" t="str">
        <f>IF(IFERROR(VLOOKUP(M589,illustrative_procedures!$A$1:$O$1000,11,FALSE),"")=0,"",IFERROR(VLOOKUP(M589,illustrative_procedures!$A$1:$O$1000,11,FALSE),""))</f>
        <v/>
      </c>
      <c r="I589" s="4" t="str">
        <f>IF(IFERROR(VLOOKUP(M589,illustrative_procedures!$A$1:$O$1000,12,FALSE),"")=0,"",IFERROR(VLOOKUP(M589,illustrative_procedures!$A$1:$O$1000,12,FALSE),""))</f>
        <v/>
      </c>
      <c r="J589" s="4" t="str">
        <f>IF(IFERROR(VLOOKUP(M589,illustrative_procedures!$A$1:$O$1000,13,FALSE),"")=0,"",IFERROR(VLOOKUP(M589,illustrative_procedures!$A$1:$O$1000,13,FALSE),""))</f>
        <v/>
      </c>
      <c r="K589" s="4" t="str">
        <f>IF(IFERROR(VLOOKUP(M589,illustrative_procedures!$A$1:$O$1000,14,FALSE),"")=0,"",IFERROR(VLOOKUP(M589,illustrative_procedures!$A$1:$O$1000,14,FALSE),""))</f>
        <v/>
      </c>
      <c r="L589" s="4" t="str">
        <f>IF(IFERROR(VLOOKUP(M589,illustrative_procedures!$A$1:$O$1000,15,FALSE),"")=0,"",IFERROR(VLOOKUP(M589,illustrative_procedures!$A$1:$O$1000,15,FALSE),""))</f>
        <v/>
      </c>
      <c r="M589" s="4" t="str">
        <f t="shared" si="9"/>
        <v/>
      </c>
      <c r="N589" s="4" t="str">
        <f>IF(assessment_report_column!K589=0,"",assessment_report_column!K589)</f>
        <v/>
      </c>
    </row>
    <row r="590" spans="1:14" s="6" customFormat="1" x14ac:dyDescent="0.45">
      <c r="A590" s="4" t="str">
        <f>IF(assessment_report_column!L590=0,"",assessment_report_column!L590)</f>
        <v/>
      </c>
      <c r="B590" s="4" t="str">
        <f>IF(IFERROR(VLOOKUP(N590,'Domain Names'!$A$2:$C$20,2,FALSE),"")=0,"",IFERROR(VLOOKUP(N590,'Domain Names'!$A$2:$C$20,2,FALSE),""))</f>
        <v/>
      </c>
      <c r="C590" s="4" t="str">
        <f>IF(IFERROR(VLOOKUP(N590,'Domain Names'!$A$2:$C$20,3,FALSE),"")=0,"",IFERROR(VLOOKUP(N590,'Domain Names'!$A$2:$C$20,3,FALSE),""))</f>
        <v/>
      </c>
      <c r="D590" s="4" t="str">
        <f>IF(assessment_report_column!P590=0,"",assessment_report_column!P590)</f>
        <v/>
      </c>
      <c r="E590" s="4" t="str">
        <f>IF(assessment_report_column!N590=0,"",assessment_report_column!N590)</f>
        <v/>
      </c>
      <c r="F590" s="4" t="str">
        <f>IF(assessment_report_column!O590=0,"",assessment_report_column!O590)</f>
        <v/>
      </c>
      <c r="G590" s="4" t="str">
        <f>IF(assessment_report_column!S590=0,"",assessment_report_column!S590)</f>
        <v/>
      </c>
      <c r="H590" s="4" t="str">
        <f>IF(IFERROR(VLOOKUP(M590,illustrative_procedures!$A$1:$O$1000,11,FALSE),"")=0,"",IFERROR(VLOOKUP(M590,illustrative_procedures!$A$1:$O$1000,11,FALSE),""))</f>
        <v/>
      </c>
      <c r="I590" s="4" t="str">
        <f>IF(IFERROR(VLOOKUP(M590,illustrative_procedures!$A$1:$O$1000,12,FALSE),"")=0,"",IFERROR(VLOOKUP(M590,illustrative_procedures!$A$1:$O$1000,12,FALSE),""))</f>
        <v/>
      </c>
      <c r="J590" s="4" t="str">
        <f>IF(IFERROR(VLOOKUP(M590,illustrative_procedures!$A$1:$O$1000,13,FALSE),"")=0,"",IFERROR(VLOOKUP(M590,illustrative_procedures!$A$1:$O$1000,13,FALSE),""))</f>
        <v/>
      </c>
      <c r="K590" s="4" t="str">
        <f>IF(IFERROR(VLOOKUP(M590,illustrative_procedures!$A$1:$O$1000,14,FALSE),"")=0,"",IFERROR(VLOOKUP(M590,illustrative_procedures!$A$1:$O$1000,14,FALSE),""))</f>
        <v/>
      </c>
      <c r="L590" s="4" t="str">
        <f>IF(IFERROR(VLOOKUP(M590,illustrative_procedures!$A$1:$O$1000,15,FALSE),"")=0,"",IFERROR(VLOOKUP(M590,illustrative_procedures!$A$1:$O$1000,15,FALSE),""))</f>
        <v/>
      </c>
      <c r="M590" s="4" t="str">
        <f t="shared" si="9"/>
        <v/>
      </c>
      <c r="N590" s="4" t="str">
        <f>IF(assessment_report_column!K590=0,"",assessment_report_column!K590)</f>
        <v/>
      </c>
    </row>
    <row r="591" spans="1:14" s="6" customFormat="1" x14ac:dyDescent="0.45">
      <c r="A591" s="4" t="str">
        <f>IF(assessment_report_column!L591=0,"",assessment_report_column!L591)</f>
        <v/>
      </c>
      <c r="B591" s="4" t="str">
        <f>IF(IFERROR(VLOOKUP(N591,'Domain Names'!$A$2:$C$20,2,FALSE),"")=0,"",IFERROR(VLOOKUP(N591,'Domain Names'!$A$2:$C$20,2,FALSE),""))</f>
        <v/>
      </c>
      <c r="C591" s="4" t="str">
        <f>IF(IFERROR(VLOOKUP(N591,'Domain Names'!$A$2:$C$20,3,FALSE),"")=0,"",IFERROR(VLOOKUP(N591,'Domain Names'!$A$2:$C$20,3,FALSE),""))</f>
        <v/>
      </c>
      <c r="D591" s="4" t="str">
        <f>IF(assessment_report_column!P591=0,"",assessment_report_column!P591)</f>
        <v/>
      </c>
      <c r="E591" s="4" t="str">
        <f>IF(assessment_report_column!N591=0,"",assessment_report_column!N591)</f>
        <v/>
      </c>
      <c r="F591" s="4" t="str">
        <f>IF(assessment_report_column!O591=0,"",assessment_report_column!O591)</f>
        <v/>
      </c>
      <c r="G591" s="4" t="str">
        <f>IF(assessment_report_column!S591=0,"",assessment_report_column!S591)</f>
        <v/>
      </c>
      <c r="H591" s="4" t="str">
        <f>IF(IFERROR(VLOOKUP(M591,illustrative_procedures!$A$1:$O$1000,11,FALSE),"")=0,"",IFERROR(VLOOKUP(M591,illustrative_procedures!$A$1:$O$1000,11,FALSE),""))</f>
        <v/>
      </c>
      <c r="I591" s="4" t="str">
        <f>IF(IFERROR(VLOOKUP(M591,illustrative_procedures!$A$1:$O$1000,12,FALSE),"")=0,"",IFERROR(VLOOKUP(M591,illustrative_procedures!$A$1:$O$1000,12,FALSE),""))</f>
        <v/>
      </c>
      <c r="J591" s="4" t="str">
        <f>IF(IFERROR(VLOOKUP(M591,illustrative_procedures!$A$1:$O$1000,13,FALSE),"")=0,"",IFERROR(VLOOKUP(M591,illustrative_procedures!$A$1:$O$1000,13,FALSE),""))</f>
        <v/>
      </c>
      <c r="K591" s="4" t="str">
        <f>IF(IFERROR(VLOOKUP(M591,illustrative_procedures!$A$1:$O$1000,14,FALSE),"")=0,"",IFERROR(VLOOKUP(M591,illustrative_procedures!$A$1:$O$1000,14,FALSE),""))</f>
        <v/>
      </c>
      <c r="L591" s="4" t="str">
        <f>IF(IFERROR(VLOOKUP(M591,illustrative_procedures!$A$1:$O$1000,15,FALSE),"")=0,"",IFERROR(VLOOKUP(M591,illustrative_procedures!$A$1:$O$1000,15,FALSE),""))</f>
        <v/>
      </c>
      <c r="M591" s="4" t="str">
        <f t="shared" si="9"/>
        <v/>
      </c>
      <c r="N591" s="4" t="str">
        <f>IF(assessment_report_column!K591=0,"",assessment_report_column!K591)</f>
        <v/>
      </c>
    </row>
    <row r="592" spans="1:14" s="6" customFormat="1" x14ac:dyDescent="0.45">
      <c r="A592" s="4" t="str">
        <f>IF(assessment_report_column!L592=0,"",assessment_report_column!L592)</f>
        <v/>
      </c>
      <c r="B592" s="4" t="str">
        <f>IF(IFERROR(VLOOKUP(N592,'Domain Names'!$A$2:$C$20,2,FALSE),"")=0,"",IFERROR(VLOOKUP(N592,'Domain Names'!$A$2:$C$20,2,FALSE),""))</f>
        <v/>
      </c>
      <c r="C592" s="4" t="str">
        <f>IF(IFERROR(VLOOKUP(N592,'Domain Names'!$A$2:$C$20,3,FALSE),"")=0,"",IFERROR(VLOOKUP(N592,'Domain Names'!$A$2:$C$20,3,FALSE),""))</f>
        <v/>
      </c>
      <c r="D592" s="4" t="str">
        <f>IF(assessment_report_column!P592=0,"",assessment_report_column!P592)</f>
        <v/>
      </c>
      <c r="E592" s="4" t="str">
        <f>IF(assessment_report_column!N592=0,"",assessment_report_column!N592)</f>
        <v/>
      </c>
      <c r="F592" s="4" t="str">
        <f>IF(assessment_report_column!O592=0,"",assessment_report_column!O592)</f>
        <v/>
      </c>
      <c r="G592" s="4" t="str">
        <f>IF(assessment_report_column!S592=0,"",assessment_report_column!S592)</f>
        <v/>
      </c>
      <c r="H592" s="4" t="str">
        <f>IF(IFERROR(VLOOKUP(M592,illustrative_procedures!$A$1:$O$1000,11,FALSE),"")=0,"",IFERROR(VLOOKUP(M592,illustrative_procedures!$A$1:$O$1000,11,FALSE),""))</f>
        <v/>
      </c>
      <c r="I592" s="4" t="str">
        <f>IF(IFERROR(VLOOKUP(M592,illustrative_procedures!$A$1:$O$1000,12,FALSE),"")=0,"",IFERROR(VLOOKUP(M592,illustrative_procedures!$A$1:$O$1000,12,FALSE),""))</f>
        <v/>
      </c>
      <c r="J592" s="4" t="str">
        <f>IF(IFERROR(VLOOKUP(M592,illustrative_procedures!$A$1:$O$1000,13,FALSE),"")=0,"",IFERROR(VLOOKUP(M592,illustrative_procedures!$A$1:$O$1000,13,FALSE),""))</f>
        <v/>
      </c>
      <c r="K592" s="4" t="str">
        <f>IF(IFERROR(VLOOKUP(M592,illustrative_procedures!$A$1:$O$1000,14,FALSE),"")=0,"",IFERROR(VLOOKUP(M592,illustrative_procedures!$A$1:$O$1000,14,FALSE),""))</f>
        <v/>
      </c>
      <c r="L592" s="4" t="str">
        <f>IF(IFERROR(VLOOKUP(M592,illustrative_procedures!$A$1:$O$1000,15,FALSE),"")=0,"",IFERROR(VLOOKUP(M592,illustrative_procedures!$A$1:$O$1000,15,FALSE),""))</f>
        <v/>
      </c>
      <c r="M592" s="4" t="str">
        <f t="shared" si="9"/>
        <v/>
      </c>
      <c r="N592" s="4" t="str">
        <f>IF(assessment_report_column!K592=0,"",assessment_report_column!K592)</f>
        <v/>
      </c>
    </row>
    <row r="593" spans="1:14" s="6" customFormat="1" x14ac:dyDescent="0.45">
      <c r="A593" s="4" t="str">
        <f>IF(assessment_report_column!L593=0,"",assessment_report_column!L593)</f>
        <v/>
      </c>
      <c r="B593" s="4" t="str">
        <f>IF(IFERROR(VLOOKUP(N593,'Domain Names'!$A$2:$C$20,2,FALSE),"")=0,"",IFERROR(VLOOKUP(N593,'Domain Names'!$A$2:$C$20,2,FALSE),""))</f>
        <v/>
      </c>
      <c r="C593" s="4" t="str">
        <f>IF(IFERROR(VLOOKUP(N593,'Domain Names'!$A$2:$C$20,3,FALSE),"")=0,"",IFERROR(VLOOKUP(N593,'Domain Names'!$A$2:$C$20,3,FALSE),""))</f>
        <v/>
      </c>
      <c r="D593" s="4" t="str">
        <f>IF(assessment_report_column!P593=0,"",assessment_report_column!P593)</f>
        <v/>
      </c>
      <c r="E593" s="4" t="str">
        <f>IF(assessment_report_column!N593=0,"",assessment_report_column!N593)</f>
        <v/>
      </c>
      <c r="F593" s="4" t="str">
        <f>IF(assessment_report_column!O593=0,"",assessment_report_column!O593)</f>
        <v/>
      </c>
      <c r="G593" s="4" t="str">
        <f>IF(assessment_report_column!S593=0,"",assessment_report_column!S593)</f>
        <v/>
      </c>
      <c r="H593" s="4" t="str">
        <f>IF(IFERROR(VLOOKUP(M593,illustrative_procedures!$A$1:$O$1000,11,FALSE),"")=0,"",IFERROR(VLOOKUP(M593,illustrative_procedures!$A$1:$O$1000,11,FALSE),""))</f>
        <v/>
      </c>
      <c r="I593" s="4" t="str">
        <f>IF(IFERROR(VLOOKUP(M593,illustrative_procedures!$A$1:$O$1000,12,FALSE),"")=0,"",IFERROR(VLOOKUP(M593,illustrative_procedures!$A$1:$O$1000,12,FALSE),""))</f>
        <v/>
      </c>
      <c r="J593" s="4" t="str">
        <f>IF(IFERROR(VLOOKUP(M593,illustrative_procedures!$A$1:$O$1000,13,FALSE),"")=0,"",IFERROR(VLOOKUP(M593,illustrative_procedures!$A$1:$O$1000,13,FALSE),""))</f>
        <v/>
      </c>
      <c r="K593" s="4" t="str">
        <f>IF(IFERROR(VLOOKUP(M593,illustrative_procedures!$A$1:$O$1000,14,FALSE),"")=0,"",IFERROR(VLOOKUP(M593,illustrative_procedures!$A$1:$O$1000,14,FALSE),""))</f>
        <v/>
      </c>
      <c r="L593" s="4" t="str">
        <f>IF(IFERROR(VLOOKUP(M593,illustrative_procedures!$A$1:$O$1000,15,FALSE),"")=0,"",IFERROR(VLOOKUP(M593,illustrative_procedures!$A$1:$O$1000,15,FALSE),""))</f>
        <v/>
      </c>
      <c r="M593" s="4" t="str">
        <f t="shared" si="9"/>
        <v/>
      </c>
      <c r="N593" s="4" t="str">
        <f>IF(assessment_report_column!K593=0,"",assessment_report_column!K593)</f>
        <v/>
      </c>
    </row>
    <row r="594" spans="1:14" s="6" customFormat="1" x14ac:dyDescent="0.45">
      <c r="A594" s="4" t="str">
        <f>IF(assessment_report_column!L594=0,"",assessment_report_column!L594)</f>
        <v/>
      </c>
      <c r="B594" s="4" t="str">
        <f>IF(IFERROR(VLOOKUP(N594,'Domain Names'!$A$2:$C$20,2,FALSE),"")=0,"",IFERROR(VLOOKUP(N594,'Domain Names'!$A$2:$C$20,2,FALSE),""))</f>
        <v/>
      </c>
      <c r="C594" s="4" t="str">
        <f>IF(IFERROR(VLOOKUP(N594,'Domain Names'!$A$2:$C$20,3,FALSE),"")=0,"",IFERROR(VLOOKUP(N594,'Domain Names'!$A$2:$C$20,3,FALSE),""))</f>
        <v/>
      </c>
      <c r="D594" s="4" t="str">
        <f>IF(assessment_report_column!P594=0,"",assessment_report_column!P594)</f>
        <v/>
      </c>
      <c r="E594" s="4" t="str">
        <f>IF(assessment_report_column!N594=0,"",assessment_report_column!N594)</f>
        <v/>
      </c>
      <c r="F594" s="4" t="str">
        <f>IF(assessment_report_column!O594=0,"",assessment_report_column!O594)</f>
        <v/>
      </c>
      <c r="G594" s="4" t="str">
        <f>IF(assessment_report_column!S594=0,"",assessment_report_column!S594)</f>
        <v/>
      </c>
      <c r="H594" s="4" t="str">
        <f>IF(IFERROR(VLOOKUP(M594,illustrative_procedures!$A$1:$O$1000,11,FALSE),"")=0,"",IFERROR(VLOOKUP(M594,illustrative_procedures!$A$1:$O$1000,11,FALSE),""))</f>
        <v/>
      </c>
      <c r="I594" s="4" t="str">
        <f>IF(IFERROR(VLOOKUP(M594,illustrative_procedures!$A$1:$O$1000,12,FALSE),"")=0,"",IFERROR(VLOOKUP(M594,illustrative_procedures!$A$1:$O$1000,12,FALSE),""))</f>
        <v/>
      </c>
      <c r="J594" s="4" t="str">
        <f>IF(IFERROR(VLOOKUP(M594,illustrative_procedures!$A$1:$O$1000,13,FALSE),"")=0,"",IFERROR(VLOOKUP(M594,illustrative_procedures!$A$1:$O$1000,13,FALSE),""))</f>
        <v/>
      </c>
      <c r="K594" s="4" t="str">
        <f>IF(IFERROR(VLOOKUP(M594,illustrative_procedures!$A$1:$O$1000,14,FALSE),"")=0,"",IFERROR(VLOOKUP(M594,illustrative_procedures!$A$1:$O$1000,14,FALSE),""))</f>
        <v/>
      </c>
      <c r="L594" s="4" t="str">
        <f>IF(IFERROR(VLOOKUP(M594,illustrative_procedures!$A$1:$O$1000,15,FALSE),"")=0,"",IFERROR(VLOOKUP(M594,illustrative_procedures!$A$1:$O$1000,15,FALSE),""))</f>
        <v/>
      </c>
      <c r="M594" s="4" t="str">
        <f t="shared" si="9"/>
        <v/>
      </c>
      <c r="N594" s="4" t="str">
        <f>IF(assessment_report_column!K594=0,"",assessment_report_column!K594)</f>
        <v/>
      </c>
    </row>
    <row r="595" spans="1:14" s="6" customFormat="1" x14ac:dyDescent="0.45">
      <c r="A595" s="4" t="str">
        <f>IF(assessment_report_column!L595=0,"",assessment_report_column!L595)</f>
        <v/>
      </c>
      <c r="B595" s="4" t="str">
        <f>IF(IFERROR(VLOOKUP(N595,'Domain Names'!$A$2:$C$20,2,FALSE),"")=0,"",IFERROR(VLOOKUP(N595,'Domain Names'!$A$2:$C$20,2,FALSE),""))</f>
        <v/>
      </c>
      <c r="C595" s="4" t="str">
        <f>IF(IFERROR(VLOOKUP(N595,'Domain Names'!$A$2:$C$20,3,FALSE),"")=0,"",IFERROR(VLOOKUP(N595,'Domain Names'!$A$2:$C$20,3,FALSE),""))</f>
        <v/>
      </c>
      <c r="D595" s="4" t="str">
        <f>IF(assessment_report_column!P595=0,"",assessment_report_column!P595)</f>
        <v/>
      </c>
      <c r="E595" s="4" t="str">
        <f>IF(assessment_report_column!N595=0,"",assessment_report_column!N595)</f>
        <v/>
      </c>
      <c r="F595" s="4" t="str">
        <f>IF(assessment_report_column!O595=0,"",assessment_report_column!O595)</f>
        <v/>
      </c>
      <c r="G595" s="4" t="str">
        <f>IF(assessment_report_column!S595=0,"",assessment_report_column!S595)</f>
        <v/>
      </c>
      <c r="H595" s="4" t="str">
        <f>IF(IFERROR(VLOOKUP(M595,illustrative_procedures!$A$1:$O$1000,11,FALSE),"")=0,"",IFERROR(VLOOKUP(M595,illustrative_procedures!$A$1:$O$1000,11,FALSE),""))</f>
        <v/>
      </c>
      <c r="I595" s="4" t="str">
        <f>IF(IFERROR(VLOOKUP(M595,illustrative_procedures!$A$1:$O$1000,12,FALSE),"")=0,"",IFERROR(VLOOKUP(M595,illustrative_procedures!$A$1:$O$1000,12,FALSE),""))</f>
        <v/>
      </c>
      <c r="J595" s="4" t="str">
        <f>IF(IFERROR(VLOOKUP(M595,illustrative_procedures!$A$1:$O$1000,13,FALSE),"")=0,"",IFERROR(VLOOKUP(M595,illustrative_procedures!$A$1:$O$1000,13,FALSE),""))</f>
        <v/>
      </c>
      <c r="K595" s="4" t="str">
        <f>IF(IFERROR(VLOOKUP(M595,illustrative_procedures!$A$1:$O$1000,14,FALSE),"")=0,"",IFERROR(VLOOKUP(M595,illustrative_procedures!$A$1:$O$1000,14,FALSE),""))</f>
        <v/>
      </c>
      <c r="L595" s="4" t="str">
        <f>IF(IFERROR(VLOOKUP(M595,illustrative_procedures!$A$1:$O$1000,15,FALSE),"")=0,"",IFERROR(VLOOKUP(M595,illustrative_procedures!$A$1:$O$1000,15,FALSE),""))</f>
        <v/>
      </c>
      <c r="M595" s="4" t="str">
        <f t="shared" si="9"/>
        <v/>
      </c>
      <c r="N595" s="4" t="str">
        <f>IF(assessment_report_column!K595=0,"",assessment_report_column!K595)</f>
        <v/>
      </c>
    </row>
    <row r="596" spans="1:14" s="6" customFormat="1" x14ac:dyDescent="0.45">
      <c r="A596" s="4" t="str">
        <f>IF(assessment_report_column!L596=0,"",assessment_report_column!L596)</f>
        <v/>
      </c>
      <c r="B596" s="4" t="str">
        <f>IF(IFERROR(VLOOKUP(N596,'Domain Names'!$A$2:$C$20,2,FALSE),"")=0,"",IFERROR(VLOOKUP(N596,'Domain Names'!$A$2:$C$20,2,FALSE),""))</f>
        <v/>
      </c>
      <c r="C596" s="4" t="str">
        <f>IF(IFERROR(VLOOKUP(N596,'Domain Names'!$A$2:$C$20,3,FALSE),"")=0,"",IFERROR(VLOOKUP(N596,'Domain Names'!$A$2:$C$20,3,FALSE),""))</f>
        <v/>
      </c>
      <c r="D596" s="4" t="str">
        <f>IF(assessment_report_column!P596=0,"",assessment_report_column!P596)</f>
        <v/>
      </c>
      <c r="E596" s="4" t="str">
        <f>IF(assessment_report_column!N596=0,"",assessment_report_column!N596)</f>
        <v/>
      </c>
      <c r="F596" s="4" t="str">
        <f>IF(assessment_report_column!O596=0,"",assessment_report_column!O596)</f>
        <v/>
      </c>
      <c r="G596" s="4" t="str">
        <f>IF(assessment_report_column!S596=0,"",assessment_report_column!S596)</f>
        <v/>
      </c>
      <c r="H596" s="4" t="str">
        <f>IF(IFERROR(VLOOKUP(M596,illustrative_procedures!$A$1:$O$1000,11,FALSE),"")=0,"",IFERROR(VLOOKUP(M596,illustrative_procedures!$A$1:$O$1000,11,FALSE),""))</f>
        <v/>
      </c>
      <c r="I596" s="4" t="str">
        <f>IF(IFERROR(VLOOKUP(M596,illustrative_procedures!$A$1:$O$1000,12,FALSE),"")=0,"",IFERROR(VLOOKUP(M596,illustrative_procedures!$A$1:$O$1000,12,FALSE),""))</f>
        <v/>
      </c>
      <c r="J596" s="4" t="str">
        <f>IF(IFERROR(VLOOKUP(M596,illustrative_procedures!$A$1:$O$1000,13,FALSE),"")=0,"",IFERROR(VLOOKUP(M596,illustrative_procedures!$A$1:$O$1000,13,FALSE),""))</f>
        <v/>
      </c>
      <c r="K596" s="4" t="str">
        <f>IF(IFERROR(VLOOKUP(M596,illustrative_procedures!$A$1:$O$1000,14,FALSE),"")=0,"",IFERROR(VLOOKUP(M596,illustrative_procedures!$A$1:$O$1000,14,FALSE),""))</f>
        <v/>
      </c>
      <c r="L596" s="4" t="str">
        <f>IF(IFERROR(VLOOKUP(M596,illustrative_procedures!$A$1:$O$1000,15,FALSE),"")=0,"",IFERROR(VLOOKUP(M596,illustrative_procedures!$A$1:$O$1000,15,FALSE),""))</f>
        <v/>
      </c>
      <c r="M596" s="4" t="str">
        <f t="shared" si="9"/>
        <v/>
      </c>
      <c r="N596" s="4" t="str">
        <f>IF(assessment_report_column!K596=0,"",assessment_report_column!K596)</f>
        <v/>
      </c>
    </row>
    <row r="597" spans="1:14" s="6" customFormat="1" x14ac:dyDescent="0.45">
      <c r="A597" s="4" t="str">
        <f>IF(assessment_report_column!L597=0,"",assessment_report_column!L597)</f>
        <v/>
      </c>
      <c r="B597" s="4" t="str">
        <f>IF(IFERROR(VLOOKUP(N597,'Domain Names'!$A$2:$C$20,2,FALSE),"")=0,"",IFERROR(VLOOKUP(N597,'Domain Names'!$A$2:$C$20,2,FALSE),""))</f>
        <v/>
      </c>
      <c r="C597" s="4" t="str">
        <f>IF(IFERROR(VLOOKUP(N597,'Domain Names'!$A$2:$C$20,3,FALSE),"")=0,"",IFERROR(VLOOKUP(N597,'Domain Names'!$A$2:$C$20,3,FALSE),""))</f>
        <v/>
      </c>
      <c r="D597" s="4" t="str">
        <f>IF(assessment_report_column!P597=0,"",assessment_report_column!P597)</f>
        <v/>
      </c>
      <c r="E597" s="4" t="str">
        <f>IF(assessment_report_column!N597=0,"",assessment_report_column!N597)</f>
        <v/>
      </c>
      <c r="F597" s="4" t="str">
        <f>IF(assessment_report_column!O597=0,"",assessment_report_column!O597)</f>
        <v/>
      </c>
      <c r="G597" s="4" t="str">
        <f>IF(assessment_report_column!S597=0,"",assessment_report_column!S597)</f>
        <v/>
      </c>
      <c r="H597" s="4" t="str">
        <f>IF(IFERROR(VLOOKUP(M597,illustrative_procedures!$A$1:$O$1000,11,FALSE),"")=0,"",IFERROR(VLOOKUP(M597,illustrative_procedures!$A$1:$O$1000,11,FALSE),""))</f>
        <v/>
      </c>
      <c r="I597" s="4" t="str">
        <f>IF(IFERROR(VLOOKUP(M597,illustrative_procedures!$A$1:$O$1000,12,FALSE),"")=0,"",IFERROR(VLOOKUP(M597,illustrative_procedures!$A$1:$O$1000,12,FALSE),""))</f>
        <v/>
      </c>
      <c r="J597" s="4" t="str">
        <f>IF(IFERROR(VLOOKUP(M597,illustrative_procedures!$A$1:$O$1000,13,FALSE),"")=0,"",IFERROR(VLOOKUP(M597,illustrative_procedures!$A$1:$O$1000,13,FALSE),""))</f>
        <v/>
      </c>
      <c r="K597" s="4" t="str">
        <f>IF(IFERROR(VLOOKUP(M597,illustrative_procedures!$A$1:$O$1000,14,FALSE),"")=0,"",IFERROR(VLOOKUP(M597,illustrative_procedures!$A$1:$O$1000,14,FALSE),""))</f>
        <v/>
      </c>
      <c r="L597" s="4" t="str">
        <f>IF(IFERROR(VLOOKUP(M597,illustrative_procedures!$A$1:$O$1000,15,FALSE),"")=0,"",IFERROR(VLOOKUP(M597,illustrative_procedures!$A$1:$O$1000,15,FALSE),""))</f>
        <v/>
      </c>
      <c r="M597" s="4" t="str">
        <f t="shared" si="9"/>
        <v/>
      </c>
      <c r="N597" s="4" t="str">
        <f>IF(assessment_report_column!K597=0,"",assessment_report_column!K597)</f>
        <v/>
      </c>
    </row>
    <row r="598" spans="1:14" s="6" customFormat="1" x14ac:dyDescent="0.45">
      <c r="A598" s="4" t="str">
        <f>IF(assessment_report_column!L598=0,"",assessment_report_column!L598)</f>
        <v/>
      </c>
      <c r="B598" s="4" t="str">
        <f>IF(IFERROR(VLOOKUP(N598,'Domain Names'!$A$2:$C$20,2,FALSE),"")=0,"",IFERROR(VLOOKUP(N598,'Domain Names'!$A$2:$C$20,2,FALSE),""))</f>
        <v/>
      </c>
      <c r="C598" s="4" t="str">
        <f>IF(IFERROR(VLOOKUP(N598,'Domain Names'!$A$2:$C$20,3,FALSE),"")=0,"",IFERROR(VLOOKUP(N598,'Domain Names'!$A$2:$C$20,3,FALSE),""))</f>
        <v/>
      </c>
      <c r="D598" s="4" t="str">
        <f>IF(assessment_report_column!P598=0,"",assessment_report_column!P598)</f>
        <v/>
      </c>
      <c r="E598" s="4" t="str">
        <f>IF(assessment_report_column!N598=0,"",assessment_report_column!N598)</f>
        <v/>
      </c>
      <c r="F598" s="4" t="str">
        <f>IF(assessment_report_column!O598=0,"",assessment_report_column!O598)</f>
        <v/>
      </c>
      <c r="G598" s="4" t="str">
        <f>IF(assessment_report_column!S598=0,"",assessment_report_column!S598)</f>
        <v/>
      </c>
      <c r="H598" s="4" t="str">
        <f>IF(IFERROR(VLOOKUP(M598,illustrative_procedures!$A$1:$O$1000,11,FALSE),"")=0,"",IFERROR(VLOOKUP(M598,illustrative_procedures!$A$1:$O$1000,11,FALSE),""))</f>
        <v/>
      </c>
      <c r="I598" s="4" t="str">
        <f>IF(IFERROR(VLOOKUP(M598,illustrative_procedures!$A$1:$O$1000,12,FALSE),"")=0,"",IFERROR(VLOOKUP(M598,illustrative_procedures!$A$1:$O$1000,12,FALSE),""))</f>
        <v/>
      </c>
      <c r="J598" s="4" t="str">
        <f>IF(IFERROR(VLOOKUP(M598,illustrative_procedures!$A$1:$O$1000,13,FALSE),"")=0,"",IFERROR(VLOOKUP(M598,illustrative_procedures!$A$1:$O$1000,13,FALSE),""))</f>
        <v/>
      </c>
      <c r="K598" s="4" t="str">
        <f>IF(IFERROR(VLOOKUP(M598,illustrative_procedures!$A$1:$O$1000,14,FALSE),"")=0,"",IFERROR(VLOOKUP(M598,illustrative_procedures!$A$1:$O$1000,14,FALSE),""))</f>
        <v/>
      </c>
      <c r="L598" s="4" t="str">
        <f>IF(IFERROR(VLOOKUP(M598,illustrative_procedures!$A$1:$O$1000,15,FALSE),"")=0,"",IFERROR(VLOOKUP(M598,illustrative_procedures!$A$1:$O$1000,15,FALSE),""))</f>
        <v/>
      </c>
      <c r="M598" s="4" t="str">
        <f t="shared" si="9"/>
        <v/>
      </c>
      <c r="N598" s="4" t="str">
        <f>IF(assessment_report_column!K598=0,"",assessment_report_column!K598)</f>
        <v/>
      </c>
    </row>
    <row r="599" spans="1:14" s="6" customFormat="1" x14ac:dyDescent="0.45">
      <c r="A599" s="4" t="str">
        <f>IF(assessment_report_column!L599=0,"",assessment_report_column!L599)</f>
        <v/>
      </c>
      <c r="B599" s="4" t="str">
        <f>IF(IFERROR(VLOOKUP(N599,'Domain Names'!$A$2:$C$20,2,FALSE),"")=0,"",IFERROR(VLOOKUP(N599,'Domain Names'!$A$2:$C$20,2,FALSE),""))</f>
        <v/>
      </c>
      <c r="C599" s="4" t="str">
        <f>IF(IFERROR(VLOOKUP(N599,'Domain Names'!$A$2:$C$20,3,FALSE),"")=0,"",IFERROR(VLOOKUP(N599,'Domain Names'!$A$2:$C$20,3,FALSE),""))</f>
        <v/>
      </c>
      <c r="D599" s="4" t="str">
        <f>IF(assessment_report_column!P599=0,"",assessment_report_column!P599)</f>
        <v/>
      </c>
      <c r="E599" s="4" t="str">
        <f>IF(assessment_report_column!N599=0,"",assessment_report_column!N599)</f>
        <v/>
      </c>
      <c r="F599" s="4" t="str">
        <f>IF(assessment_report_column!O599=0,"",assessment_report_column!O599)</f>
        <v/>
      </c>
      <c r="G599" s="4" t="str">
        <f>IF(assessment_report_column!S599=0,"",assessment_report_column!S599)</f>
        <v/>
      </c>
      <c r="H599" s="4" t="str">
        <f>IF(IFERROR(VLOOKUP(M599,illustrative_procedures!$A$1:$O$1000,11,FALSE),"")=0,"",IFERROR(VLOOKUP(M599,illustrative_procedures!$A$1:$O$1000,11,FALSE),""))</f>
        <v/>
      </c>
      <c r="I599" s="4" t="str">
        <f>IF(IFERROR(VLOOKUP(M599,illustrative_procedures!$A$1:$O$1000,12,FALSE),"")=0,"",IFERROR(VLOOKUP(M599,illustrative_procedures!$A$1:$O$1000,12,FALSE),""))</f>
        <v/>
      </c>
      <c r="J599" s="4" t="str">
        <f>IF(IFERROR(VLOOKUP(M599,illustrative_procedures!$A$1:$O$1000,13,FALSE),"")=0,"",IFERROR(VLOOKUP(M599,illustrative_procedures!$A$1:$O$1000,13,FALSE),""))</f>
        <v/>
      </c>
      <c r="K599" s="4" t="str">
        <f>IF(IFERROR(VLOOKUP(M599,illustrative_procedures!$A$1:$O$1000,14,FALSE),"")=0,"",IFERROR(VLOOKUP(M599,illustrative_procedures!$A$1:$O$1000,14,FALSE),""))</f>
        <v/>
      </c>
      <c r="L599" s="4" t="str">
        <f>IF(IFERROR(VLOOKUP(M599,illustrative_procedures!$A$1:$O$1000,15,FALSE),"")=0,"",IFERROR(VLOOKUP(M599,illustrative_procedures!$A$1:$O$1000,15,FALSE),""))</f>
        <v/>
      </c>
      <c r="M599" s="4" t="str">
        <f t="shared" si="9"/>
        <v/>
      </c>
      <c r="N599" s="4" t="str">
        <f>IF(assessment_report_column!K599=0,"",assessment_report_column!K599)</f>
        <v/>
      </c>
    </row>
    <row r="600" spans="1:14" s="6" customFormat="1" x14ac:dyDescent="0.45">
      <c r="A600" s="4" t="str">
        <f>IF(assessment_report_column!L600=0,"",assessment_report_column!L600)</f>
        <v/>
      </c>
      <c r="B600" s="4" t="str">
        <f>IF(IFERROR(VLOOKUP(N600,'Domain Names'!$A$2:$C$20,2,FALSE),"")=0,"",IFERROR(VLOOKUP(N600,'Domain Names'!$A$2:$C$20,2,FALSE),""))</f>
        <v/>
      </c>
      <c r="C600" s="4" t="str">
        <f>IF(IFERROR(VLOOKUP(N600,'Domain Names'!$A$2:$C$20,3,FALSE),"")=0,"",IFERROR(VLOOKUP(N600,'Domain Names'!$A$2:$C$20,3,FALSE),""))</f>
        <v/>
      </c>
      <c r="D600" s="4" t="str">
        <f>IF(assessment_report_column!P600=0,"",assessment_report_column!P600)</f>
        <v/>
      </c>
      <c r="E600" s="4" t="str">
        <f>IF(assessment_report_column!N600=0,"",assessment_report_column!N600)</f>
        <v/>
      </c>
      <c r="F600" s="4" t="str">
        <f>IF(assessment_report_column!O600=0,"",assessment_report_column!O600)</f>
        <v/>
      </c>
      <c r="G600" s="4" t="str">
        <f>IF(assessment_report_column!S600=0,"",assessment_report_column!S600)</f>
        <v/>
      </c>
      <c r="H600" s="4" t="str">
        <f>IF(IFERROR(VLOOKUP(M600,illustrative_procedures!$A$1:$O$1000,11,FALSE),"")=0,"",IFERROR(VLOOKUP(M600,illustrative_procedures!$A$1:$O$1000,11,FALSE),""))</f>
        <v/>
      </c>
      <c r="I600" s="4" t="str">
        <f>IF(IFERROR(VLOOKUP(M600,illustrative_procedures!$A$1:$O$1000,12,FALSE),"")=0,"",IFERROR(VLOOKUP(M600,illustrative_procedures!$A$1:$O$1000,12,FALSE),""))</f>
        <v/>
      </c>
      <c r="J600" s="4" t="str">
        <f>IF(IFERROR(VLOOKUP(M600,illustrative_procedures!$A$1:$O$1000,13,FALSE),"")=0,"",IFERROR(VLOOKUP(M600,illustrative_procedures!$A$1:$O$1000,13,FALSE),""))</f>
        <v/>
      </c>
      <c r="K600" s="4" t="str">
        <f>IF(IFERROR(VLOOKUP(M600,illustrative_procedures!$A$1:$O$1000,14,FALSE),"")=0,"",IFERROR(VLOOKUP(M600,illustrative_procedures!$A$1:$O$1000,14,FALSE),""))</f>
        <v/>
      </c>
      <c r="L600" s="4" t="str">
        <f>IF(IFERROR(VLOOKUP(M600,illustrative_procedures!$A$1:$O$1000,15,FALSE),"")=0,"",IFERROR(VLOOKUP(M600,illustrative_procedures!$A$1:$O$1000,15,FALSE),""))</f>
        <v/>
      </c>
      <c r="M600" s="4" t="str">
        <f t="shared" si="9"/>
        <v/>
      </c>
      <c r="N600" s="4" t="str">
        <f>IF(assessment_report_column!K600=0,"",assessment_report_column!K600)</f>
        <v/>
      </c>
    </row>
    <row r="601" spans="1:14" s="6" customFormat="1" x14ac:dyDescent="0.45">
      <c r="A601" s="4" t="str">
        <f>IF(assessment_report_column!L601=0,"",assessment_report_column!L601)</f>
        <v/>
      </c>
      <c r="B601" s="4" t="str">
        <f>IF(IFERROR(VLOOKUP(N601,'Domain Names'!$A$2:$C$20,2,FALSE),"")=0,"",IFERROR(VLOOKUP(N601,'Domain Names'!$A$2:$C$20,2,FALSE),""))</f>
        <v/>
      </c>
      <c r="C601" s="4" t="str">
        <f>IF(IFERROR(VLOOKUP(N601,'Domain Names'!$A$2:$C$20,3,FALSE),"")=0,"",IFERROR(VLOOKUP(N601,'Domain Names'!$A$2:$C$20,3,FALSE),""))</f>
        <v/>
      </c>
      <c r="D601" s="4" t="str">
        <f>IF(assessment_report_column!P601=0,"",assessment_report_column!P601)</f>
        <v/>
      </c>
      <c r="E601" s="4" t="str">
        <f>IF(assessment_report_column!N601=0,"",assessment_report_column!N601)</f>
        <v/>
      </c>
      <c r="F601" s="4" t="str">
        <f>IF(assessment_report_column!O601=0,"",assessment_report_column!O601)</f>
        <v/>
      </c>
      <c r="G601" s="4" t="str">
        <f>IF(assessment_report_column!S601=0,"",assessment_report_column!S601)</f>
        <v/>
      </c>
      <c r="H601" s="4" t="str">
        <f>IF(IFERROR(VLOOKUP(M601,illustrative_procedures!$A$1:$O$1000,11,FALSE),"")=0,"",IFERROR(VLOOKUP(M601,illustrative_procedures!$A$1:$O$1000,11,FALSE),""))</f>
        <v/>
      </c>
      <c r="I601" s="4" t="str">
        <f>IF(IFERROR(VLOOKUP(M601,illustrative_procedures!$A$1:$O$1000,12,FALSE),"")=0,"",IFERROR(VLOOKUP(M601,illustrative_procedures!$A$1:$O$1000,12,FALSE),""))</f>
        <v/>
      </c>
      <c r="J601" s="4" t="str">
        <f>IF(IFERROR(VLOOKUP(M601,illustrative_procedures!$A$1:$O$1000,13,FALSE),"")=0,"",IFERROR(VLOOKUP(M601,illustrative_procedures!$A$1:$O$1000,13,FALSE),""))</f>
        <v/>
      </c>
      <c r="K601" s="4" t="str">
        <f>IF(IFERROR(VLOOKUP(M601,illustrative_procedures!$A$1:$O$1000,14,FALSE),"")=0,"",IFERROR(VLOOKUP(M601,illustrative_procedures!$A$1:$O$1000,14,FALSE),""))</f>
        <v/>
      </c>
      <c r="L601" s="4" t="str">
        <f>IF(IFERROR(VLOOKUP(M601,illustrative_procedures!$A$1:$O$1000,15,FALSE),"")=0,"",IFERROR(VLOOKUP(M601,illustrative_procedures!$A$1:$O$1000,15,FALSE),""))</f>
        <v/>
      </c>
      <c r="M601" s="4" t="str">
        <f t="shared" si="9"/>
        <v/>
      </c>
      <c r="N601" s="4" t="str">
        <f>IF(assessment_report_column!K601=0,"",assessment_report_column!K601)</f>
        <v/>
      </c>
    </row>
    <row r="602" spans="1:14" s="6" customFormat="1" x14ac:dyDescent="0.45">
      <c r="A602" s="4" t="str">
        <f>IF(assessment_report_column!L602=0,"",assessment_report_column!L602)</f>
        <v/>
      </c>
      <c r="B602" s="4" t="str">
        <f>IF(IFERROR(VLOOKUP(N602,'Domain Names'!$A$2:$C$20,2,FALSE),"")=0,"",IFERROR(VLOOKUP(N602,'Domain Names'!$A$2:$C$20,2,FALSE),""))</f>
        <v/>
      </c>
      <c r="C602" s="4" t="str">
        <f>IF(IFERROR(VLOOKUP(N602,'Domain Names'!$A$2:$C$20,3,FALSE),"")=0,"",IFERROR(VLOOKUP(N602,'Domain Names'!$A$2:$C$20,3,FALSE),""))</f>
        <v/>
      </c>
      <c r="D602" s="4" t="str">
        <f>IF(assessment_report_column!P602=0,"",assessment_report_column!P602)</f>
        <v/>
      </c>
      <c r="E602" s="4" t="str">
        <f>IF(assessment_report_column!N602=0,"",assessment_report_column!N602)</f>
        <v/>
      </c>
      <c r="F602" s="4" t="str">
        <f>IF(assessment_report_column!O602=0,"",assessment_report_column!O602)</f>
        <v/>
      </c>
      <c r="G602" s="4" t="str">
        <f>IF(assessment_report_column!S602=0,"",assessment_report_column!S602)</f>
        <v/>
      </c>
      <c r="H602" s="4" t="str">
        <f>IF(IFERROR(VLOOKUP(M602,illustrative_procedures!$A$1:$O$1000,11,FALSE),"")=0,"",IFERROR(VLOOKUP(M602,illustrative_procedures!$A$1:$O$1000,11,FALSE),""))</f>
        <v/>
      </c>
      <c r="I602" s="4" t="str">
        <f>IF(IFERROR(VLOOKUP(M602,illustrative_procedures!$A$1:$O$1000,12,FALSE),"")=0,"",IFERROR(VLOOKUP(M602,illustrative_procedures!$A$1:$O$1000,12,FALSE),""))</f>
        <v/>
      </c>
      <c r="J602" s="4" t="str">
        <f>IF(IFERROR(VLOOKUP(M602,illustrative_procedures!$A$1:$O$1000,13,FALSE),"")=0,"",IFERROR(VLOOKUP(M602,illustrative_procedures!$A$1:$O$1000,13,FALSE),""))</f>
        <v/>
      </c>
      <c r="K602" s="4" t="str">
        <f>IF(IFERROR(VLOOKUP(M602,illustrative_procedures!$A$1:$O$1000,14,FALSE),"")=0,"",IFERROR(VLOOKUP(M602,illustrative_procedures!$A$1:$O$1000,14,FALSE),""))</f>
        <v/>
      </c>
      <c r="L602" s="4" t="str">
        <f>IF(IFERROR(VLOOKUP(M602,illustrative_procedures!$A$1:$O$1000,15,FALSE),"")=0,"",IFERROR(VLOOKUP(M602,illustrative_procedures!$A$1:$O$1000,15,FALSE),""))</f>
        <v/>
      </c>
      <c r="M602" s="4" t="str">
        <f t="shared" si="9"/>
        <v/>
      </c>
      <c r="N602" s="4" t="str">
        <f>IF(assessment_report_column!K602=0,"",assessment_report_column!K602)</f>
        <v/>
      </c>
    </row>
    <row r="603" spans="1:14" s="6" customFormat="1" x14ac:dyDescent="0.45">
      <c r="A603" s="4" t="str">
        <f>IF(assessment_report_column!L603=0,"",assessment_report_column!L603)</f>
        <v/>
      </c>
      <c r="B603" s="4" t="str">
        <f>IF(IFERROR(VLOOKUP(N603,'Domain Names'!$A$2:$C$20,2,FALSE),"")=0,"",IFERROR(VLOOKUP(N603,'Domain Names'!$A$2:$C$20,2,FALSE),""))</f>
        <v/>
      </c>
      <c r="C603" s="4" t="str">
        <f>IF(IFERROR(VLOOKUP(N603,'Domain Names'!$A$2:$C$20,3,FALSE),"")=0,"",IFERROR(VLOOKUP(N603,'Domain Names'!$A$2:$C$20,3,FALSE),""))</f>
        <v/>
      </c>
      <c r="D603" s="4" t="str">
        <f>IF(assessment_report_column!P603=0,"",assessment_report_column!P603)</f>
        <v/>
      </c>
      <c r="E603" s="4" t="str">
        <f>IF(assessment_report_column!N603=0,"",assessment_report_column!N603)</f>
        <v/>
      </c>
      <c r="F603" s="4" t="str">
        <f>IF(assessment_report_column!O603=0,"",assessment_report_column!O603)</f>
        <v/>
      </c>
      <c r="G603" s="4" t="str">
        <f>IF(assessment_report_column!S603=0,"",assessment_report_column!S603)</f>
        <v/>
      </c>
      <c r="H603" s="4" t="str">
        <f>IF(IFERROR(VLOOKUP(M603,illustrative_procedures!$A$1:$O$1000,11,FALSE),"")=0,"",IFERROR(VLOOKUP(M603,illustrative_procedures!$A$1:$O$1000,11,FALSE),""))</f>
        <v/>
      </c>
      <c r="I603" s="4" t="str">
        <f>IF(IFERROR(VLOOKUP(M603,illustrative_procedures!$A$1:$O$1000,12,FALSE),"")=0,"",IFERROR(VLOOKUP(M603,illustrative_procedures!$A$1:$O$1000,12,FALSE),""))</f>
        <v/>
      </c>
      <c r="J603" s="4" t="str">
        <f>IF(IFERROR(VLOOKUP(M603,illustrative_procedures!$A$1:$O$1000,13,FALSE),"")=0,"",IFERROR(VLOOKUP(M603,illustrative_procedures!$A$1:$O$1000,13,FALSE),""))</f>
        <v/>
      </c>
      <c r="K603" s="4" t="str">
        <f>IF(IFERROR(VLOOKUP(M603,illustrative_procedures!$A$1:$O$1000,14,FALSE),"")=0,"",IFERROR(VLOOKUP(M603,illustrative_procedures!$A$1:$O$1000,14,FALSE),""))</f>
        <v/>
      </c>
      <c r="L603" s="4" t="str">
        <f>IF(IFERROR(VLOOKUP(M603,illustrative_procedures!$A$1:$O$1000,15,FALSE),"")=0,"",IFERROR(VLOOKUP(M603,illustrative_procedures!$A$1:$O$1000,15,FALSE),""))</f>
        <v/>
      </c>
      <c r="M603" s="4" t="str">
        <f t="shared" si="9"/>
        <v/>
      </c>
      <c r="N603" s="4" t="str">
        <f>IF(assessment_report_column!K603=0,"",assessment_report_column!K603)</f>
        <v/>
      </c>
    </row>
    <row r="604" spans="1:14" s="6" customFormat="1" x14ac:dyDescent="0.45">
      <c r="A604" s="4" t="str">
        <f>IF(assessment_report_column!L604=0,"",assessment_report_column!L604)</f>
        <v/>
      </c>
      <c r="B604" s="4" t="str">
        <f>IF(IFERROR(VLOOKUP(N604,'Domain Names'!$A$2:$C$20,2,FALSE),"")=0,"",IFERROR(VLOOKUP(N604,'Domain Names'!$A$2:$C$20,2,FALSE),""))</f>
        <v/>
      </c>
      <c r="C604" s="4" t="str">
        <f>IF(IFERROR(VLOOKUP(N604,'Domain Names'!$A$2:$C$20,3,FALSE),"")=0,"",IFERROR(VLOOKUP(N604,'Domain Names'!$A$2:$C$20,3,FALSE),""))</f>
        <v/>
      </c>
      <c r="D604" s="4" t="str">
        <f>IF(assessment_report_column!P604=0,"",assessment_report_column!P604)</f>
        <v/>
      </c>
      <c r="E604" s="4" t="str">
        <f>IF(assessment_report_column!N604=0,"",assessment_report_column!N604)</f>
        <v/>
      </c>
      <c r="F604" s="4" t="str">
        <f>IF(assessment_report_column!O604=0,"",assessment_report_column!O604)</f>
        <v/>
      </c>
      <c r="G604" s="4" t="str">
        <f>IF(assessment_report_column!S604=0,"",assessment_report_column!S604)</f>
        <v/>
      </c>
      <c r="H604" s="4" t="str">
        <f>IF(IFERROR(VLOOKUP(M604,illustrative_procedures!$A$1:$O$1000,11,FALSE),"")=0,"",IFERROR(VLOOKUP(M604,illustrative_procedures!$A$1:$O$1000,11,FALSE),""))</f>
        <v/>
      </c>
      <c r="I604" s="4" t="str">
        <f>IF(IFERROR(VLOOKUP(M604,illustrative_procedures!$A$1:$O$1000,12,FALSE),"")=0,"",IFERROR(VLOOKUP(M604,illustrative_procedures!$A$1:$O$1000,12,FALSE),""))</f>
        <v/>
      </c>
      <c r="J604" s="4" t="str">
        <f>IF(IFERROR(VLOOKUP(M604,illustrative_procedures!$A$1:$O$1000,13,FALSE),"")=0,"",IFERROR(VLOOKUP(M604,illustrative_procedures!$A$1:$O$1000,13,FALSE),""))</f>
        <v/>
      </c>
      <c r="K604" s="4" t="str">
        <f>IF(IFERROR(VLOOKUP(M604,illustrative_procedures!$A$1:$O$1000,14,FALSE),"")=0,"",IFERROR(VLOOKUP(M604,illustrative_procedures!$A$1:$O$1000,14,FALSE),""))</f>
        <v/>
      </c>
      <c r="L604" s="4" t="str">
        <f>IF(IFERROR(VLOOKUP(M604,illustrative_procedures!$A$1:$O$1000,15,FALSE),"")=0,"",IFERROR(VLOOKUP(M604,illustrative_procedures!$A$1:$O$1000,15,FALSE),""))</f>
        <v/>
      </c>
      <c r="M604" s="4" t="str">
        <f t="shared" si="9"/>
        <v/>
      </c>
      <c r="N604" s="4" t="str">
        <f>IF(assessment_report_column!K604=0,"",assessment_report_column!K604)</f>
        <v/>
      </c>
    </row>
    <row r="605" spans="1:14" s="6" customFormat="1" x14ac:dyDescent="0.45">
      <c r="A605" s="4" t="str">
        <f>IF(assessment_report_column!L605=0,"",assessment_report_column!L605)</f>
        <v/>
      </c>
      <c r="B605" s="4" t="str">
        <f>IF(IFERROR(VLOOKUP(N605,'Domain Names'!$A$2:$C$20,2,FALSE),"")=0,"",IFERROR(VLOOKUP(N605,'Domain Names'!$A$2:$C$20,2,FALSE),""))</f>
        <v/>
      </c>
      <c r="C605" s="4" t="str">
        <f>IF(IFERROR(VLOOKUP(N605,'Domain Names'!$A$2:$C$20,3,FALSE),"")=0,"",IFERROR(VLOOKUP(N605,'Domain Names'!$A$2:$C$20,3,FALSE),""))</f>
        <v/>
      </c>
      <c r="D605" s="4" t="str">
        <f>IF(assessment_report_column!P605=0,"",assessment_report_column!P605)</f>
        <v/>
      </c>
      <c r="E605" s="4" t="str">
        <f>IF(assessment_report_column!N605=0,"",assessment_report_column!N605)</f>
        <v/>
      </c>
      <c r="F605" s="4" t="str">
        <f>IF(assessment_report_column!O605=0,"",assessment_report_column!O605)</f>
        <v/>
      </c>
      <c r="G605" s="4" t="str">
        <f>IF(assessment_report_column!S605=0,"",assessment_report_column!S605)</f>
        <v/>
      </c>
      <c r="H605" s="4" t="str">
        <f>IF(IFERROR(VLOOKUP(M605,illustrative_procedures!$A$1:$O$1000,11,FALSE),"")=0,"",IFERROR(VLOOKUP(M605,illustrative_procedures!$A$1:$O$1000,11,FALSE),""))</f>
        <v/>
      </c>
      <c r="I605" s="4" t="str">
        <f>IF(IFERROR(VLOOKUP(M605,illustrative_procedures!$A$1:$O$1000,12,FALSE),"")=0,"",IFERROR(VLOOKUP(M605,illustrative_procedures!$A$1:$O$1000,12,FALSE),""))</f>
        <v/>
      </c>
      <c r="J605" s="4" t="str">
        <f>IF(IFERROR(VLOOKUP(M605,illustrative_procedures!$A$1:$O$1000,13,FALSE),"")=0,"",IFERROR(VLOOKUP(M605,illustrative_procedures!$A$1:$O$1000,13,FALSE),""))</f>
        <v/>
      </c>
      <c r="K605" s="4" t="str">
        <f>IF(IFERROR(VLOOKUP(M605,illustrative_procedures!$A$1:$O$1000,14,FALSE),"")=0,"",IFERROR(VLOOKUP(M605,illustrative_procedures!$A$1:$O$1000,14,FALSE),""))</f>
        <v/>
      </c>
      <c r="L605" s="4" t="str">
        <f>IF(IFERROR(VLOOKUP(M605,illustrative_procedures!$A$1:$O$1000,15,FALSE),"")=0,"",IFERROR(VLOOKUP(M605,illustrative_procedures!$A$1:$O$1000,15,FALSE),""))</f>
        <v/>
      </c>
      <c r="M605" s="4" t="str">
        <f t="shared" si="9"/>
        <v/>
      </c>
      <c r="N605" s="4" t="str">
        <f>IF(assessment_report_column!K605=0,"",assessment_report_column!K605)</f>
        <v/>
      </c>
    </row>
    <row r="606" spans="1:14" s="6" customFormat="1" x14ac:dyDescent="0.45">
      <c r="A606" s="4" t="str">
        <f>IF(assessment_report_column!L606=0,"",assessment_report_column!L606)</f>
        <v/>
      </c>
      <c r="B606" s="4" t="str">
        <f>IF(IFERROR(VLOOKUP(N606,'Domain Names'!$A$2:$C$20,2,FALSE),"")=0,"",IFERROR(VLOOKUP(N606,'Domain Names'!$A$2:$C$20,2,FALSE),""))</f>
        <v/>
      </c>
      <c r="C606" s="4" t="str">
        <f>IF(IFERROR(VLOOKUP(N606,'Domain Names'!$A$2:$C$20,3,FALSE),"")=0,"",IFERROR(VLOOKUP(N606,'Domain Names'!$A$2:$C$20,3,FALSE),""))</f>
        <v/>
      </c>
      <c r="D606" s="4" t="str">
        <f>IF(assessment_report_column!P606=0,"",assessment_report_column!P606)</f>
        <v/>
      </c>
      <c r="E606" s="4" t="str">
        <f>IF(assessment_report_column!N606=0,"",assessment_report_column!N606)</f>
        <v/>
      </c>
      <c r="F606" s="4" t="str">
        <f>IF(assessment_report_column!O606=0,"",assessment_report_column!O606)</f>
        <v/>
      </c>
      <c r="G606" s="4" t="str">
        <f>IF(assessment_report_column!S606=0,"",assessment_report_column!S606)</f>
        <v/>
      </c>
      <c r="H606" s="4" t="str">
        <f>IF(IFERROR(VLOOKUP(M606,illustrative_procedures!$A$1:$O$1000,11,FALSE),"")=0,"",IFERROR(VLOOKUP(M606,illustrative_procedures!$A$1:$O$1000,11,FALSE),""))</f>
        <v/>
      </c>
      <c r="I606" s="4" t="str">
        <f>IF(IFERROR(VLOOKUP(M606,illustrative_procedures!$A$1:$O$1000,12,FALSE),"")=0,"",IFERROR(VLOOKUP(M606,illustrative_procedures!$A$1:$O$1000,12,FALSE),""))</f>
        <v/>
      </c>
      <c r="J606" s="4" t="str">
        <f>IF(IFERROR(VLOOKUP(M606,illustrative_procedures!$A$1:$O$1000,13,FALSE),"")=0,"",IFERROR(VLOOKUP(M606,illustrative_procedures!$A$1:$O$1000,13,FALSE),""))</f>
        <v/>
      </c>
      <c r="K606" s="4" t="str">
        <f>IF(IFERROR(VLOOKUP(M606,illustrative_procedures!$A$1:$O$1000,14,FALSE),"")=0,"",IFERROR(VLOOKUP(M606,illustrative_procedures!$A$1:$O$1000,14,FALSE),""))</f>
        <v/>
      </c>
      <c r="L606" s="4" t="str">
        <f>IF(IFERROR(VLOOKUP(M606,illustrative_procedures!$A$1:$O$1000,15,FALSE),"")=0,"",IFERROR(VLOOKUP(M606,illustrative_procedures!$A$1:$O$1000,15,FALSE),""))</f>
        <v/>
      </c>
      <c r="M606" s="4" t="str">
        <f t="shared" si="9"/>
        <v/>
      </c>
      <c r="N606" s="4" t="str">
        <f>IF(assessment_report_column!K606=0,"",assessment_report_column!K606)</f>
        <v/>
      </c>
    </row>
    <row r="607" spans="1:14" s="6" customFormat="1" x14ac:dyDescent="0.45">
      <c r="A607" s="4" t="str">
        <f>IF(assessment_report_column!L607=0,"",assessment_report_column!L607)</f>
        <v/>
      </c>
      <c r="B607" s="4" t="str">
        <f>IF(IFERROR(VLOOKUP(N607,'Domain Names'!$A$2:$C$20,2,FALSE),"")=0,"",IFERROR(VLOOKUP(N607,'Domain Names'!$A$2:$C$20,2,FALSE),""))</f>
        <v/>
      </c>
      <c r="C607" s="4" t="str">
        <f>IF(IFERROR(VLOOKUP(N607,'Domain Names'!$A$2:$C$20,3,FALSE),"")=0,"",IFERROR(VLOOKUP(N607,'Domain Names'!$A$2:$C$20,3,FALSE),""))</f>
        <v/>
      </c>
      <c r="D607" s="4" t="str">
        <f>IF(assessment_report_column!P607=0,"",assessment_report_column!P607)</f>
        <v/>
      </c>
      <c r="E607" s="4" t="str">
        <f>IF(assessment_report_column!N607=0,"",assessment_report_column!N607)</f>
        <v/>
      </c>
      <c r="F607" s="4" t="str">
        <f>IF(assessment_report_column!O607=0,"",assessment_report_column!O607)</f>
        <v/>
      </c>
      <c r="G607" s="4" t="str">
        <f>IF(assessment_report_column!S607=0,"",assessment_report_column!S607)</f>
        <v/>
      </c>
      <c r="H607" s="4" t="str">
        <f>IF(IFERROR(VLOOKUP(M607,illustrative_procedures!$A$1:$O$1000,11,FALSE),"")=0,"",IFERROR(VLOOKUP(M607,illustrative_procedures!$A$1:$O$1000,11,FALSE),""))</f>
        <v/>
      </c>
      <c r="I607" s="4" t="str">
        <f>IF(IFERROR(VLOOKUP(M607,illustrative_procedures!$A$1:$O$1000,12,FALSE),"")=0,"",IFERROR(VLOOKUP(M607,illustrative_procedures!$A$1:$O$1000,12,FALSE),""))</f>
        <v/>
      </c>
      <c r="J607" s="4" t="str">
        <f>IF(IFERROR(VLOOKUP(M607,illustrative_procedures!$A$1:$O$1000,13,FALSE),"")=0,"",IFERROR(VLOOKUP(M607,illustrative_procedures!$A$1:$O$1000,13,FALSE),""))</f>
        <v/>
      </c>
      <c r="K607" s="4" t="str">
        <f>IF(IFERROR(VLOOKUP(M607,illustrative_procedures!$A$1:$O$1000,14,FALSE),"")=0,"",IFERROR(VLOOKUP(M607,illustrative_procedures!$A$1:$O$1000,14,FALSE),""))</f>
        <v/>
      </c>
      <c r="L607" s="4" t="str">
        <f>IF(IFERROR(VLOOKUP(M607,illustrative_procedures!$A$1:$O$1000,15,FALSE),"")=0,"",IFERROR(VLOOKUP(M607,illustrative_procedures!$A$1:$O$1000,15,FALSE),""))</f>
        <v/>
      </c>
      <c r="M607" s="4" t="str">
        <f t="shared" si="9"/>
        <v/>
      </c>
      <c r="N607" s="4" t="str">
        <f>IF(assessment_report_column!K607=0,"",assessment_report_column!K607)</f>
        <v/>
      </c>
    </row>
    <row r="608" spans="1:14" s="6" customFormat="1" x14ac:dyDescent="0.45">
      <c r="A608" s="4" t="str">
        <f>IF(assessment_report_column!L608=0,"",assessment_report_column!L608)</f>
        <v/>
      </c>
      <c r="B608" s="4" t="str">
        <f>IF(IFERROR(VLOOKUP(N608,'Domain Names'!$A$2:$C$20,2,FALSE),"")=0,"",IFERROR(VLOOKUP(N608,'Domain Names'!$A$2:$C$20,2,FALSE),""))</f>
        <v/>
      </c>
      <c r="C608" s="4" t="str">
        <f>IF(IFERROR(VLOOKUP(N608,'Domain Names'!$A$2:$C$20,3,FALSE),"")=0,"",IFERROR(VLOOKUP(N608,'Domain Names'!$A$2:$C$20,3,FALSE),""))</f>
        <v/>
      </c>
      <c r="D608" s="4" t="str">
        <f>IF(assessment_report_column!P608=0,"",assessment_report_column!P608)</f>
        <v/>
      </c>
      <c r="E608" s="4" t="str">
        <f>IF(assessment_report_column!N608=0,"",assessment_report_column!N608)</f>
        <v/>
      </c>
      <c r="F608" s="4" t="str">
        <f>IF(assessment_report_column!O608=0,"",assessment_report_column!O608)</f>
        <v/>
      </c>
      <c r="G608" s="4" t="str">
        <f>IF(assessment_report_column!S608=0,"",assessment_report_column!S608)</f>
        <v/>
      </c>
      <c r="H608" s="4" t="str">
        <f>IF(IFERROR(VLOOKUP(M608,illustrative_procedures!$A$1:$O$1000,11,FALSE),"")=0,"",IFERROR(VLOOKUP(M608,illustrative_procedures!$A$1:$O$1000,11,FALSE),""))</f>
        <v/>
      </c>
      <c r="I608" s="4" t="str">
        <f>IF(IFERROR(VLOOKUP(M608,illustrative_procedures!$A$1:$O$1000,12,FALSE),"")=0,"",IFERROR(VLOOKUP(M608,illustrative_procedures!$A$1:$O$1000,12,FALSE),""))</f>
        <v/>
      </c>
      <c r="J608" s="4" t="str">
        <f>IF(IFERROR(VLOOKUP(M608,illustrative_procedures!$A$1:$O$1000,13,FALSE),"")=0,"",IFERROR(VLOOKUP(M608,illustrative_procedures!$A$1:$O$1000,13,FALSE),""))</f>
        <v/>
      </c>
      <c r="K608" s="4" t="str">
        <f>IF(IFERROR(VLOOKUP(M608,illustrative_procedures!$A$1:$O$1000,14,FALSE),"")=0,"",IFERROR(VLOOKUP(M608,illustrative_procedures!$A$1:$O$1000,14,FALSE),""))</f>
        <v/>
      </c>
      <c r="L608" s="4" t="str">
        <f>IF(IFERROR(VLOOKUP(M608,illustrative_procedures!$A$1:$O$1000,15,FALSE),"")=0,"",IFERROR(VLOOKUP(M608,illustrative_procedures!$A$1:$O$1000,15,FALSE),""))</f>
        <v/>
      </c>
      <c r="M608" s="4" t="str">
        <f t="shared" si="9"/>
        <v/>
      </c>
      <c r="N608" s="4" t="str">
        <f>IF(assessment_report_column!K608=0,"",assessment_report_column!K608)</f>
        <v/>
      </c>
    </row>
    <row r="609" spans="1:14" s="6" customFormat="1" x14ac:dyDescent="0.45">
      <c r="A609" s="4" t="str">
        <f>IF(assessment_report_column!L609=0,"",assessment_report_column!L609)</f>
        <v/>
      </c>
      <c r="B609" s="4" t="str">
        <f>IF(IFERROR(VLOOKUP(N609,'Domain Names'!$A$2:$C$20,2,FALSE),"")=0,"",IFERROR(VLOOKUP(N609,'Domain Names'!$A$2:$C$20,2,FALSE),""))</f>
        <v/>
      </c>
      <c r="C609" s="4" t="str">
        <f>IF(IFERROR(VLOOKUP(N609,'Domain Names'!$A$2:$C$20,3,FALSE),"")=0,"",IFERROR(VLOOKUP(N609,'Domain Names'!$A$2:$C$20,3,FALSE),""))</f>
        <v/>
      </c>
      <c r="D609" s="4" t="str">
        <f>IF(assessment_report_column!P609=0,"",assessment_report_column!P609)</f>
        <v/>
      </c>
      <c r="E609" s="4" t="str">
        <f>IF(assessment_report_column!N609=0,"",assessment_report_column!N609)</f>
        <v/>
      </c>
      <c r="F609" s="4" t="str">
        <f>IF(assessment_report_column!O609=0,"",assessment_report_column!O609)</f>
        <v/>
      </c>
      <c r="G609" s="4" t="str">
        <f>IF(assessment_report_column!S609=0,"",assessment_report_column!S609)</f>
        <v/>
      </c>
      <c r="H609" s="4" t="str">
        <f>IF(IFERROR(VLOOKUP(M609,illustrative_procedures!$A$1:$O$1000,11,FALSE),"")=0,"",IFERROR(VLOOKUP(M609,illustrative_procedures!$A$1:$O$1000,11,FALSE),""))</f>
        <v/>
      </c>
      <c r="I609" s="4" t="str">
        <f>IF(IFERROR(VLOOKUP(M609,illustrative_procedures!$A$1:$O$1000,12,FALSE),"")=0,"",IFERROR(VLOOKUP(M609,illustrative_procedures!$A$1:$O$1000,12,FALSE),""))</f>
        <v/>
      </c>
      <c r="J609" s="4" t="str">
        <f>IF(IFERROR(VLOOKUP(M609,illustrative_procedures!$A$1:$O$1000,13,FALSE),"")=0,"",IFERROR(VLOOKUP(M609,illustrative_procedures!$A$1:$O$1000,13,FALSE),""))</f>
        <v/>
      </c>
      <c r="K609" s="4" t="str">
        <f>IF(IFERROR(VLOOKUP(M609,illustrative_procedures!$A$1:$O$1000,14,FALSE),"")=0,"",IFERROR(VLOOKUP(M609,illustrative_procedures!$A$1:$O$1000,14,FALSE),""))</f>
        <v/>
      </c>
      <c r="L609" s="4" t="str">
        <f>IF(IFERROR(VLOOKUP(M609,illustrative_procedures!$A$1:$O$1000,15,FALSE),"")=0,"",IFERROR(VLOOKUP(M609,illustrative_procedures!$A$1:$O$1000,15,FALSE),""))</f>
        <v/>
      </c>
      <c r="M609" s="4" t="str">
        <f t="shared" si="9"/>
        <v/>
      </c>
      <c r="N609" s="4" t="str">
        <f>IF(assessment_report_column!K609=0,"",assessment_report_column!K609)</f>
        <v/>
      </c>
    </row>
    <row r="610" spans="1:14" s="6" customFormat="1" x14ac:dyDescent="0.45">
      <c r="A610" s="4" t="str">
        <f>IF(assessment_report_column!L610=0,"",assessment_report_column!L610)</f>
        <v/>
      </c>
      <c r="B610" s="4" t="str">
        <f>IF(IFERROR(VLOOKUP(N610,'Domain Names'!$A$2:$C$20,2,FALSE),"")=0,"",IFERROR(VLOOKUP(N610,'Domain Names'!$A$2:$C$20,2,FALSE),""))</f>
        <v/>
      </c>
      <c r="C610" s="4" t="str">
        <f>IF(IFERROR(VLOOKUP(N610,'Domain Names'!$A$2:$C$20,3,FALSE),"")=0,"",IFERROR(VLOOKUP(N610,'Domain Names'!$A$2:$C$20,3,FALSE),""))</f>
        <v/>
      </c>
      <c r="D610" s="4" t="str">
        <f>IF(assessment_report_column!P610=0,"",assessment_report_column!P610)</f>
        <v/>
      </c>
      <c r="E610" s="4" t="str">
        <f>IF(assessment_report_column!N610=0,"",assessment_report_column!N610)</f>
        <v/>
      </c>
      <c r="F610" s="4" t="str">
        <f>IF(assessment_report_column!O610=0,"",assessment_report_column!O610)</f>
        <v/>
      </c>
      <c r="G610" s="4" t="str">
        <f>IF(assessment_report_column!S610=0,"",assessment_report_column!S610)</f>
        <v/>
      </c>
      <c r="H610" s="4" t="str">
        <f>IF(IFERROR(VLOOKUP(M610,illustrative_procedures!$A$1:$O$1000,11,FALSE),"")=0,"",IFERROR(VLOOKUP(M610,illustrative_procedures!$A$1:$O$1000,11,FALSE),""))</f>
        <v/>
      </c>
      <c r="I610" s="4" t="str">
        <f>IF(IFERROR(VLOOKUP(M610,illustrative_procedures!$A$1:$O$1000,12,FALSE),"")=0,"",IFERROR(VLOOKUP(M610,illustrative_procedures!$A$1:$O$1000,12,FALSE),""))</f>
        <v/>
      </c>
      <c r="J610" s="4" t="str">
        <f>IF(IFERROR(VLOOKUP(M610,illustrative_procedures!$A$1:$O$1000,13,FALSE),"")=0,"",IFERROR(VLOOKUP(M610,illustrative_procedures!$A$1:$O$1000,13,FALSE),""))</f>
        <v/>
      </c>
      <c r="K610" s="4" t="str">
        <f>IF(IFERROR(VLOOKUP(M610,illustrative_procedures!$A$1:$O$1000,14,FALSE),"")=0,"",IFERROR(VLOOKUP(M610,illustrative_procedures!$A$1:$O$1000,14,FALSE),""))</f>
        <v/>
      </c>
      <c r="L610" s="4" t="str">
        <f>IF(IFERROR(VLOOKUP(M610,illustrative_procedures!$A$1:$O$1000,15,FALSE),"")=0,"",IFERROR(VLOOKUP(M610,illustrative_procedures!$A$1:$O$1000,15,FALSE),""))</f>
        <v/>
      </c>
      <c r="M610" s="4" t="str">
        <f t="shared" si="9"/>
        <v/>
      </c>
      <c r="N610" s="4" t="str">
        <f>IF(assessment_report_column!K610=0,"",assessment_report_column!K610)</f>
        <v/>
      </c>
    </row>
    <row r="611" spans="1:14" s="6" customFormat="1" x14ac:dyDescent="0.45">
      <c r="A611" s="4" t="str">
        <f>IF(assessment_report_column!L611=0,"",assessment_report_column!L611)</f>
        <v/>
      </c>
      <c r="B611" s="4" t="str">
        <f>IF(IFERROR(VLOOKUP(N611,'Domain Names'!$A$2:$C$20,2,FALSE),"")=0,"",IFERROR(VLOOKUP(N611,'Domain Names'!$A$2:$C$20,2,FALSE),""))</f>
        <v/>
      </c>
      <c r="C611" s="4" t="str">
        <f>IF(IFERROR(VLOOKUP(N611,'Domain Names'!$A$2:$C$20,3,FALSE),"")=0,"",IFERROR(VLOOKUP(N611,'Domain Names'!$A$2:$C$20,3,FALSE),""))</f>
        <v/>
      </c>
      <c r="D611" s="4" t="str">
        <f>IF(assessment_report_column!P611=0,"",assessment_report_column!P611)</f>
        <v/>
      </c>
      <c r="E611" s="4" t="str">
        <f>IF(assessment_report_column!N611=0,"",assessment_report_column!N611)</f>
        <v/>
      </c>
      <c r="F611" s="4" t="str">
        <f>IF(assessment_report_column!O611=0,"",assessment_report_column!O611)</f>
        <v/>
      </c>
      <c r="G611" s="4" t="str">
        <f>IF(assessment_report_column!S611=0,"",assessment_report_column!S611)</f>
        <v/>
      </c>
      <c r="H611" s="4" t="str">
        <f>IF(IFERROR(VLOOKUP(M611,illustrative_procedures!$A$1:$O$1000,11,FALSE),"")=0,"",IFERROR(VLOOKUP(M611,illustrative_procedures!$A$1:$O$1000,11,FALSE),""))</f>
        <v/>
      </c>
      <c r="I611" s="4" t="str">
        <f>IF(IFERROR(VLOOKUP(M611,illustrative_procedures!$A$1:$O$1000,12,FALSE),"")=0,"",IFERROR(VLOOKUP(M611,illustrative_procedures!$A$1:$O$1000,12,FALSE),""))</f>
        <v/>
      </c>
      <c r="J611" s="4" t="str">
        <f>IF(IFERROR(VLOOKUP(M611,illustrative_procedures!$A$1:$O$1000,13,FALSE),"")=0,"",IFERROR(VLOOKUP(M611,illustrative_procedures!$A$1:$O$1000,13,FALSE),""))</f>
        <v/>
      </c>
      <c r="K611" s="4" t="str">
        <f>IF(IFERROR(VLOOKUP(M611,illustrative_procedures!$A$1:$O$1000,14,FALSE),"")=0,"",IFERROR(VLOOKUP(M611,illustrative_procedures!$A$1:$O$1000,14,FALSE),""))</f>
        <v/>
      </c>
      <c r="L611" s="4" t="str">
        <f>IF(IFERROR(VLOOKUP(M611,illustrative_procedures!$A$1:$O$1000,15,FALSE),"")=0,"",IFERROR(VLOOKUP(M611,illustrative_procedures!$A$1:$O$1000,15,FALSE),""))</f>
        <v/>
      </c>
      <c r="M611" s="4" t="str">
        <f t="shared" si="9"/>
        <v/>
      </c>
      <c r="N611" s="4" t="str">
        <f>IF(assessment_report_column!K611=0,"",assessment_report_column!K611)</f>
        <v/>
      </c>
    </row>
    <row r="612" spans="1:14" s="6" customFormat="1" x14ac:dyDescent="0.45">
      <c r="A612" s="4" t="str">
        <f>IF(assessment_report_column!L612=0,"",assessment_report_column!L612)</f>
        <v/>
      </c>
      <c r="B612" s="4" t="str">
        <f>IF(IFERROR(VLOOKUP(N612,'Domain Names'!$A$2:$C$20,2,FALSE),"")=0,"",IFERROR(VLOOKUP(N612,'Domain Names'!$A$2:$C$20,2,FALSE),""))</f>
        <v/>
      </c>
      <c r="C612" s="4" t="str">
        <f>IF(IFERROR(VLOOKUP(N612,'Domain Names'!$A$2:$C$20,3,FALSE),"")=0,"",IFERROR(VLOOKUP(N612,'Domain Names'!$A$2:$C$20,3,FALSE),""))</f>
        <v/>
      </c>
      <c r="D612" s="4" t="str">
        <f>IF(assessment_report_column!P612=0,"",assessment_report_column!P612)</f>
        <v/>
      </c>
      <c r="E612" s="4" t="str">
        <f>IF(assessment_report_column!N612=0,"",assessment_report_column!N612)</f>
        <v/>
      </c>
      <c r="F612" s="4" t="str">
        <f>IF(assessment_report_column!O612=0,"",assessment_report_column!O612)</f>
        <v/>
      </c>
      <c r="G612" s="4" t="str">
        <f>IF(assessment_report_column!S612=0,"",assessment_report_column!S612)</f>
        <v/>
      </c>
      <c r="H612" s="4" t="str">
        <f>IF(IFERROR(VLOOKUP(M612,illustrative_procedures!$A$1:$O$1000,11,FALSE),"")=0,"",IFERROR(VLOOKUP(M612,illustrative_procedures!$A$1:$O$1000,11,FALSE),""))</f>
        <v/>
      </c>
      <c r="I612" s="4" t="str">
        <f>IF(IFERROR(VLOOKUP(M612,illustrative_procedures!$A$1:$O$1000,12,FALSE),"")=0,"",IFERROR(VLOOKUP(M612,illustrative_procedures!$A$1:$O$1000,12,FALSE),""))</f>
        <v/>
      </c>
      <c r="J612" s="4" t="str">
        <f>IF(IFERROR(VLOOKUP(M612,illustrative_procedures!$A$1:$O$1000,13,FALSE),"")=0,"",IFERROR(VLOOKUP(M612,illustrative_procedures!$A$1:$O$1000,13,FALSE),""))</f>
        <v/>
      </c>
      <c r="K612" s="4" t="str">
        <f>IF(IFERROR(VLOOKUP(M612,illustrative_procedures!$A$1:$O$1000,14,FALSE),"")=0,"",IFERROR(VLOOKUP(M612,illustrative_procedures!$A$1:$O$1000,14,FALSE),""))</f>
        <v/>
      </c>
      <c r="L612" s="4" t="str">
        <f>IF(IFERROR(VLOOKUP(M612,illustrative_procedures!$A$1:$O$1000,15,FALSE),"")=0,"",IFERROR(VLOOKUP(M612,illustrative_procedures!$A$1:$O$1000,15,FALSE),""))</f>
        <v/>
      </c>
      <c r="M612" s="4" t="str">
        <f t="shared" si="9"/>
        <v/>
      </c>
      <c r="N612" s="4" t="str">
        <f>IF(assessment_report_column!K612=0,"",assessment_report_column!K612)</f>
        <v/>
      </c>
    </row>
    <row r="613" spans="1:14" s="6" customFormat="1" x14ac:dyDescent="0.45">
      <c r="A613" s="4" t="str">
        <f>IF(assessment_report_column!L613=0,"",assessment_report_column!L613)</f>
        <v/>
      </c>
      <c r="B613" s="4" t="str">
        <f>IF(IFERROR(VLOOKUP(N613,'Domain Names'!$A$2:$C$20,2,FALSE),"")=0,"",IFERROR(VLOOKUP(N613,'Domain Names'!$A$2:$C$20,2,FALSE),""))</f>
        <v/>
      </c>
      <c r="C613" s="4" t="str">
        <f>IF(IFERROR(VLOOKUP(N613,'Domain Names'!$A$2:$C$20,3,FALSE),"")=0,"",IFERROR(VLOOKUP(N613,'Domain Names'!$A$2:$C$20,3,FALSE),""))</f>
        <v/>
      </c>
      <c r="D613" s="4" t="str">
        <f>IF(assessment_report_column!P613=0,"",assessment_report_column!P613)</f>
        <v/>
      </c>
      <c r="E613" s="4" t="str">
        <f>IF(assessment_report_column!N613=0,"",assessment_report_column!N613)</f>
        <v/>
      </c>
      <c r="F613" s="4" t="str">
        <f>IF(assessment_report_column!O613=0,"",assessment_report_column!O613)</f>
        <v/>
      </c>
      <c r="G613" s="4" t="str">
        <f>IF(assessment_report_column!S613=0,"",assessment_report_column!S613)</f>
        <v/>
      </c>
      <c r="H613" s="4" t="str">
        <f>IF(IFERROR(VLOOKUP(M613,illustrative_procedures!$A$1:$O$1000,11,FALSE),"")=0,"",IFERROR(VLOOKUP(M613,illustrative_procedures!$A$1:$O$1000,11,FALSE),""))</f>
        <v/>
      </c>
      <c r="I613" s="4" t="str">
        <f>IF(IFERROR(VLOOKUP(M613,illustrative_procedures!$A$1:$O$1000,12,FALSE),"")=0,"",IFERROR(VLOOKUP(M613,illustrative_procedures!$A$1:$O$1000,12,FALSE),""))</f>
        <v/>
      </c>
      <c r="J613" s="4" t="str">
        <f>IF(IFERROR(VLOOKUP(M613,illustrative_procedures!$A$1:$O$1000,13,FALSE),"")=0,"",IFERROR(VLOOKUP(M613,illustrative_procedures!$A$1:$O$1000,13,FALSE),""))</f>
        <v/>
      </c>
      <c r="K613" s="4" t="str">
        <f>IF(IFERROR(VLOOKUP(M613,illustrative_procedures!$A$1:$O$1000,14,FALSE),"")=0,"",IFERROR(VLOOKUP(M613,illustrative_procedures!$A$1:$O$1000,14,FALSE),""))</f>
        <v/>
      </c>
      <c r="L613" s="4" t="str">
        <f>IF(IFERROR(VLOOKUP(M613,illustrative_procedures!$A$1:$O$1000,15,FALSE),"")=0,"",IFERROR(VLOOKUP(M613,illustrative_procedures!$A$1:$O$1000,15,FALSE),""))</f>
        <v/>
      </c>
      <c r="M613" s="4" t="str">
        <f t="shared" si="9"/>
        <v/>
      </c>
      <c r="N613" s="4" t="str">
        <f>IF(assessment_report_column!K613=0,"",assessment_report_column!K613)</f>
        <v/>
      </c>
    </row>
    <row r="614" spans="1:14" s="6" customFormat="1" x14ac:dyDescent="0.45">
      <c r="A614" s="4" t="str">
        <f>IF(assessment_report_column!L614=0,"",assessment_report_column!L614)</f>
        <v/>
      </c>
      <c r="B614" s="4" t="str">
        <f>IF(IFERROR(VLOOKUP(N614,'Domain Names'!$A$2:$C$20,2,FALSE),"")=0,"",IFERROR(VLOOKUP(N614,'Domain Names'!$A$2:$C$20,2,FALSE),""))</f>
        <v/>
      </c>
      <c r="C614" s="4" t="str">
        <f>IF(IFERROR(VLOOKUP(N614,'Domain Names'!$A$2:$C$20,3,FALSE),"")=0,"",IFERROR(VLOOKUP(N614,'Domain Names'!$A$2:$C$20,3,FALSE),""))</f>
        <v/>
      </c>
      <c r="D614" s="4" t="str">
        <f>IF(assessment_report_column!P614=0,"",assessment_report_column!P614)</f>
        <v/>
      </c>
      <c r="E614" s="4" t="str">
        <f>IF(assessment_report_column!N614=0,"",assessment_report_column!N614)</f>
        <v/>
      </c>
      <c r="F614" s="4" t="str">
        <f>IF(assessment_report_column!O614=0,"",assessment_report_column!O614)</f>
        <v/>
      </c>
      <c r="G614" s="4" t="str">
        <f>IF(assessment_report_column!S614=0,"",assessment_report_column!S614)</f>
        <v/>
      </c>
      <c r="H614" s="4" t="str">
        <f>IF(IFERROR(VLOOKUP(M614,illustrative_procedures!$A$1:$O$1000,11,FALSE),"")=0,"",IFERROR(VLOOKUP(M614,illustrative_procedures!$A$1:$O$1000,11,FALSE),""))</f>
        <v/>
      </c>
      <c r="I614" s="4" t="str">
        <f>IF(IFERROR(VLOOKUP(M614,illustrative_procedures!$A$1:$O$1000,12,FALSE),"")=0,"",IFERROR(VLOOKUP(M614,illustrative_procedures!$A$1:$O$1000,12,FALSE),""))</f>
        <v/>
      </c>
      <c r="J614" s="4" t="str">
        <f>IF(IFERROR(VLOOKUP(M614,illustrative_procedures!$A$1:$O$1000,13,FALSE),"")=0,"",IFERROR(VLOOKUP(M614,illustrative_procedures!$A$1:$O$1000,13,FALSE),""))</f>
        <v/>
      </c>
      <c r="K614" s="4" t="str">
        <f>IF(IFERROR(VLOOKUP(M614,illustrative_procedures!$A$1:$O$1000,14,FALSE),"")=0,"",IFERROR(VLOOKUP(M614,illustrative_procedures!$A$1:$O$1000,14,FALSE),""))</f>
        <v/>
      </c>
      <c r="L614" s="4" t="str">
        <f>IF(IFERROR(VLOOKUP(M614,illustrative_procedures!$A$1:$O$1000,15,FALSE),"")=0,"",IFERROR(VLOOKUP(M614,illustrative_procedures!$A$1:$O$1000,15,FALSE),""))</f>
        <v/>
      </c>
      <c r="M614" s="4" t="str">
        <f t="shared" si="9"/>
        <v/>
      </c>
      <c r="N614" s="4" t="str">
        <f>IF(assessment_report_column!K614=0,"",assessment_report_column!K614)</f>
        <v/>
      </c>
    </row>
    <row r="615" spans="1:14" s="6" customFormat="1" x14ac:dyDescent="0.45">
      <c r="A615" s="4" t="str">
        <f>IF(assessment_report_column!L615=0,"",assessment_report_column!L615)</f>
        <v/>
      </c>
      <c r="B615" s="4" t="str">
        <f>IF(IFERROR(VLOOKUP(N615,'Domain Names'!$A$2:$C$20,2,FALSE),"")=0,"",IFERROR(VLOOKUP(N615,'Domain Names'!$A$2:$C$20,2,FALSE),""))</f>
        <v/>
      </c>
      <c r="C615" s="4" t="str">
        <f>IF(IFERROR(VLOOKUP(N615,'Domain Names'!$A$2:$C$20,3,FALSE),"")=0,"",IFERROR(VLOOKUP(N615,'Domain Names'!$A$2:$C$20,3,FALSE),""))</f>
        <v/>
      </c>
      <c r="D615" s="4" t="str">
        <f>IF(assessment_report_column!P615=0,"",assessment_report_column!P615)</f>
        <v/>
      </c>
      <c r="E615" s="4" t="str">
        <f>IF(assessment_report_column!N615=0,"",assessment_report_column!N615)</f>
        <v/>
      </c>
      <c r="F615" s="4" t="str">
        <f>IF(assessment_report_column!O615=0,"",assessment_report_column!O615)</f>
        <v/>
      </c>
      <c r="G615" s="4" t="str">
        <f>IF(assessment_report_column!S615=0,"",assessment_report_column!S615)</f>
        <v/>
      </c>
      <c r="H615" s="4" t="str">
        <f>IF(IFERROR(VLOOKUP(M615,illustrative_procedures!$A$1:$O$1000,11,FALSE),"")=0,"",IFERROR(VLOOKUP(M615,illustrative_procedures!$A$1:$O$1000,11,FALSE),""))</f>
        <v/>
      </c>
      <c r="I615" s="4" t="str">
        <f>IF(IFERROR(VLOOKUP(M615,illustrative_procedures!$A$1:$O$1000,12,FALSE),"")=0,"",IFERROR(VLOOKUP(M615,illustrative_procedures!$A$1:$O$1000,12,FALSE),""))</f>
        <v/>
      </c>
      <c r="J615" s="4" t="str">
        <f>IF(IFERROR(VLOOKUP(M615,illustrative_procedures!$A$1:$O$1000,13,FALSE),"")=0,"",IFERROR(VLOOKUP(M615,illustrative_procedures!$A$1:$O$1000,13,FALSE),""))</f>
        <v/>
      </c>
      <c r="K615" s="4" t="str">
        <f>IF(IFERROR(VLOOKUP(M615,illustrative_procedures!$A$1:$O$1000,14,FALSE),"")=0,"",IFERROR(VLOOKUP(M615,illustrative_procedures!$A$1:$O$1000,14,FALSE),""))</f>
        <v/>
      </c>
      <c r="L615" s="4" t="str">
        <f>IF(IFERROR(VLOOKUP(M615,illustrative_procedures!$A$1:$O$1000,15,FALSE),"")=0,"",IFERROR(VLOOKUP(M615,illustrative_procedures!$A$1:$O$1000,15,FALSE),""))</f>
        <v/>
      </c>
      <c r="M615" s="4" t="str">
        <f t="shared" si="9"/>
        <v/>
      </c>
      <c r="N615" s="4" t="str">
        <f>IF(assessment_report_column!K615=0,"",assessment_report_column!K615)</f>
        <v/>
      </c>
    </row>
    <row r="616" spans="1:14" s="6" customFormat="1" x14ac:dyDescent="0.45">
      <c r="A616" s="4" t="str">
        <f>IF(assessment_report_column!L616=0,"",assessment_report_column!L616)</f>
        <v/>
      </c>
      <c r="B616" s="4" t="str">
        <f>IF(IFERROR(VLOOKUP(N616,'Domain Names'!$A$2:$C$20,2,FALSE),"")=0,"",IFERROR(VLOOKUP(N616,'Domain Names'!$A$2:$C$20,2,FALSE),""))</f>
        <v/>
      </c>
      <c r="C616" s="4" t="str">
        <f>IF(IFERROR(VLOOKUP(N616,'Domain Names'!$A$2:$C$20,3,FALSE),"")=0,"",IFERROR(VLOOKUP(N616,'Domain Names'!$A$2:$C$20,3,FALSE),""))</f>
        <v/>
      </c>
      <c r="D616" s="4" t="str">
        <f>IF(assessment_report_column!P616=0,"",assessment_report_column!P616)</f>
        <v/>
      </c>
      <c r="E616" s="4" t="str">
        <f>IF(assessment_report_column!N616=0,"",assessment_report_column!N616)</f>
        <v/>
      </c>
      <c r="F616" s="4" t="str">
        <f>IF(assessment_report_column!O616=0,"",assessment_report_column!O616)</f>
        <v/>
      </c>
      <c r="G616" s="4" t="str">
        <f>IF(assessment_report_column!S616=0,"",assessment_report_column!S616)</f>
        <v/>
      </c>
      <c r="H616" s="4" t="str">
        <f>IF(IFERROR(VLOOKUP(M616,illustrative_procedures!$A$1:$O$1000,11,FALSE),"")=0,"",IFERROR(VLOOKUP(M616,illustrative_procedures!$A$1:$O$1000,11,FALSE),""))</f>
        <v/>
      </c>
      <c r="I616" s="4" t="str">
        <f>IF(IFERROR(VLOOKUP(M616,illustrative_procedures!$A$1:$O$1000,12,FALSE),"")=0,"",IFERROR(VLOOKUP(M616,illustrative_procedures!$A$1:$O$1000,12,FALSE),""))</f>
        <v/>
      </c>
      <c r="J616" s="4" t="str">
        <f>IF(IFERROR(VLOOKUP(M616,illustrative_procedures!$A$1:$O$1000,13,FALSE),"")=0,"",IFERROR(VLOOKUP(M616,illustrative_procedures!$A$1:$O$1000,13,FALSE),""))</f>
        <v/>
      </c>
      <c r="K616" s="4" t="str">
        <f>IF(IFERROR(VLOOKUP(M616,illustrative_procedures!$A$1:$O$1000,14,FALSE),"")=0,"",IFERROR(VLOOKUP(M616,illustrative_procedures!$A$1:$O$1000,14,FALSE),""))</f>
        <v/>
      </c>
      <c r="L616" s="4" t="str">
        <f>IF(IFERROR(VLOOKUP(M616,illustrative_procedures!$A$1:$O$1000,15,FALSE),"")=0,"",IFERROR(VLOOKUP(M616,illustrative_procedures!$A$1:$O$1000,15,FALSE),""))</f>
        <v/>
      </c>
      <c r="M616" s="4" t="str">
        <f t="shared" si="9"/>
        <v/>
      </c>
      <c r="N616" s="4" t="str">
        <f>IF(assessment_report_column!K616=0,"",assessment_report_column!K616)</f>
        <v/>
      </c>
    </row>
    <row r="617" spans="1:14" s="6" customFormat="1" x14ac:dyDescent="0.45">
      <c r="A617" s="4" t="str">
        <f>IF(assessment_report_column!L617=0,"",assessment_report_column!L617)</f>
        <v/>
      </c>
      <c r="B617" s="4" t="str">
        <f>IF(IFERROR(VLOOKUP(N617,'Domain Names'!$A$2:$C$20,2,FALSE),"")=0,"",IFERROR(VLOOKUP(N617,'Domain Names'!$A$2:$C$20,2,FALSE),""))</f>
        <v/>
      </c>
      <c r="C617" s="4" t="str">
        <f>IF(IFERROR(VLOOKUP(N617,'Domain Names'!$A$2:$C$20,3,FALSE),"")=0,"",IFERROR(VLOOKUP(N617,'Domain Names'!$A$2:$C$20,3,FALSE),""))</f>
        <v/>
      </c>
      <c r="D617" s="4" t="str">
        <f>IF(assessment_report_column!P617=0,"",assessment_report_column!P617)</f>
        <v/>
      </c>
      <c r="E617" s="4" t="str">
        <f>IF(assessment_report_column!N617=0,"",assessment_report_column!N617)</f>
        <v/>
      </c>
      <c r="F617" s="4" t="str">
        <f>IF(assessment_report_column!O617=0,"",assessment_report_column!O617)</f>
        <v/>
      </c>
      <c r="G617" s="4" t="str">
        <f>IF(assessment_report_column!S617=0,"",assessment_report_column!S617)</f>
        <v/>
      </c>
      <c r="H617" s="4" t="str">
        <f>IF(IFERROR(VLOOKUP(M617,illustrative_procedures!$A$1:$O$1000,11,FALSE),"")=0,"",IFERROR(VLOOKUP(M617,illustrative_procedures!$A$1:$O$1000,11,FALSE),""))</f>
        <v/>
      </c>
      <c r="I617" s="4" t="str">
        <f>IF(IFERROR(VLOOKUP(M617,illustrative_procedures!$A$1:$O$1000,12,FALSE),"")=0,"",IFERROR(VLOOKUP(M617,illustrative_procedures!$A$1:$O$1000,12,FALSE),""))</f>
        <v/>
      </c>
      <c r="J617" s="4" t="str">
        <f>IF(IFERROR(VLOOKUP(M617,illustrative_procedures!$A$1:$O$1000,13,FALSE),"")=0,"",IFERROR(VLOOKUP(M617,illustrative_procedures!$A$1:$O$1000,13,FALSE),""))</f>
        <v/>
      </c>
      <c r="K617" s="4" t="str">
        <f>IF(IFERROR(VLOOKUP(M617,illustrative_procedures!$A$1:$O$1000,14,FALSE),"")=0,"",IFERROR(VLOOKUP(M617,illustrative_procedures!$A$1:$O$1000,14,FALSE),""))</f>
        <v/>
      </c>
      <c r="L617" s="4" t="str">
        <f>IF(IFERROR(VLOOKUP(M617,illustrative_procedures!$A$1:$O$1000,15,FALSE),"")=0,"",IFERROR(VLOOKUP(M617,illustrative_procedures!$A$1:$O$1000,15,FALSE),""))</f>
        <v/>
      </c>
      <c r="M617" s="4" t="str">
        <f t="shared" si="9"/>
        <v/>
      </c>
      <c r="N617" s="4" t="str">
        <f>IF(assessment_report_column!K617=0,"",assessment_report_column!K617)</f>
        <v/>
      </c>
    </row>
    <row r="618" spans="1:14" s="6" customFormat="1" x14ac:dyDescent="0.45">
      <c r="A618" s="4" t="str">
        <f>IF(assessment_report_column!L618=0,"",assessment_report_column!L618)</f>
        <v/>
      </c>
      <c r="B618" s="4" t="str">
        <f>IF(IFERROR(VLOOKUP(N618,'Domain Names'!$A$2:$C$20,2,FALSE),"")=0,"",IFERROR(VLOOKUP(N618,'Domain Names'!$A$2:$C$20,2,FALSE),""))</f>
        <v/>
      </c>
      <c r="C618" s="4" t="str">
        <f>IF(IFERROR(VLOOKUP(N618,'Domain Names'!$A$2:$C$20,3,FALSE),"")=0,"",IFERROR(VLOOKUP(N618,'Domain Names'!$A$2:$C$20,3,FALSE),""))</f>
        <v/>
      </c>
      <c r="D618" s="4" t="str">
        <f>IF(assessment_report_column!P618=0,"",assessment_report_column!P618)</f>
        <v/>
      </c>
      <c r="E618" s="4" t="str">
        <f>IF(assessment_report_column!N618=0,"",assessment_report_column!N618)</f>
        <v/>
      </c>
      <c r="F618" s="4" t="str">
        <f>IF(assessment_report_column!O618=0,"",assessment_report_column!O618)</f>
        <v/>
      </c>
      <c r="G618" s="4" t="str">
        <f>IF(assessment_report_column!S618=0,"",assessment_report_column!S618)</f>
        <v/>
      </c>
      <c r="H618" s="4" t="str">
        <f>IF(IFERROR(VLOOKUP(M618,illustrative_procedures!$A$1:$O$1000,11,FALSE),"")=0,"",IFERROR(VLOOKUP(M618,illustrative_procedures!$A$1:$O$1000,11,FALSE),""))</f>
        <v/>
      </c>
      <c r="I618" s="4" t="str">
        <f>IF(IFERROR(VLOOKUP(M618,illustrative_procedures!$A$1:$O$1000,12,FALSE),"")=0,"",IFERROR(VLOOKUP(M618,illustrative_procedures!$A$1:$O$1000,12,FALSE),""))</f>
        <v/>
      </c>
      <c r="J618" s="4" t="str">
        <f>IF(IFERROR(VLOOKUP(M618,illustrative_procedures!$A$1:$O$1000,13,FALSE),"")=0,"",IFERROR(VLOOKUP(M618,illustrative_procedures!$A$1:$O$1000,13,FALSE),""))</f>
        <v/>
      </c>
      <c r="K618" s="4" t="str">
        <f>IF(IFERROR(VLOOKUP(M618,illustrative_procedures!$A$1:$O$1000,14,FALSE),"")=0,"",IFERROR(VLOOKUP(M618,illustrative_procedures!$A$1:$O$1000,14,FALSE),""))</f>
        <v/>
      </c>
      <c r="L618" s="4" t="str">
        <f>IF(IFERROR(VLOOKUP(M618,illustrative_procedures!$A$1:$O$1000,15,FALSE),"")=0,"",IFERROR(VLOOKUP(M618,illustrative_procedures!$A$1:$O$1000,15,FALSE),""))</f>
        <v/>
      </c>
      <c r="M618" s="4" t="str">
        <f t="shared" si="9"/>
        <v/>
      </c>
      <c r="N618" s="4" t="str">
        <f>IF(assessment_report_column!K618=0,"",assessment_report_column!K618)</f>
        <v/>
      </c>
    </row>
    <row r="619" spans="1:14" s="6" customFormat="1" x14ac:dyDescent="0.45">
      <c r="A619" s="4" t="str">
        <f>IF(assessment_report_column!L619=0,"",assessment_report_column!L619)</f>
        <v/>
      </c>
      <c r="B619" s="4" t="str">
        <f>IF(IFERROR(VLOOKUP(N619,'Domain Names'!$A$2:$C$20,2,FALSE),"")=0,"",IFERROR(VLOOKUP(N619,'Domain Names'!$A$2:$C$20,2,FALSE),""))</f>
        <v/>
      </c>
      <c r="C619" s="4" t="str">
        <f>IF(IFERROR(VLOOKUP(N619,'Domain Names'!$A$2:$C$20,3,FALSE),"")=0,"",IFERROR(VLOOKUP(N619,'Domain Names'!$A$2:$C$20,3,FALSE),""))</f>
        <v/>
      </c>
      <c r="D619" s="4" t="str">
        <f>IF(assessment_report_column!P619=0,"",assessment_report_column!P619)</f>
        <v/>
      </c>
      <c r="E619" s="4" t="str">
        <f>IF(assessment_report_column!N619=0,"",assessment_report_column!N619)</f>
        <v/>
      </c>
      <c r="F619" s="4" t="str">
        <f>IF(assessment_report_column!O619=0,"",assessment_report_column!O619)</f>
        <v/>
      </c>
      <c r="G619" s="4" t="str">
        <f>IF(assessment_report_column!S619=0,"",assessment_report_column!S619)</f>
        <v/>
      </c>
      <c r="H619" s="4" t="str">
        <f>IF(IFERROR(VLOOKUP(M619,illustrative_procedures!$A$1:$O$1000,11,FALSE),"")=0,"",IFERROR(VLOOKUP(M619,illustrative_procedures!$A$1:$O$1000,11,FALSE),""))</f>
        <v/>
      </c>
      <c r="I619" s="4" t="str">
        <f>IF(IFERROR(VLOOKUP(M619,illustrative_procedures!$A$1:$O$1000,12,FALSE),"")=0,"",IFERROR(VLOOKUP(M619,illustrative_procedures!$A$1:$O$1000,12,FALSE),""))</f>
        <v/>
      </c>
      <c r="J619" s="4" t="str">
        <f>IF(IFERROR(VLOOKUP(M619,illustrative_procedures!$A$1:$O$1000,13,FALSE),"")=0,"",IFERROR(VLOOKUP(M619,illustrative_procedures!$A$1:$O$1000,13,FALSE),""))</f>
        <v/>
      </c>
      <c r="K619" s="4" t="str">
        <f>IF(IFERROR(VLOOKUP(M619,illustrative_procedures!$A$1:$O$1000,14,FALSE),"")=0,"",IFERROR(VLOOKUP(M619,illustrative_procedures!$A$1:$O$1000,14,FALSE),""))</f>
        <v/>
      </c>
      <c r="L619" s="4" t="str">
        <f>IF(IFERROR(VLOOKUP(M619,illustrative_procedures!$A$1:$O$1000,15,FALSE),"")=0,"",IFERROR(VLOOKUP(M619,illustrative_procedures!$A$1:$O$1000,15,FALSE),""))</f>
        <v/>
      </c>
      <c r="M619" s="4" t="str">
        <f t="shared" si="9"/>
        <v/>
      </c>
      <c r="N619" s="4" t="str">
        <f>IF(assessment_report_column!K619=0,"",assessment_report_column!K619)</f>
        <v/>
      </c>
    </row>
    <row r="620" spans="1:14" s="6" customFormat="1" x14ac:dyDescent="0.45">
      <c r="A620" s="4" t="str">
        <f>IF(assessment_report_column!L620=0,"",assessment_report_column!L620)</f>
        <v/>
      </c>
      <c r="B620" s="4" t="str">
        <f>IF(IFERROR(VLOOKUP(N620,'Domain Names'!$A$2:$C$20,2,FALSE),"")=0,"",IFERROR(VLOOKUP(N620,'Domain Names'!$A$2:$C$20,2,FALSE),""))</f>
        <v/>
      </c>
      <c r="C620" s="4" t="str">
        <f>IF(IFERROR(VLOOKUP(N620,'Domain Names'!$A$2:$C$20,3,FALSE),"")=0,"",IFERROR(VLOOKUP(N620,'Domain Names'!$A$2:$C$20,3,FALSE),""))</f>
        <v/>
      </c>
      <c r="D620" s="4" t="str">
        <f>IF(assessment_report_column!P620=0,"",assessment_report_column!P620)</f>
        <v/>
      </c>
      <c r="E620" s="4" t="str">
        <f>IF(assessment_report_column!N620=0,"",assessment_report_column!N620)</f>
        <v/>
      </c>
      <c r="F620" s="4" t="str">
        <f>IF(assessment_report_column!O620=0,"",assessment_report_column!O620)</f>
        <v/>
      </c>
      <c r="G620" s="4" t="str">
        <f>IF(assessment_report_column!S620=0,"",assessment_report_column!S620)</f>
        <v/>
      </c>
      <c r="H620" s="4" t="str">
        <f>IF(IFERROR(VLOOKUP(M620,illustrative_procedures!$A$1:$O$1000,11,FALSE),"")=0,"",IFERROR(VLOOKUP(M620,illustrative_procedures!$A$1:$O$1000,11,FALSE),""))</f>
        <v/>
      </c>
      <c r="I620" s="4" t="str">
        <f>IF(IFERROR(VLOOKUP(M620,illustrative_procedures!$A$1:$O$1000,12,FALSE),"")=0,"",IFERROR(VLOOKUP(M620,illustrative_procedures!$A$1:$O$1000,12,FALSE),""))</f>
        <v/>
      </c>
      <c r="J620" s="4" t="str">
        <f>IF(IFERROR(VLOOKUP(M620,illustrative_procedures!$A$1:$O$1000,13,FALSE),"")=0,"",IFERROR(VLOOKUP(M620,illustrative_procedures!$A$1:$O$1000,13,FALSE),""))</f>
        <v/>
      </c>
      <c r="K620" s="4" t="str">
        <f>IF(IFERROR(VLOOKUP(M620,illustrative_procedures!$A$1:$O$1000,14,FALSE),"")=0,"",IFERROR(VLOOKUP(M620,illustrative_procedures!$A$1:$O$1000,14,FALSE),""))</f>
        <v/>
      </c>
      <c r="L620" s="4" t="str">
        <f>IF(IFERROR(VLOOKUP(M620,illustrative_procedures!$A$1:$O$1000,15,FALSE),"")=0,"",IFERROR(VLOOKUP(M620,illustrative_procedures!$A$1:$O$1000,15,FALSE),""))</f>
        <v/>
      </c>
      <c r="M620" s="4" t="str">
        <f t="shared" si="9"/>
        <v/>
      </c>
      <c r="N620" s="4" t="str">
        <f>IF(assessment_report_column!K620=0,"",assessment_report_column!K620)</f>
        <v/>
      </c>
    </row>
    <row r="621" spans="1:14" s="6" customFormat="1" x14ac:dyDescent="0.45">
      <c r="A621" s="4" t="str">
        <f>IF(assessment_report_column!L621=0,"",assessment_report_column!L621)</f>
        <v/>
      </c>
      <c r="B621" s="4" t="str">
        <f>IF(IFERROR(VLOOKUP(N621,'Domain Names'!$A$2:$C$20,2,FALSE),"")=0,"",IFERROR(VLOOKUP(N621,'Domain Names'!$A$2:$C$20,2,FALSE),""))</f>
        <v/>
      </c>
      <c r="C621" s="4" t="str">
        <f>IF(IFERROR(VLOOKUP(N621,'Domain Names'!$A$2:$C$20,3,FALSE),"")=0,"",IFERROR(VLOOKUP(N621,'Domain Names'!$A$2:$C$20,3,FALSE),""))</f>
        <v/>
      </c>
      <c r="D621" s="4" t="str">
        <f>IF(assessment_report_column!P621=0,"",assessment_report_column!P621)</f>
        <v/>
      </c>
      <c r="E621" s="4" t="str">
        <f>IF(assessment_report_column!N621=0,"",assessment_report_column!N621)</f>
        <v/>
      </c>
      <c r="F621" s="4" t="str">
        <f>IF(assessment_report_column!O621=0,"",assessment_report_column!O621)</f>
        <v/>
      </c>
      <c r="G621" s="4" t="str">
        <f>IF(assessment_report_column!S621=0,"",assessment_report_column!S621)</f>
        <v/>
      </c>
      <c r="H621" s="4" t="str">
        <f>IF(IFERROR(VLOOKUP(M621,illustrative_procedures!$A$1:$O$1000,11,FALSE),"")=0,"",IFERROR(VLOOKUP(M621,illustrative_procedures!$A$1:$O$1000,11,FALSE),""))</f>
        <v/>
      </c>
      <c r="I621" s="4" t="str">
        <f>IF(IFERROR(VLOOKUP(M621,illustrative_procedures!$A$1:$O$1000,12,FALSE),"")=0,"",IFERROR(VLOOKUP(M621,illustrative_procedures!$A$1:$O$1000,12,FALSE),""))</f>
        <v/>
      </c>
      <c r="J621" s="4" t="str">
        <f>IF(IFERROR(VLOOKUP(M621,illustrative_procedures!$A$1:$O$1000,13,FALSE),"")=0,"",IFERROR(VLOOKUP(M621,illustrative_procedures!$A$1:$O$1000,13,FALSE),""))</f>
        <v/>
      </c>
      <c r="K621" s="4" t="str">
        <f>IF(IFERROR(VLOOKUP(M621,illustrative_procedures!$A$1:$O$1000,14,FALSE),"")=0,"",IFERROR(VLOOKUP(M621,illustrative_procedures!$A$1:$O$1000,14,FALSE),""))</f>
        <v/>
      </c>
      <c r="L621" s="4" t="str">
        <f>IF(IFERROR(VLOOKUP(M621,illustrative_procedures!$A$1:$O$1000,15,FALSE),"")=0,"",IFERROR(VLOOKUP(M621,illustrative_procedures!$A$1:$O$1000,15,FALSE),""))</f>
        <v/>
      </c>
      <c r="M621" s="4" t="str">
        <f t="shared" si="9"/>
        <v/>
      </c>
      <c r="N621" s="4" t="str">
        <f>IF(assessment_report_column!K621=0,"",assessment_report_column!K621)</f>
        <v/>
      </c>
    </row>
    <row r="622" spans="1:14" s="6" customFormat="1" x14ac:dyDescent="0.45">
      <c r="A622" s="4" t="str">
        <f>IF(assessment_report_column!L622=0,"",assessment_report_column!L622)</f>
        <v/>
      </c>
      <c r="B622" s="4" t="str">
        <f>IF(IFERROR(VLOOKUP(N622,'Domain Names'!$A$2:$C$20,2,FALSE),"")=0,"",IFERROR(VLOOKUP(N622,'Domain Names'!$A$2:$C$20,2,FALSE),""))</f>
        <v/>
      </c>
      <c r="C622" s="4" t="str">
        <f>IF(IFERROR(VLOOKUP(N622,'Domain Names'!$A$2:$C$20,3,FALSE),"")=0,"",IFERROR(VLOOKUP(N622,'Domain Names'!$A$2:$C$20,3,FALSE),""))</f>
        <v/>
      </c>
      <c r="D622" s="4" t="str">
        <f>IF(assessment_report_column!P622=0,"",assessment_report_column!P622)</f>
        <v/>
      </c>
      <c r="E622" s="4" t="str">
        <f>IF(assessment_report_column!N622=0,"",assessment_report_column!N622)</f>
        <v/>
      </c>
      <c r="F622" s="4" t="str">
        <f>IF(assessment_report_column!O622=0,"",assessment_report_column!O622)</f>
        <v/>
      </c>
      <c r="G622" s="4" t="str">
        <f>IF(assessment_report_column!S622=0,"",assessment_report_column!S622)</f>
        <v/>
      </c>
      <c r="H622" s="4" t="str">
        <f>IF(IFERROR(VLOOKUP(M622,illustrative_procedures!$A$1:$O$1000,11,FALSE),"")=0,"",IFERROR(VLOOKUP(M622,illustrative_procedures!$A$1:$O$1000,11,FALSE),""))</f>
        <v/>
      </c>
      <c r="I622" s="4" t="str">
        <f>IF(IFERROR(VLOOKUP(M622,illustrative_procedures!$A$1:$O$1000,12,FALSE),"")=0,"",IFERROR(VLOOKUP(M622,illustrative_procedures!$A$1:$O$1000,12,FALSE),""))</f>
        <v/>
      </c>
      <c r="J622" s="4" t="str">
        <f>IF(IFERROR(VLOOKUP(M622,illustrative_procedures!$A$1:$O$1000,13,FALSE),"")=0,"",IFERROR(VLOOKUP(M622,illustrative_procedures!$A$1:$O$1000,13,FALSE),""))</f>
        <v/>
      </c>
      <c r="K622" s="4" t="str">
        <f>IF(IFERROR(VLOOKUP(M622,illustrative_procedures!$A$1:$O$1000,14,FALSE),"")=0,"",IFERROR(VLOOKUP(M622,illustrative_procedures!$A$1:$O$1000,14,FALSE),""))</f>
        <v/>
      </c>
      <c r="L622" s="4" t="str">
        <f>IF(IFERROR(VLOOKUP(M622,illustrative_procedures!$A$1:$O$1000,15,FALSE),"")=0,"",IFERROR(VLOOKUP(M622,illustrative_procedures!$A$1:$O$1000,15,FALSE),""))</f>
        <v/>
      </c>
      <c r="M622" s="4" t="str">
        <f t="shared" si="9"/>
        <v/>
      </c>
      <c r="N622" s="4" t="str">
        <f>IF(assessment_report_column!K622=0,"",assessment_report_column!K622)</f>
        <v/>
      </c>
    </row>
    <row r="623" spans="1:14" s="6" customFormat="1" x14ac:dyDescent="0.45">
      <c r="A623" s="4" t="str">
        <f>IF(assessment_report_column!L623=0,"",assessment_report_column!L623)</f>
        <v/>
      </c>
      <c r="B623" s="4" t="str">
        <f>IF(IFERROR(VLOOKUP(N623,'Domain Names'!$A$2:$C$20,2,FALSE),"")=0,"",IFERROR(VLOOKUP(N623,'Domain Names'!$A$2:$C$20,2,FALSE),""))</f>
        <v/>
      </c>
      <c r="C623" s="4" t="str">
        <f>IF(IFERROR(VLOOKUP(N623,'Domain Names'!$A$2:$C$20,3,FALSE),"")=0,"",IFERROR(VLOOKUP(N623,'Domain Names'!$A$2:$C$20,3,FALSE),""))</f>
        <v/>
      </c>
      <c r="D623" s="4" t="str">
        <f>IF(assessment_report_column!P623=0,"",assessment_report_column!P623)</f>
        <v/>
      </c>
      <c r="E623" s="4" t="str">
        <f>IF(assessment_report_column!N623=0,"",assessment_report_column!N623)</f>
        <v/>
      </c>
      <c r="F623" s="4" t="str">
        <f>IF(assessment_report_column!O623=0,"",assessment_report_column!O623)</f>
        <v/>
      </c>
      <c r="G623" s="4" t="str">
        <f>IF(assessment_report_column!S623=0,"",assessment_report_column!S623)</f>
        <v/>
      </c>
      <c r="H623" s="4" t="str">
        <f>IF(IFERROR(VLOOKUP(M623,illustrative_procedures!$A$1:$O$1000,11,FALSE),"")=0,"",IFERROR(VLOOKUP(M623,illustrative_procedures!$A$1:$O$1000,11,FALSE),""))</f>
        <v/>
      </c>
      <c r="I623" s="4" t="str">
        <f>IF(IFERROR(VLOOKUP(M623,illustrative_procedures!$A$1:$O$1000,12,FALSE),"")=0,"",IFERROR(VLOOKUP(M623,illustrative_procedures!$A$1:$O$1000,12,FALSE),""))</f>
        <v/>
      </c>
      <c r="J623" s="4" t="str">
        <f>IF(IFERROR(VLOOKUP(M623,illustrative_procedures!$A$1:$O$1000,13,FALSE),"")=0,"",IFERROR(VLOOKUP(M623,illustrative_procedures!$A$1:$O$1000,13,FALSE),""))</f>
        <v/>
      </c>
      <c r="K623" s="4" t="str">
        <f>IF(IFERROR(VLOOKUP(M623,illustrative_procedures!$A$1:$O$1000,14,FALSE),"")=0,"",IFERROR(VLOOKUP(M623,illustrative_procedures!$A$1:$O$1000,14,FALSE),""))</f>
        <v/>
      </c>
      <c r="L623" s="4" t="str">
        <f>IF(IFERROR(VLOOKUP(M623,illustrative_procedures!$A$1:$O$1000,15,FALSE),"")=0,"",IFERROR(VLOOKUP(M623,illustrative_procedures!$A$1:$O$1000,15,FALSE),""))</f>
        <v/>
      </c>
      <c r="M623" s="4" t="str">
        <f t="shared" si="9"/>
        <v/>
      </c>
      <c r="N623" s="4" t="str">
        <f>IF(assessment_report_column!K623=0,"",assessment_report_column!K623)</f>
        <v/>
      </c>
    </row>
    <row r="624" spans="1:14" s="6" customFormat="1" x14ac:dyDescent="0.45">
      <c r="A624" s="4" t="str">
        <f>IF(assessment_report_column!L624=0,"",assessment_report_column!L624)</f>
        <v/>
      </c>
      <c r="B624" s="4" t="str">
        <f>IF(IFERROR(VLOOKUP(N624,'Domain Names'!$A$2:$C$20,2,FALSE),"")=0,"",IFERROR(VLOOKUP(N624,'Domain Names'!$A$2:$C$20,2,FALSE),""))</f>
        <v/>
      </c>
      <c r="C624" s="4" t="str">
        <f>IF(IFERROR(VLOOKUP(N624,'Domain Names'!$A$2:$C$20,3,FALSE),"")=0,"",IFERROR(VLOOKUP(N624,'Domain Names'!$A$2:$C$20,3,FALSE),""))</f>
        <v/>
      </c>
      <c r="D624" s="4" t="str">
        <f>IF(assessment_report_column!P624=0,"",assessment_report_column!P624)</f>
        <v/>
      </c>
      <c r="E624" s="4" t="str">
        <f>IF(assessment_report_column!N624=0,"",assessment_report_column!N624)</f>
        <v/>
      </c>
      <c r="F624" s="4" t="str">
        <f>IF(assessment_report_column!O624=0,"",assessment_report_column!O624)</f>
        <v/>
      </c>
      <c r="G624" s="4" t="str">
        <f>IF(assessment_report_column!S624=0,"",assessment_report_column!S624)</f>
        <v/>
      </c>
      <c r="H624" s="4" t="str">
        <f>IF(IFERROR(VLOOKUP(M624,illustrative_procedures!$A$1:$O$1000,11,FALSE),"")=0,"",IFERROR(VLOOKUP(M624,illustrative_procedures!$A$1:$O$1000,11,FALSE),""))</f>
        <v/>
      </c>
      <c r="I624" s="4" t="str">
        <f>IF(IFERROR(VLOOKUP(M624,illustrative_procedures!$A$1:$O$1000,12,FALSE),"")=0,"",IFERROR(VLOOKUP(M624,illustrative_procedures!$A$1:$O$1000,12,FALSE),""))</f>
        <v/>
      </c>
      <c r="J624" s="4" t="str">
        <f>IF(IFERROR(VLOOKUP(M624,illustrative_procedures!$A$1:$O$1000,13,FALSE),"")=0,"",IFERROR(VLOOKUP(M624,illustrative_procedures!$A$1:$O$1000,13,FALSE),""))</f>
        <v/>
      </c>
      <c r="K624" s="4" t="str">
        <f>IF(IFERROR(VLOOKUP(M624,illustrative_procedures!$A$1:$O$1000,14,FALSE),"")=0,"",IFERROR(VLOOKUP(M624,illustrative_procedures!$A$1:$O$1000,14,FALSE),""))</f>
        <v/>
      </c>
      <c r="L624" s="4" t="str">
        <f>IF(IFERROR(VLOOKUP(M624,illustrative_procedures!$A$1:$O$1000,15,FALSE),"")=0,"",IFERROR(VLOOKUP(M624,illustrative_procedures!$A$1:$O$1000,15,FALSE),""))</f>
        <v/>
      </c>
      <c r="M624" s="4" t="str">
        <f t="shared" si="9"/>
        <v/>
      </c>
      <c r="N624" s="4" t="str">
        <f>IF(assessment_report_column!K624=0,"",assessment_report_column!K624)</f>
        <v/>
      </c>
    </row>
    <row r="625" spans="1:14" s="6" customFormat="1" x14ac:dyDescent="0.45">
      <c r="A625" s="4" t="str">
        <f>IF(assessment_report_column!L625=0,"",assessment_report_column!L625)</f>
        <v/>
      </c>
      <c r="B625" s="4" t="str">
        <f>IF(IFERROR(VLOOKUP(N625,'Domain Names'!$A$2:$C$20,2,FALSE),"")=0,"",IFERROR(VLOOKUP(N625,'Domain Names'!$A$2:$C$20,2,FALSE),""))</f>
        <v/>
      </c>
      <c r="C625" s="4" t="str">
        <f>IF(IFERROR(VLOOKUP(N625,'Domain Names'!$A$2:$C$20,3,FALSE),"")=0,"",IFERROR(VLOOKUP(N625,'Domain Names'!$A$2:$C$20,3,FALSE),""))</f>
        <v/>
      </c>
      <c r="D625" s="4" t="str">
        <f>IF(assessment_report_column!P625=0,"",assessment_report_column!P625)</f>
        <v/>
      </c>
      <c r="E625" s="4" t="str">
        <f>IF(assessment_report_column!N625=0,"",assessment_report_column!N625)</f>
        <v/>
      </c>
      <c r="F625" s="4" t="str">
        <f>IF(assessment_report_column!O625=0,"",assessment_report_column!O625)</f>
        <v/>
      </c>
      <c r="G625" s="4" t="str">
        <f>IF(assessment_report_column!S625=0,"",assessment_report_column!S625)</f>
        <v/>
      </c>
      <c r="H625" s="4" t="str">
        <f>IF(IFERROR(VLOOKUP(M625,illustrative_procedures!$A$1:$O$1000,11,FALSE),"")=0,"",IFERROR(VLOOKUP(M625,illustrative_procedures!$A$1:$O$1000,11,FALSE),""))</f>
        <v/>
      </c>
      <c r="I625" s="4" t="str">
        <f>IF(IFERROR(VLOOKUP(M625,illustrative_procedures!$A$1:$O$1000,12,FALSE),"")=0,"",IFERROR(VLOOKUP(M625,illustrative_procedures!$A$1:$O$1000,12,FALSE),""))</f>
        <v/>
      </c>
      <c r="J625" s="4" t="str">
        <f>IF(IFERROR(VLOOKUP(M625,illustrative_procedures!$A$1:$O$1000,13,FALSE),"")=0,"",IFERROR(VLOOKUP(M625,illustrative_procedures!$A$1:$O$1000,13,FALSE),""))</f>
        <v/>
      </c>
      <c r="K625" s="4" t="str">
        <f>IF(IFERROR(VLOOKUP(M625,illustrative_procedures!$A$1:$O$1000,14,FALSE),"")=0,"",IFERROR(VLOOKUP(M625,illustrative_procedures!$A$1:$O$1000,14,FALSE),""))</f>
        <v/>
      </c>
      <c r="L625" s="4" t="str">
        <f>IF(IFERROR(VLOOKUP(M625,illustrative_procedures!$A$1:$O$1000,15,FALSE),"")=0,"",IFERROR(VLOOKUP(M625,illustrative_procedures!$A$1:$O$1000,15,FALSE),""))</f>
        <v/>
      </c>
      <c r="M625" s="4" t="str">
        <f t="shared" si="9"/>
        <v/>
      </c>
      <c r="N625" s="4" t="str">
        <f>IF(assessment_report_column!K625=0,"",assessment_report_column!K625)</f>
        <v/>
      </c>
    </row>
    <row r="626" spans="1:14" s="6" customFormat="1" x14ac:dyDescent="0.45">
      <c r="A626" s="4" t="str">
        <f>IF(assessment_report_column!L626=0,"",assessment_report_column!L626)</f>
        <v/>
      </c>
      <c r="B626" s="4" t="str">
        <f>IF(IFERROR(VLOOKUP(N626,'Domain Names'!$A$2:$C$20,2,FALSE),"")=0,"",IFERROR(VLOOKUP(N626,'Domain Names'!$A$2:$C$20,2,FALSE),""))</f>
        <v/>
      </c>
      <c r="C626" s="4" t="str">
        <f>IF(IFERROR(VLOOKUP(N626,'Domain Names'!$A$2:$C$20,3,FALSE),"")=0,"",IFERROR(VLOOKUP(N626,'Domain Names'!$A$2:$C$20,3,FALSE),""))</f>
        <v/>
      </c>
      <c r="D626" s="4" t="str">
        <f>IF(assessment_report_column!P626=0,"",assessment_report_column!P626)</f>
        <v/>
      </c>
      <c r="E626" s="4" t="str">
        <f>IF(assessment_report_column!N626=0,"",assessment_report_column!N626)</f>
        <v/>
      </c>
      <c r="F626" s="4" t="str">
        <f>IF(assessment_report_column!O626=0,"",assessment_report_column!O626)</f>
        <v/>
      </c>
      <c r="G626" s="4" t="str">
        <f>IF(assessment_report_column!S626=0,"",assessment_report_column!S626)</f>
        <v/>
      </c>
      <c r="H626" s="4" t="str">
        <f>IF(IFERROR(VLOOKUP(M626,illustrative_procedures!$A$1:$O$1000,11,FALSE),"")=0,"",IFERROR(VLOOKUP(M626,illustrative_procedures!$A$1:$O$1000,11,FALSE),""))</f>
        <v/>
      </c>
      <c r="I626" s="4" t="str">
        <f>IF(IFERROR(VLOOKUP(M626,illustrative_procedures!$A$1:$O$1000,12,FALSE),"")=0,"",IFERROR(VLOOKUP(M626,illustrative_procedures!$A$1:$O$1000,12,FALSE),""))</f>
        <v/>
      </c>
      <c r="J626" s="4" t="str">
        <f>IF(IFERROR(VLOOKUP(M626,illustrative_procedures!$A$1:$O$1000,13,FALSE),"")=0,"",IFERROR(VLOOKUP(M626,illustrative_procedures!$A$1:$O$1000,13,FALSE),""))</f>
        <v/>
      </c>
      <c r="K626" s="4" t="str">
        <f>IF(IFERROR(VLOOKUP(M626,illustrative_procedures!$A$1:$O$1000,14,FALSE),"")=0,"",IFERROR(VLOOKUP(M626,illustrative_procedures!$A$1:$O$1000,14,FALSE),""))</f>
        <v/>
      </c>
      <c r="L626" s="4" t="str">
        <f>IF(IFERROR(VLOOKUP(M626,illustrative_procedures!$A$1:$O$1000,15,FALSE),"")=0,"",IFERROR(VLOOKUP(M626,illustrative_procedures!$A$1:$O$1000,15,FALSE),""))</f>
        <v/>
      </c>
      <c r="M626" s="4" t="str">
        <f t="shared" si="9"/>
        <v/>
      </c>
      <c r="N626" s="4" t="str">
        <f>IF(assessment_report_column!K626=0,"",assessment_report_column!K626)</f>
        <v/>
      </c>
    </row>
    <row r="627" spans="1:14" s="6" customFormat="1" x14ac:dyDescent="0.45">
      <c r="A627" s="4" t="str">
        <f>IF(assessment_report_column!L627=0,"",assessment_report_column!L627)</f>
        <v/>
      </c>
      <c r="B627" s="4" t="str">
        <f>IF(IFERROR(VLOOKUP(N627,'Domain Names'!$A$2:$C$20,2,FALSE),"")=0,"",IFERROR(VLOOKUP(N627,'Domain Names'!$A$2:$C$20,2,FALSE),""))</f>
        <v/>
      </c>
      <c r="C627" s="4" t="str">
        <f>IF(IFERROR(VLOOKUP(N627,'Domain Names'!$A$2:$C$20,3,FALSE),"")=0,"",IFERROR(VLOOKUP(N627,'Domain Names'!$A$2:$C$20,3,FALSE),""))</f>
        <v/>
      </c>
      <c r="D627" s="4" t="str">
        <f>IF(assessment_report_column!P627=0,"",assessment_report_column!P627)</f>
        <v/>
      </c>
      <c r="E627" s="4" t="str">
        <f>IF(assessment_report_column!N627=0,"",assessment_report_column!N627)</f>
        <v/>
      </c>
      <c r="F627" s="4" t="str">
        <f>IF(assessment_report_column!O627=0,"",assessment_report_column!O627)</f>
        <v/>
      </c>
      <c r="G627" s="4" t="str">
        <f>IF(assessment_report_column!S627=0,"",assessment_report_column!S627)</f>
        <v/>
      </c>
      <c r="H627" s="4" t="str">
        <f>IF(IFERROR(VLOOKUP(M627,illustrative_procedures!$A$1:$O$1000,11,FALSE),"")=0,"",IFERROR(VLOOKUP(M627,illustrative_procedures!$A$1:$O$1000,11,FALSE),""))</f>
        <v/>
      </c>
      <c r="I627" s="4" t="str">
        <f>IF(IFERROR(VLOOKUP(M627,illustrative_procedures!$A$1:$O$1000,12,FALSE),"")=0,"",IFERROR(VLOOKUP(M627,illustrative_procedures!$A$1:$O$1000,12,FALSE),""))</f>
        <v/>
      </c>
      <c r="J627" s="4" t="str">
        <f>IF(IFERROR(VLOOKUP(M627,illustrative_procedures!$A$1:$O$1000,13,FALSE),"")=0,"",IFERROR(VLOOKUP(M627,illustrative_procedures!$A$1:$O$1000,13,FALSE),""))</f>
        <v/>
      </c>
      <c r="K627" s="4" t="str">
        <f>IF(IFERROR(VLOOKUP(M627,illustrative_procedures!$A$1:$O$1000,14,FALSE),"")=0,"",IFERROR(VLOOKUP(M627,illustrative_procedures!$A$1:$O$1000,14,FALSE),""))</f>
        <v/>
      </c>
      <c r="L627" s="4" t="str">
        <f>IF(IFERROR(VLOOKUP(M627,illustrative_procedures!$A$1:$O$1000,15,FALSE),"")=0,"",IFERROR(VLOOKUP(M627,illustrative_procedures!$A$1:$O$1000,15,FALSE),""))</f>
        <v/>
      </c>
      <c r="M627" s="4" t="str">
        <f t="shared" si="9"/>
        <v/>
      </c>
      <c r="N627" s="4" t="str">
        <f>IF(assessment_report_column!K627=0,"",assessment_report_column!K627)</f>
        <v/>
      </c>
    </row>
    <row r="628" spans="1:14" s="6" customFormat="1" x14ac:dyDescent="0.45">
      <c r="A628" s="4" t="str">
        <f>IF(assessment_report_column!L628=0,"",assessment_report_column!L628)</f>
        <v/>
      </c>
      <c r="B628" s="4" t="str">
        <f>IF(IFERROR(VLOOKUP(N628,'Domain Names'!$A$2:$C$20,2,FALSE),"")=0,"",IFERROR(VLOOKUP(N628,'Domain Names'!$A$2:$C$20,2,FALSE),""))</f>
        <v/>
      </c>
      <c r="C628" s="4" t="str">
        <f>IF(IFERROR(VLOOKUP(N628,'Domain Names'!$A$2:$C$20,3,FALSE),"")=0,"",IFERROR(VLOOKUP(N628,'Domain Names'!$A$2:$C$20,3,FALSE),""))</f>
        <v/>
      </c>
      <c r="D628" s="4" t="str">
        <f>IF(assessment_report_column!P628=0,"",assessment_report_column!P628)</f>
        <v/>
      </c>
      <c r="E628" s="4" t="str">
        <f>IF(assessment_report_column!N628=0,"",assessment_report_column!N628)</f>
        <v/>
      </c>
      <c r="F628" s="4" t="str">
        <f>IF(assessment_report_column!O628=0,"",assessment_report_column!O628)</f>
        <v/>
      </c>
      <c r="G628" s="4" t="str">
        <f>IF(assessment_report_column!S628=0,"",assessment_report_column!S628)</f>
        <v/>
      </c>
      <c r="H628" s="4" t="str">
        <f>IF(IFERROR(VLOOKUP(M628,illustrative_procedures!$A$1:$O$1000,11,FALSE),"")=0,"",IFERROR(VLOOKUP(M628,illustrative_procedures!$A$1:$O$1000,11,FALSE),""))</f>
        <v/>
      </c>
      <c r="I628" s="4" t="str">
        <f>IF(IFERROR(VLOOKUP(M628,illustrative_procedures!$A$1:$O$1000,12,FALSE),"")=0,"",IFERROR(VLOOKUP(M628,illustrative_procedures!$A$1:$O$1000,12,FALSE),""))</f>
        <v/>
      </c>
      <c r="J628" s="4" t="str">
        <f>IF(IFERROR(VLOOKUP(M628,illustrative_procedures!$A$1:$O$1000,13,FALSE),"")=0,"",IFERROR(VLOOKUP(M628,illustrative_procedures!$A$1:$O$1000,13,FALSE),""))</f>
        <v/>
      </c>
      <c r="K628" s="4" t="str">
        <f>IF(IFERROR(VLOOKUP(M628,illustrative_procedures!$A$1:$O$1000,14,FALSE),"")=0,"",IFERROR(VLOOKUP(M628,illustrative_procedures!$A$1:$O$1000,14,FALSE),""))</f>
        <v/>
      </c>
      <c r="L628" s="4" t="str">
        <f>IF(IFERROR(VLOOKUP(M628,illustrative_procedures!$A$1:$O$1000,15,FALSE),"")=0,"",IFERROR(VLOOKUP(M628,illustrative_procedures!$A$1:$O$1000,15,FALSE),""))</f>
        <v/>
      </c>
      <c r="M628" s="4" t="str">
        <f t="shared" si="9"/>
        <v/>
      </c>
      <c r="N628" s="4" t="str">
        <f>IF(assessment_report_column!K628=0,"",assessment_report_column!K628)</f>
        <v/>
      </c>
    </row>
    <row r="629" spans="1:14" s="6" customFormat="1" x14ac:dyDescent="0.45">
      <c r="A629" s="4" t="str">
        <f>IF(assessment_report_column!L629=0,"",assessment_report_column!L629)</f>
        <v/>
      </c>
      <c r="B629" s="4" t="str">
        <f>IF(IFERROR(VLOOKUP(N629,'Domain Names'!$A$2:$C$20,2,FALSE),"")=0,"",IFERROR(VLOOKUP(N629,'Domain Names'!$A$2:$C$20,2,FALSE),""))</f>
        <v/>
      </c>
      <c r="C629" s="4" t="str">
        <f>IF(IFERROR(VLOOKUP(N629,'Domain Names'!$A$2:$C$20,3,FALSE),"")=0,"",IFERROR(VLOOKUP(N629,'Domain Names'!$A$2:$C$20,3,FALSE),""))</f>
        <v/>
      </c>
      <c r="D629" s="4" t="str">
        <f>IF(assessment_report_column!P629=0,"",assessment_report_column!P629)</f>
        <v/>
      </c>
      <c r="E629" s="4" t="str">
        <f>IF(assessment_report_column!N629=0,"",assessment_report_column!N629)</f>
        <v/>
      </c>
      <c r="F629" s="4" t="str">
        <f>IF(assessment_report_column!O629=0,"",assessment_report_column!O629)</f>
        <v/>
      </c>
      <c r="G629" s="4" t="str">
        <f>IF(assessment_report_column!S629=0,"",assessment_report_column!S629)</f>
        <v/>
      </c>
      <c r="H629" s="4" t="str">
        <f>IF(IFERROR(VLOOKUP(M629,illustrative_procedures!$A$1:$O$1000,11,FALSE),"")=0,"",IFERROR(VLOOKUP(M629,illustrative_procedures!$A$1:$O$1000,11,FALSE),""))</f>
        <v/>
      </c>
      <c r="I629" s="4" t="str">
        <f>IF(IFERROR(VLOOKUP(M629,illustrative_procedures!$A$1:$O$1000,12,FALSE),"")=0,"",IFERROR(VLOOKUP(M629,illustrative_procedures!$A$1:$O$1000,12,FALSE),""))</f>
        <v/>
      </c>
      <c r="J629" s="4" t="str">
        <f>IF(IFERROR(VLOOKUP(M629,illustrative_procedures!$A$1:$O$1000,13,FALSE),"")=0,"",IFERROR(VLOOKUP(M629,illustrative_procedures!$A$1:$O$1000,13,FALSE),""))</f>
        <v/>
      </c>
      <c r="K629" s="4" t="str">
        <f>IF(IFERROR(VLOOKUP(M629,illustrative_procedures!$A$1:$O$1000,14,FALSE),"")=0,"",IFERROR(VLOOKUP(M629,illustrative_procedures!$A$1:$O$1000,14,FALSE),""))</f>
        <v/>
      </c>
      <c r="L629" s="4" t="str">
        <f>IF(IFERROR(VLOOKUP(M629,illustrative_procedures!$A$1:$O$1000,15,FALSE),"")=0,"",IFERROR(VLOOKUP(M629,illustrative_procedures!$A$1:$O$1000,15,FALSE),""))</f>
        <v/>
      </c>
      <c r="M629" s="4" t="str">
        <f t="shared" si="9"/>
        <v/>
      </c>
      <c r="N629" s="4" t="str">
        <f>IF(assessment_report_column!K629=0,"",assessment_report_column!K629)</f>
        <v/>
      </c>
    </row>
    <row r="630" spans="1:14" s="6" customFormat="1" x14ac:dyDescent="0.45">
      <c r="A630" s="4" t="str">
        <f>IF(assessment_report_column!L630=0,"",assessment_report_column!L630)</f>
        <v/>
      </c>
      <c r="B630" s="4" t="str">
        <f>IF(IFERROR(VLOOKUP(N630,'Domain Names'!$A$2:$C$20,2,FALSE),"")=0,"",IFERROR(VLOOKUP(N630,'Domain Names'!$A$2:$C$20,2,FALSE),""))</f>
        <v/>
      </c>
      <c r="C630" s="4" t="str">
        <f>IF(IFERROR(VLOOKUP(N630,'Domain Names'!$A$2:$C$20,3,FALSE),"")=0,"",IFERROR(VLOOKUP(N630,'Domain Names'!$A$2:$C$20,3,FALSE),""))</f>
        <v/>
      </c>
      <c r="D630" s="4" t="str">
        <f>IF(assessment_report_column!P630=0,"",assessment_report_column!P630)</f>
        <v/>
      </c>
      <c r="E630" s="4" t="str">
        <f>IF(assessment_report_column!N630=0,"",assessment_report_column!N630)</f>
        <v/>
      </c>
      <c r="F630" s="4" t="str">
        <f>IF(assessment_report_column!O630=0,"",assessment_report_column!O630)</f>
        <v/>
      </c>
      <c r="G630" s="4" t="str">
        <f>IF(assessment_report_column!S630=0,"",assessment_report_column!S630)</f>
        <v/>
      </c>
      <c r="H630" s="4" t="str">
        <f>IF(IFERROR(VLOOKUP(M630,illustrative_procedures!$A$1:$O$1000,11,FALSE),"")=0,"",IFERROR(VLOOKUP(M630,illustrative_procedures!$A$1:$O$1000,11,FALSE),""))</f>
        <v/>
      </c>
      <c r="I630" s="4" t="str">
        <f>IF(IFERROR(VLOOKUP(M630,illustrative_procedures!$A$1:$O$1000,12,FALSE),"")=0,"",IFERROR(VLOOKUP(M630,illustrative_procedures!$A$1:$O$1000,12,FALSE),""))</f>
        <v/>
      </c>
      <c r="J630" s="4" t="str">
        <f>IF(IFERROR(VLOOKUP(M630,illustrative_procedures!$A$1:$O$1000,13,FALSE),"")=0,"",IFERROR(VLOOKUP(M630,illustrative_procedures!$A$1:$O$1000,13,FALSE),""))</f>
        <v/>
      </c>
      <c r="K630" s="4" t="str">
        <f>IF(IFERROR(VLOOKUP(M630,illustrative_procedures!$A$1:$O$1000,14,FALSE),"")=0,"",IFERROR(VLOOKUP(M630,illustrative_procedures!$A$1:$O$1000,14,FALSE),""))</f>
        <v/>
      </c>
      <c r="L630" s="4" t="str">
        <f>IF(IFERROR(VLOOKUP(M630,illustrative_procedures!$A$1:$O$1000,15,FALSE),"")=0,"",IFERROR(VLOOKUP(M630,illustrative_procedures!$A$1:$O$1000,15,FALSE),""))</f>
        <v/>
      </c>
      <c r="M630" s="4" t="str">
        <f t="shared" si="9"/>
        <v/>
      </c>
      <c r="N630" s="4" t="str">
        <f>IF(assessment_report_column!K630=0,"",assessment_report_column!K630)</f>
        <v/>
      </c>
    </row>
    <row r="631" spans="1:14" s="6" customFormat="1" x14ac:dyDescent="0.45">
      <c r="A631" s="4" t="str">
        <f>IF(assessment_report_column!L631=0,"",assessment_report_column!L631)</f>
        <v/>
      </c>
      <c r="B631" s="4" t="str">
        <f>IF(IFERROR(VLOOKUP(N631,'Domain Names'!$A$2:$C$20,2,FALSE),"")=0,"",IFERROR(VLOOKUP(N631,'Domain Names'!$A$2:$C$20,2,FALSE),""))</f>
        <v/>
      </c>
      <c r="C631" s="4" t="str">
        <f>IF(IFERROR(VLOOKUP(N631,'Domain Names'!$A$2:$C$20,3,FALSE),"")=0,"",IFERROR(VLOOKUP(N631,'Domain Names'!$A$2:$C$20,3,FALSE),""))</f>
        <v/>
      </c>
      <c r="D631" s="4" t="str">
        <f>IF(assessment_report_column!P631=0,"",assessment_report_column!P631)</f>
        <v/>
      </c>
      <c r="E631" s="4" t="str">
        <f>IF(assessment_report_column!N631=0,"",assessment_report_column!N631)</f>
        <v/>
      </c>
      <c r="F631" s="4" t="str">
        <f>IF(assessment_report_column!O631=0,"",assessment_report_column!O631)</f>
        <v/>
      </c>
      <c r="G631" s="4" t="str">
        <f>IF(assessment_report_column!S631=0,"",assessment_report_column!S631)</f>
        <v/>
      </c>
      <c r="H631" s="4" t="str">
        <f>IF(IFERROR(VLOOKUP(M631,illustrative_procedures!$A$1:$O$1000,11,FALSE),"")=0,"",IFERROR(VLOOKUP(M631,illustrative_procedures!$A$1:$O$1000,11,FALSE),""))</f>
        <v/>
      </c>
      <c r="I631" s="4" t="str">
        <f>IF(IFERROR(VLOOKUP(M631,illustrative_procedures!$A$1:$O$1000,12,FALSE),"")=0,"",IFERROR(VLOOKUP(M631,illustrative_procedures!$A$1:$O$1000,12,FALSE),""))</f>
        <v/>
      </c>
      <c r="J631" s="4" t="str">
        <f>IF(IFERROR(VLOOKUP(M631,illustrative_procedures!$A$1:$O$1000,13,FALSE),"")=0,"",IFERROR(VLOOKUP(M631,illustrative_procedures!$A$1:$O$1000,13,FALSE),""))</f>
        <v/>
      </c>
      <c r="K631" s="4" t="str">
        <f>IF(IFERROR(VLOOKUP(M631,illustrative_procedures!$A$1:$O$1000,14,FALSE),"")=0,"",IFERROR(VLOOKUP(M631,illustrative_procedures!$A$1:$O$1000,14,FALSE),""))</f>
        <v/>
      </c>
      <c r="L631" s="4" t="str">
        <f>IF(IFERROR(VLOOKUP(M631,illustrative_procedures!$A$1:$O$1000,15,FALSE),"")=0,"",IFERROR(VLOOKUP(M631,illustrative_procedures!$A$1:$O$1000,15,FALSE),""))</f>
        <v/>
      </c>
      <c r="M631" s="4" t="str">
        <f t="shared" si="9"/>
        <v/>
      </c>
      <c r="N631" s="4" t="str">
        <f>IF(assessment_report_column!K631=0,"",assessment_report_column!K631)</f>
        <v/>
      </c>
    </row>
    <row r="632" spans="1:14" s="6" customFormat="1" x14ac:dyDescent="0.45">
      <c r="A632" s="4" t="str">
        <f>IF(assessment_report_column!L632=0,"",assessment_report_column!L632)</f>
        <v/>
      </c>
      <c r="B632" s="4" t="str">
        <f>IF(IFERROR(VLOOKUP(N632,'Domain Names'!$A$2:$C$20,2,FALSE),"")=0,"",IFERROR(VLOOKUP(N632,'Domain Names'!$A$2:$C$20,2,FALSE),""))</f>
        <v/>
      </c>
      <c r="C632" s="4" t="str">
        <f>IF(IFERROR(VLOOKUP(N632,'Domain Names'!$A$2:$C$20,3,FALSE),"")=0,"",IFERROR(VLOOKUP(N632,'Domain Names'!$A$2:$C$20,3,FALSE),""))</f>
        <v/>
      </c>
      <c r="D632" s="4" t="str">
        <f>IF(assessment_report_column!P632=0,"",assessment_report_column!P632)</f>
        <v/>
      </c>
      <c r="E632" s="4" t="str">
        <f>IF(assessment_report_column!N632=0,"",assessment_report_column!N632)</f>
        <v/>
      </c>
      <c r="F632" s="4" t="str">
        <f>IF(assessment_report_column!O632=0,"",assessment_report_column!O632)</f>
        <v/>
      </c>
      <c r="G632" s="4" t="str">
        <f>IF(assessment_report_column!S632=0,"",assessment_report_column!S632)</f>
        <v/>
      </c>
      <c r="H632" s="4" t="str">
        <f>IF(IFERROR(VLOOKUP(M632,illustrative_procedures!$A$1:$O$1000,11,FALSE),"")=0,"",IFERROR(VLOOKUP(M632,illustrative_procedures!$A$1:$O$1000,11,FALSE),""))</f>
        <v/>
      </c>
      <c r="I632" s="4" t="str">
        <f>IF(IFERROR(VLOOKUP(M632,illustrative_procedures!$A$1:$O$1000,12,FALSE),"")=0,"",IFERROR(VLOOKUP(M632,illustrative_procedures!$A$1:$O$1000,12,FALSE),""))</f>
        <v/>
      </c>
      <c r="J632" s="4" t="str">
        <f>IF(IFERROR(VLOOKUP(M632,illustrative_procedures!$A$1:$O$1000,13,FALSE),"")=0,"",IFERROR(VLOOKUP(M632,illustrative_procedures!$A$1:$O$1000,13,FALSE),""))</f>
        <v/>
      </c>
      <c r="K632" s="4" t="str">
        <f>IF(IFERROR(VLOOKUP(M632,illustrative_procedures!$A$1:$O$1000,14,FALSE),"")=0,"",IFERROR(VLOOKUP(M632,illustrative_procedures!$A$1:$O$1000,14,FALSE),""))</f>
        <v/>
      </c>
      <c r="L632" s="4" t="str">
        <f>IF(IFERROR(VLOOKUP(M632,illustrative_procedures!$A$1:$O$1000,15,FALSE),"")=0,"",IFERROR(VLOOKUP(M632,illustrative_procedures!$A$1:$O$1000,15,FALSE),""))</f>
        <v/>
      </c>
      <c r="M632" s="4" t="str">
        <f t="shared" si="9"/>
        <v/>
      </c>
      <c r="N632" s="4" t="str">
        <f>IF(assessment_report_column!K632=0,"",assessment_report_column!K632)</f>
        <v/>
      </c>
    </row>
    <row r="633" spans="1:14" s="6" customFormat="1" x14ac:dyDescent="0.45">
      <c r="A633" s="4" t="str">
        <f>IF(assessment_report_column!L633=0,"",assessment_report_column!L633)</f>
        <v/>
      </c>
      <c r="B633" s="4" t="str">
        <f>IF(IFERROR(VLOOKUP(N633,'Domain Names'!$A$2:$C$20,2,FALSE),"")=0,"",IFERROR(VLOOKUP(N633,'Domain Names'!$A$2:$C$20,2,FALSE),""))</f>
        <v/>
      </c>
      <c r="C633" s="4" t="str">
        <f>IF(IFERROR(VLOOKUP(N633,'Domain Names'!$A$2:$C$20,3,FALSE),"")=0,"",IFERROR(VLOOKUP(N633,'Domain Names'!$A$2:$C$20,3,FALSE),""))</f>
        <v/>
      </c>
      <c r="D633" s="4" t="str">
        <f>IF(assessment_report_column!P633=0,"",assessment_report_column!P633)</f>
        <v/>
      </c>
      <c r="E633" s="4" t="str">
        <f>IF(assessment_report_column!N633=0,"",assessment_report_column!N633)</f>
        <v/>
      </c>
      <c r="F633" s="4" t="str">
        <f>IF(assessment_report_column!O633=0,"",assessment_report_column!O633)</f>
        <v/>
      </c>
      <c r="G633" s="4" t="str">
        <f>IF(assessment_report_column!S633=0,"",assessment_report_column!S633)</f>
        <v/>
      </c>
      <c r="H633" s="4" t="str">
        <f>IF(IFERROR(VLOOKUP(M633,illustrative_procedures!$A$1:$O$1000,11,FALSE),"")=0,"",IFERROR(VLOOKUP(M633,illustrative_procedures!$A$1:$O$1000,11,FALSE),""))</f>
        <v/>
      </c>
      <c r="I633" s="4" t="str">
        <f>IF(IFERROR(VLOOKUP(M633,illustrative_procedures!$A$1:$O$1000,12,FALSE),"")=0,"",IFERROR(VLOOKUP(M633,illustrative_procedures!$A$1:$O$1000,12,FALSE),""))</f>
        <v/>
      </c>
      <c r="J633" s="4" t="str">
        <f>IF(IFERROR(VLOOKUP(M633,illustrative_procedures!$A$1:$O$1000,13,FALSE),"")=0,"",IFERROR(VLOOKUP(M633,illustrative_procedures!$A$1:$O$1000,13,FALSE),""))</f>
        <v/>
      </c>
      <c r="K633" s="4" t="str">
        <f>IF(IFERROR(VLOOKUP(M633,illustrative_procedures!$A$1:$O$1000,14,FALSE),"")=0,"",IFERROR(VLOOKUP(M633,illustrative_procedures!$A$1:$O$1000,14,FALSE),""))</f>
        <v/>
      </c>
      <c r="L633" s="4" t="str">
        <f>IF(IFERROR(VLOOKUP(M633,illustrative_procedures!$A$1:$O$1000,15,FALSE),"")=0,"",IFERROR(VLOOKUP(M633,illustrative_procedures!$A$1:$O$1000,15,FALSE),""))</f>
        <v/>
      </c>
      <c r="M633" s="4" t="str">
        <f t="shared" si="9"/>
        <v/>
      </c>
      <c r="N633" s="4" t="str">
        <f>IF(assessment_report_column!K633=0,"",assessment_report_column!K633)</f>
        <v/>
      </c>
    </row>
    <row r="634" spans="1:14" s="6" customFormat="1" x14ac:dyDescent="0.45">
      <c r="A634" s="4" t="str">
        <f>IF(assessment_report_column!L634=0,"",assessment_report_column!L634)</f>
        <v/>
      </c>
      <c r="B634" s="4" t="str">
        <f>IF(IFERROR(VLOOKUP(N634,'Domain Names'!$A$2:$C$20,2,FALSE),"")=0,"",IFERROR(VLOOKUP(N634,'Domain Names'!$A$2:$C$20,2,FALSE),""))</f>
        <v/>
      </c>
      <c r="C634" s="4" t="str">
        <f>IF(IFERROR(VLOOKUP(N634,'Domain Names'!$A$2:$C$20,3,FALSE),"")=0,"",IFERROR(VLOOKUP(N634,'Domain Names'!$A$2:$C$20,3,FALSE),""))</f>
        <v/>
      </c>
      <c r="D634" s="4" t="str">
        <f>IF(assessment_report_column!P634=0,"",assessment_report_column!P634)</f>
        <v/>
      </c>
      <c r="E634" s="4" t="str">
        <f>IF(assessment_report_column!N634=0,"",assessment_report_column!N634)</f>
        <v/>
      </c>
      <c r="F634" s="4" t="str">
        <f>IF(assessment_report_column!O634=0,"",assessment_report_column!O634)</f>
        <v/>
      </c>
      <c r="G634" s="4" t="str">
        <f>IF(assessment_report_column!S634=0,"",assessment_report_column!S634)</f>
        <v/>
      </c>
      <c r="H634" s="4" t="str">
        <f>IF(IFERROR(VLOOKUP(M634,illustrative_procedures!$A$1:$O$1000,11,FALSE),"")=0,"",IFERROR(VLOOKUP(M634,illustrative_procedures!$A$1:$O$1000,11,FALSE),""))</f>
        <v/>
      </c>
      <c r="I634" s="4" t="str">
        <f>IF(IFERROR(VLOOKUP(M634,illustrative_procedures!$A$1:$O$1000,12,FALSE),"")=0,"",IFERROR(VLOOKUP(M634,illustrative_procedures!$A$1:$O$1000,12,FALSE),""))</f>
        <v/>
      </c>
      <c r="J634" s="4" t="str">
        <f>IF(IFERROR(VLOOKUP(M634,illustrative_procedures!$A$1:$O$1000,13,FALSE),"")=0,"",IFERROR(VLOOKUP(M634,illustrative_procedures!$A$1:$O$1000,13,FALSE),""))</f>
        <v/>
      </c>
      <c r="K634" s="4" t="str">
        <f>IF(IFERROR(VLOOKUP(M634,illustrative_procedures!$A$1:$O$1000,14,FALSE),"")=0,"",IFERROR(VLOOKUP(M634,illustrative_procedures!$A$1:$O$1000,14,FALSE),""))</f>
        <v/>
      </c>
      <c r="L634" s="4" t="str">
        <f>IF(IFERROR(VLOOKUP(M634,illustrative_procedures!$A$1:$O$1000,15,FALSE),"")=0,"",IFERROR(VLOOKUP(M634,illustrative_procedures!$A$1:$O$1000,15,FALSE),""))</f>
        <v/>
      </c>
      <c r="M634" s="4" t="str">
        <f t="shared" si="9"/>
        <v/>
      </c>
      <c r="N634" s="4" t="str">
        <f>IF(assessment_report_column!K634=0,"",assessment_report_column!K634)</f>
        <v/>
      </c>
    </row>
    <row r="635" spans="1:14" s="6" customFormat="1" x14ac:dyDescent="0.45">
      <c r="A635" s="4" t="str">
        <f>IF(assessment_report_column!L635=0,"",assessment_report_column!L635)</f>
        <v/>
      </c>
      <c r="B635" s="4" t="str">
        <f>IF(IFERROR(VLOOKUP(N635,'Domain Names'!$A$2:$C$20,2,FALSE),"")=0,"",IFERROR(VLOOKUP(N635,'Domain Names'!$A$2:$C$20,2,FALSE),""))</f>
        <v/>
      </c>
      <c r="C635" s="4" t="str">
        <f>IF(IFERROR(VLOOKUP(N635,'Domain Names'!$A$2:$C$20,3,FALSE),"")=0,"",IFERROR(VLOOKUP(N635,'Domain Names'!$A$2:$C$20,3,FALSE),""))</f>
        <v/>
      </c>
      <c r="D635" s="4" t="str">
        <f>IF(assessment_report_column!P635=0,"",assessment_report_column!P635)</f>
        <v/>
      </c>
      <c r="E635" s="4" t="str">
        <f>IF(assessment_report_column!N635=0,"",assessment_report_column!N635)</f>
        <v/>
      </c>
      <c r="F635" s="4" t="str">
        <f>IF(assessment_report_column!O635=0,"",assessment_report_column!O635)</f>
        <v/>
      </c>
      <c r="G635" s="4" t="str">
        <f>IF(assessment_report_column!S635=0,"",assessment_report_column!S635)</f>
        <v/>
      </c>
      <c r="H635" s="4" t="str">
        <f>IF(IFERROR(VLOOKUP(M635,illustrative_procedures!$A$1:$O$1000,11,FALSE),"")=0,"",IFERROR(VLOOKUP(M635,illustrative_procedures!$A$1:$O$1000,11,FALSE),""))</f>
        <v/>
      </c>
      <c r="I635" s="4" t="str">
        <f>IF(IFERROR(VLOOKUP(M635,illustrative_procedures!$A$1:$O$1000,12,FALSE),"")=0,"",IFERROR(VLOOKUP(M635,illustrative_procedures!$A$1:$O$1000,12,FALSE),""))</f>
        <v/>
      </c>
      <c r="J635" s="4" t="str">
        <f>IF(IFERROR(VLOOKUP(M635,illustrative_procedures!$A$1:$O$1000,13,FALSE),"")=0,"",IFERROR(VLOOKUP(M635,illustrative_procedures!$A$1:$O$1000,13,FALSE),""))</f>
        <v/>
      </c>
      <c r="K635" s="4" t="str">
        <f>IF(IFERROR(VLOOKUP(M635,illustrative_procedures!$A$1:$O$1000,14,FALSE),"")=0,"",IFERROR(VLOOKUP(M635,illustrative_procedures!$A$1:$O$1000,14,FALSE),""))</f>
        <v/>
      </c>
      <c r="L635" s="4" t="str">
        <f>IF(IFERROR(VLOOKUP(M635,illustrative_procedures!$A$1:$O$1000,15,FALSE),"")=0,"",IFERROR(VLOOKUP(M635,illustrative_procedures!$A$1:$O$1000,15,FALSE),""))</f>
        <v/>
      </c>
      <c r="M635" s="4" t="str">
        <f t="shared" si="9"/>
        <v/>
      </c>
      <c r="N635" s="4" t="str">
        <f>IF(assessment_report_column!K635=0,"",assessment_report_column!K635)</f>
        <v/>
      </c>
    </row>
    <row r="636" spans="1:14" s="6" customFormat="1" x14ac:dyDescent="0.45">
      <c r="A636" s="4" t="str">
        <f>IF(assessment_report_column!L636=0,"",assessment_report_column!L636)</f>
        <v/>
      </c>
      <c r="B636" s="4" t="str">
        <f>IF(IFERROR(VLOOKUP(N636,'Domain Names'!$A$2:$C$20,2,FALSE),"")=0,"",IFERROR(VLOOKUP(N636,'Domain Names'!$A$2:$C$20,2,FALSE),""))</f>
        <v/>
      </c>
      <c r="C636" s="4" t="str">
        <f>IF(IFERROR(VLOOKUP(N636,'Domain Names'!$A$2:$C$20,3,FALSE),"")=0,"",IFERROR(VLOOKUP(N636,'Domain Names'!$A$2:$C$20,3,FALSE),""))</f>
        <v/>
      </c>
      <c r="D636" s="4" t="str">
        <f>IF(assessment_report_column!P636=0,"",assessment_report_column!P636)</f>
        <v/>
      </c>
      <c r="E636" s="4" t="str">
        <f>IF(assessment_report_column!N636=0,"",assessment_report_column!N636)</f>
        <v/>
      </c>
      <c r="F636" s="4" t="str">
        <f>IF(assessment_report_column!O636=0,"",assessment_report_column!O636)</f>
        <v/>
      </c>
      <c r="G636" s="4" t="str">
        <f>IF(assessment_report_column!S636=0,"",assessment_report_column!S636)</f>
        <v/>
      </c>
      <c r="H636" s="4" t="str">
        <f>IF(IFERROR(VLOOKUP(M636,illustrative_procedures!$A$1:$O$1000,11,FALSE),"")=0,"",IFERROR(VLOOKUP(M636,illustrative_procedures!$A$1:$O$1000,11,FALSE),""))</f>
        <v/>
      </c>
      <c r="I636" s="4" t="str">
        <f>IF(IFERROR(VLOOKUP(M636,illustrative_procedures!$A$1:$O$1000,12,FALSE),"")=0,"",IFERROR(VLOOKUP(M636,illustrative_procedures!$A$1:$O$1000,12,FALSE),""))</f>
        <v/>
      </c>
      <c r="J636" s="4" t="str">
        <f>IF(IFERROR(VLOOKUP(M636,illustrative_procedures!$A$1:$O$1000,13,FALSE),"")=0,"",IFERROR(VLOOKUP(M636,illustrative_procedures!$A$1:$O$1000,13,FALSE),""))</f>
        <v/>
      </c>
      <c r="K636" s="4" t="str">
        <f>IF(IFERROR(VLOOKUP(M636,illustrative_procedures!$A$1:$O$1000,14,FALSE),"")=0,"",IFERROR(VLOOKUP(M636,illustrative_procedures!$A$1:$O$1000,14,FALSE),""))</f>
        <v/>
      </c>
      <c r="L636" s="4" t="str">
        <f>IF(IFERROR(VLOOKUP(M636,illustrative_procedures!$A$1:$O$1000,15,FALSE),"")=0,"",IFERROR(VLOOKUP(M636,illustrative_procedures!$A$1:$O$1000,15,FALSE),""))</f>
        <v/>
      </c>
      <c r="M636" s="4" t="str">
        <f t="shared" si="9"/>
        <v/>
      </c>
      <c r="N636" s="4" t="str">
        <f>IF(assessment_report_column!K636=0,"",assessment_report_column!K636)</f>
        <v/>
      </c>
    </row>
    <row r="637" spans="1:14" s="6" customFormat="1" x14ac:dyDescent="0.45">
      <c r="A637" s="4" t="str">
        <f>IF(assessment_report_column!L637=0,"",assessment_report_column!L637)</f>
        <v/>
      </c>
      <c r="B637" s="4" t="str">
        <f>IF(IFERROR(VLOOKUP(N637,'Domain Names'!$A$2:$C$20,2,FALSE),"")=0,"",IFERROR(VLOOKUP(N637,'Domain Names'!$A$2:$C$20,2,FALSE),""))</f>
        <v/>
      </c>
      <c r="C637" s="4" t="str">
        <f>IF(IFERROR(VLOOKUP(N637,'Domain Names'!$A$2:$C$20,3,FALSE),"")=0,"",IFERROR(VLOOKUP(N637,'Domain Names'!$A$2:$C$20,3,FALSE),""))</f>
        <v/>
      </c>
      <c r="D637" s="4" t="str">
        <f>IF(assessment_report_column!P637=0,"",assessment_report_column!P637)</f>
        <v/>
      </c>
      <c r="E637" s="4" t="str">
        <f>IF(assessment_report_column!N637=0,"",assessment_report_column!N637)</f>
        <v/>
      </c>
      <c r="F637" s="4" t="str">
        <f>IF(assessment_report_column!O637=0,"",assessment_report_column!O637)</f>
        <v/>
      </c>
      <c r="G637" s="4" t="str">
        <f>IF(assessment_report_column!S637=0,"",assessment_report_column!S637)</f>
        <v/>
      </c>
      <c r="H637" s="4" t="str">
        <f>IF(IFERROR(VLOOKUP(M637,illustrative_procedures!$A$1:$O$1000,11,FALSE),"")=0,"",IFERROR(VLOOKUP(M637,illustrative_procedures!$A$1:$O$1000,11,FALSE),""))</f>
        <v/>
      </c>
      <c r="I637" s="4" t="str">
        <f>IF(IFERROR(VLOOKUP(M637,illustrative_procedures!$A$1:$O$1000,12,FALSE),"")=0,"",IFERROR(VLOOKUP(M637,illustrative_procedures!$A$1:$O$1000,12,FALSE),""))</f>
        <v/>
      </c>
      <c r="J637" s="4" t="str">
        <f>IF(IFERROR(VLOOKUP(M637,illustrative_procedures!$A$1:$O$1000,13,FALSE),"")=0,"",IFERROR(VLOOKUP(M637,illustrative_procedures!$A$1:$O$1000,13,FALSE),""))</f>
        <v/>
      </c>
      <c r="K637" s="4" t="str">
        <f>IF(IFERROR(VLOOKUP(M637,illustrative_procedures!$A$1:$O$1000,14,FALSE),"")=0,"",IFERROR(VLOOKUP(M637,illustrative_procedures!$A$1:$O$1000,14,FALSE),""))</f>
        <v/>
      </c>
      <c r="L637" s="4" t="str">
        <f>IF(IFERROR(VLOOKUP(M637,illustrative_procedures!$A$1:$O$1000,15,FALSE),"")=0,"",IFERROR(VLOOKUP(M637,illustrative_procedures!$A$1:$O$1000,15,FALSE),""))</f>
        <v/>
      </c>
      <c r="M637" s="4" t="str">
        <f t="shared" si="9"/>
        <v/>
      </c>
      <c r="N637" s="4" t="str">
        <f>IF(assessment_report_column!K637=0,"",assessment_report_column!K637)</f>
        <v/>
      </c>
    </row>
    <row r="638" spans="1:14" s="6" customFormat="1" x14ac:dyDescent="0.45">
      <c r="A638" s="4" t="str">
        <f>IF(assessment_report_column!L638=0,"",assessment_report_column!L638)</f>
        <v/>
      </c>
      <c r="B638" s="4" t="str">
        <f>IF(IFERROR(VLOOKUP(N638,'Domain Names'!$A$2:$C$20,2,FALSE),"")=0,"",IFERROR(VLOOKUP(N638,'Domain Names'!$A$2:$C$20,2,FALSE),""))</f>
        <v/>
      </c>
      <c r="C638" s="4" t="str">
        <f>IF(IFERROR(VLOOKUP(N638,'Domain Names'!$A$2:$C$20,3,FALSE),"")=0,"",IFERROR(VLOOKUP(N638,'Domain Names'!$A$2:$C$20,3,FALSE),""))</f>
        <v/>
      </c>
      <c r="D638" s="4" t="str">
        <f>IF(assessment_report_column!P638=0,"",assessment_report_column!P638)</f>
        <v/>
      </c>
      <c r="E638" s="4" t="str">
        <f>IF(assessment_report_column!N638=0,"",assessment_report_column!N638)</f>
        <v/>
      </c>
      <c r="F638" s="4" t="str">
        <f>IF(assessment_report_column!O638=0,"",assessment_report_column!O638)</f>
        <v/>
      </c>
      <c r="G638" s="4" t="str">
        <f>IF(assessment_report_column!S638=0,"",assessment_report_column!S638)</f>
        <v/>
      </c>
      <c r="H638" s="4" t="str">
        <f>IF(IFERROR(VLOOKUP(M638,illustrative_procedures!$A$1:$O$1000,11,FALSE),"")=0,"",IFERROR(VLOOKUP(M638,illustrative_procedures!$A$1:$O$1000,11,FALSE),""))</f>
        <v/>
      </c>
      <c r="I638" s="4" t="str">
        <f>IF(IFERROR(VLOOKUP(M638,illustrative_procedures!$A$1:$O$1000,12,FALSE),"")=0,"",IFERROR(VLOOKUP(M638,illustrative_procedures!$A$1:$O$1000,12,FALSE),""))</f>
        <v/>
      </c>
      <c r="J638" s="4" t="str">
        <f>IF(IFERROR(VLOOKUP(M638,illustrative_procedures!$A$1:$O$1000,13,FALSE),"")=0,"",IFERROR(VLOOKUP(M638,illustrative_procedures!$A$1:$O$1000,13,FALSE),""))</f>
        <v/>
      </c>
      <c r="K638" s="4" t="str">
        <f>IF(IFERROR(VLOOKUP(M638,illustrative_procedures!$A$1:$O$1000,14,FALSE),"")=0,"",IFERROR(VLOOKUP(M638,illustrative_procedures!$A$1:$O$1000,14,FALSE),""))</f>
        <v/>
      </c>
      <c r="L638" s="4" t="str">
        <f>IF(IFERROR(VLOOKUP(M638,illustrative_procedures!$A$1:$O$1000,15,FALSE),"")=0,"",IFERROR(VLOOKUP(M638,illustrative_procedures!$A$1:$O$1000,15,FALSE),""))</f>
        <v/>
      </c>
      <c r="M638" s="4" t="str">
        <f t="shared" si="9"/>
        <v/>
      </c>
      <c r="N638" s="4" t="str">
        <f>IF(assessment_report_column!K638=0,"",assessment_report_column!K638)</f>
        <v/>
      </c>
    </row>
    <row r="639" spans="1:14" s="6" customFormat="1" x14ac:dyDescent="0.45">
      <c r="A639" s="4" t="str">
        <f>IF(assessment_report_column!L639=0,"",assessment_report_column!L639)</f>
        <v/>
      </c>
      <c r="B639" s="4" t="str">
        <f>IF(IFERROR(VLOOKUP(N639,'Domain Names'!$A$2:$C$20,2,FALSE),"")=0,"",IFERROR(VLOOKUP(N639,'Domain Names'!$A$2:$C$20,2,FALSE),""))</f>
        <v/>
      </c>
      <c r="C639" s="4" t="str">
        <f>IF(IFERROR(VLOOKUP(N639,'Domain Names'!$A$2:$C$20,3,FALSE),"")=0,"",IFERROR(VLOOKUP(N639,'Domain Names'!$A$2:$C$20,3,FALSE),""))</f>
        <v/>
      </c>
      <c r="D639" s="4" t="str">
        <f>IF(assessment_report_column!P639=0,"",assessment_report_column!P639)</f>
        <v/>
      </c>
      <c r="E639" s="4" t="str">
        <f>IF(assessment_report_column!N639=0,"",assessment_report_column!N639)</f>
        <v/>
      </c>
      <c r="F639" s="4" t="str">
        <f>IF(assessment_report_column!O639=0,"",assessment_report_column!O639)</f>
        <v/>
      </c>
      <c r="G639" s="4" t="str">
        <f>IF(assessment_report_column!S639=0,"",assessment_report_column!S639)</f>
        <v/>
      </c>
      <c r="H639" s="4" t="str">
        <f>IF(IFERROR(VLOOKUP(M639,illustrative_procedures!$A$1:$O$1000,11,FALSE),"")=0,"",IFERROR(VLOOKUP(M639,illustrative_procedures!$A$1:$O$1000,11,FALSE),""))</f>
        <v/>
      </c>
      <c r="I639" s="4" t="str">
        <f>IF(IFERROR(VLOOKUP(M639,illustrative_procedures!$A$1:$O$1000,12,FALSE),"")=0,"",IFERROR(VLOOKUP(M639,illustrative_procedures!$A$1:$O$1000,12,FALSE),""))</f>
        <v/>
      </c>
      <c r="J639" s="4" t="str">
        <f>IF(IFERROR(VLOOKUP(M639,illustrative_procedures!$A$1:$O$1000,13,FALSE),"")=0,"",IFERROR(VLOOKUP(M639,illustrative_procedures!$A$1:$O$1000,13,FALSE),""))</f>
        <v/>
      </c>
      <c r="K639" s="4" t="str">
        <f>IF(IFERROR(VLOOKUP(M639,illustrative_procedures!$A$1:$O$1000,14,FALSE),"")=0,"",IFERROR(VLOOKUP(M639,illustrative_procedures!$A$1:$O$1000,14,FALSE),""))</f>
        <v/>
      </c>
      <c r="L639" s="4" t="str">
        <f>IF(IFERROR(VLOOKUP(M639,illustrative_procedures!$A$1:$O$1000,15,FALSE),"")=0,"",IFERROR(VLOOKUP(M639,illustrative_procedures!$A$1:$O$1000,15,FALSE),""))</f>
        <v/>
      </c>
      <c r="M639" s="4" t="str">
        <f t="shared" si="9"/>
        <v/>
      </c>
      <c r="N639" s="4" t="str">
        <f>IF(assessment_report_column!K639=0,"",assessment_report_column!K639)</f>
        <v/>
      </c>
    </row>
    <row r="640" spans="1:14" s="6" customFormat="1" x14ac:dyDescent="0.45">
      <c r="A640" s="4" t="str">
        <f>IF(assessment_report_column!L640=0,"",assessment_report_column!L640)</f>
        <v/>
      </c>
      <c r="B640" s="4" t="str">
        <f>IF(IFERROR(VLOOKUP(N640,'Domain Names'!$A$2:$C$20,2,FALSE),"")=0,"",IFERROR(VLOOKUP(N640,'Domain Names'!$A$2:$C$20,2,FALSE),""))</f>
        <v/>
      </c>
      <c r="C640" s="4" t="str">
        <f>IF(IFERROR(VLOOKUP(N640,'Domain Names'!$A$2:$C$20,3,FALSE),"")=0,"",IFERROR(VLOOKUP(N640,'Domain Names'!$A$2:$C$20,3,FALSE),""))</f>
        <v/>
      </c>
      <c r="D640" s="4" t="str">
        <f>IF(assessment_report_column!P640=0,"",assessment_report_column!P640)</f>
        <v/>
      </c>
      <c r="E640" s="4" t="str">
        <f>IF(assessment_report_column!N640=0,"",assessment_report_column!N640)</f>
        <v/>
      </c>
      <c r="F640" s="4" t="str">
        <f>IF(assessment_report_column!O640=0,"",assessment_report_column!O640)</f>
        <v/>
      </c>
      <c r="G640" s="4" t="str">
        <f>IF(assessment_report_column!S640=0,"",assessment_report_column!S640)</f>
        <v/>
      </c>
      <c r="H640" s="4" t="str">
        <f>IF(IFERROR(VLOOKUP(M640,illustrative_procedures!$A$1:$O$1000,11,FALSE),"")=0,"",IFERROR(VLOOKUP(M640,illustrative_procedures!$A$1:$O$1000,11,FALSE),""))</f>
        <v/>
      </c>
      <c r="I640" s="4" t="str">
        <f>IF(IFERROR(VLOOKUP(M640,illustrative_procedures!$A$1:$O$1000,12,FALSE),"")=0,"",IFERROR(VLOOKUP(M640,illustrative_procedures!$A$1:$O$1000,12,FALSE),""))</f>
        <v/>
      </c>
      <c r="J640" s="4" t="str">
        <f>IF(IFERROR(VLOOKUP(M640,illustrative_procedures!$A$1:$O$1000,13,FALSE),"")=0,"",IFERROR(VLOOKUP(M640,illustrative_procedures!$A$1:$O$1000,13,FALSE),""))</f>
        <v/>
      </c>
      <c r="K640" s="4" t="str">
        <f>IF(IFERROR(VLOOKUP(M640,illustrative_procedures!$A$1:$O$1000,14,FALSE),"")=0,"",IFERROR(VLOOKUP(M640,illustrative_procedures!$A$1:$O$1000,14,FALSE),""))</f>
        <v/>
      </c>
      <c r="L640" s="4" t="str">
        <f>IF(IFERROR(VLOOKUP(M640,illustrative_procedures!$A$1:$O$1000,15,FALSE),"")=0,"",IFERROR(VLOOKUP(M640,illustrative_procedures!$A$1:$O$1000,15,FALSE),""))</f>
        <v/>
      </c>
      <c r="M640" s="4" t="str">
        <f t="shared" si="9"/>
        <v/>
      </c>
      <c r="N640" s="4" t="str">
        <f>IF(assessment_report_column!K640=0,"",assessment_report_column!K640)</f>
        <v/>
      </c>
    </row>
    <row r="641" spans="1:14" s="6" customFormat="1" x14ac:dyDescent="0.45">
      <c r="A641" s="4" t="str">
        <f>IF(assessment_report_column!L641=0,"",assessment_report_column!L641)</f>
        <v/>
      </c>
      <c r="B641" s="4" t="str">
        <f>IF(IFERROR(VLOOKUP(N641,'Domain Names'!$A$2:$C$20,2,FALSE),"")=0,"",IFERROR(VLOOKUP(N641,'Domain Names'!$A$2:$C$20,2,FALSE),""))</f>
        <v/>
      </c>
      <c r="C641" s="4" t="str">
        <f>IF(IFERROR(VLOOKUP(N641,'Domain Names'!$A$2:$C$20,3,FALSE),"")=0,"",IFERROR(VLOOKUP(N641,'Domain Names'!$A$2:$C$20,3,FALSE),""))</f>
        <v/>
      </c>
      <c r="D641" s="4" t="str">
        <f>IF(assessment_report_column!P641=0,"",assessment_report_column!P641)</f>
        <v/>
      </c>
      <c r="E641" s="4" t="str">
        <f>IF(assessment_report_column!N641=0,"",assessment_report_column!N641)</f>
        <v/>
      </c>
      <c r="F641" s="4" t="str">
        <f>IF(assessment_report_column!O641=0,"",assessment_report_column!O641)</f>
        <v/>
      </c>
      <c r="G641" s="4" t="str">
        <f>IF(assessment_report_column!S641=0,"",assessment_report_column!S641)</f>
        <v/>
      </c>
      <c r="H641" s="4" t="str">
        <f>IF(IFERROR(VLOOKUP(M641,illustrative_procedures!$A$1:$O$1000,11,FALSE),"")=0,"",IFERROR(VLOOKUP(M641,illustrative_procedures!$A$1:$O$1000,11,FALSE),""))</f>
        <v/>
      </c>
      <c r="I641" s="4" t="str">
        <f>IF(IFERROR(VLOOKUP(M641,illustrative_procedures!$A$1:$O$1000,12,FALSE),"")=0,"",IFERROR(VLOOKUP(M641,illustrative_procedures!$A$1:$O$1000,12,FALSE),""))</f>
        <v/>
      </c>
      <c r="J641" s="4" t="str">
        <f>IF(IFERROR(VLOOKUP(M641,illustrative_procedures!$A$1:$O$1000,13,FALSE),"")=0,"",IFERROR(VLOOKUP(M641,illustrative_procedures!$A$1:$O$1000,13,FALSE),""))</f>
        <v/>
      </c>
      <c r="K641" s="4" t="str">
        <f>IF(IFERROR(VLOOKUP(M641,illustrative_procedures!$A$1:$O$1000,14,FALSE),"")=0,"",IFERROR(VLOOKUP(M641,illustrative_procedures!$A$1:$O$1000,14,FALSE),""))</f>
        <v/>
      </c>
      <c r="L641" s="4" t="str">
        <f>IF(IFERROR(VLOOKUP(M641,illustrative_procedures!$A$1:$O$1000,15,FALSE),"")=0,"",IFERROR(VLOOKUP(M641,illustrative_procedures!$A$1:$O$1000,15,FALSE),""))</f>
        <v/>
      </c>
      <c r="M641" s="4" t="str">
        <f t="shared" si="9"/>
        <v/>
      </c>
      <c r="N641" s="4" t="str">
        <f>IF(assessment_report_column!K641=0,"",assessment_report_column!K641)</f>
        <v/>
      </c>
    </row>
    <row r="642" spans="1:14" s="6" customFormat="1" x14ac:dyDescent="0.45">
      <c r="A642" s="4" t="str">
        <f>IF(assessment_report_column!L642=0,"",assessment_report_column!L642)</f>
        <v/>
      </c>
      <c r="B642" s="4" t="str">
        <f>IF(IFERROR(VLOOKUP(N642,'Domain Names'!$A$2:$C$20,2,FALSE),"")=0,"",IFERROR(VLOOKUP(N642,'Domain Names'!$A$2:$C$20,2,FALSE),""))</f>
        <v/>
      </c>
      <c r="C642" s="4" t="str">
        <f>IF(IFERROR(VLOOKUP(N642,'Domain Names'!$A$2:$C$20,3,FALSE),"")=0,"",IFERROR(VLOOKUP(N642,'Domain Names'!$A$2:$C$20,3,FALSE),""))</f>
        <v/>
      </c>
      <c r="D642" s="4" t="str">
        <f>IF(assessment_report_column!P642=0,"",assessment_report_column!P642)</f>
        <v/>
      </c>
      <c r="E642" s="4" t="str">
        <f>IF(assessment_report_column!N642=0,"",assessment_report_column!N642)</f>
        <v/>
      </c>
      <c r="F642" s="4" t="str">
        <f>IF(assessment_report_column!O642=0,"",assessment_report_column!O642)</f>
        <v/>
      </c>
      <c r="G642" s="4" t="str">
        <f>IF(assessment_report_column!S642=0,"",assessment_report_column!S642)</f>
        <v/>
      </c>
      <c r="H642" s="4" t="str">
        <f>IF(IFERROR(VLOOKUP(M642,illustrative_procedures!$A$1:$O$1000,11,FALSE),"")=0,"",IFERROR(VLOOKUP(M642,illustrative_procedures!$A$1:$O$1000,11,FALSE),""))</f>
        <v/>
      </c>
      <c r="I642" s="4" t="str">
        <f>IF(IFERROR(VLOOKUP(M642,illustrative_procedures!$A$1:$O$1000,12,FALSE),"")=0,"",IFERROR(VLOOKUP(M642,illustrative_procedures!$A$1:$O$1000,12,FALSE),""))</f>
        <v/>
      </c>
      <c r="J642" s="4" t="str">
        <f>IF(IFERROR(VLOOKUP(M642,illustrative_procedures!$A$1:$O$1000,13,FALSE),"")=0,"",IFERROR(VLOOKUP(M642,illustrative_procedures!$A$1:$O$1000,13,FALSE),""))</f>
        <v/>
      </c>
      <c r="K642" s="4" t="str">
        <f>IF(IFERROR(VLOOKUP(M642,illustrative_procedures!$A$1:$O$1000,14,FALSE),"")=0,"",IFERROR(VLOOKUP(M642,illustrative_procedures!$A$1:$O$1000,14,FALSE),""))</f>
        <v/>
      </c>
      <c r="L642" s="4" t="str">
        <f>IF(IFERROR(VLOOKUP(M642,illustrative_procedures!$A$1:$O$1000,15,FALSE),"")=0,"",IFERROR(VLOOKUP(M642,illustrative_procedures!$A$1:$O$1000,15,FALSE),""))</f>
        <v/>
      </c>
      <c r="M642" s="4" t="str">
        <f t="shared" si="9"/>
        <v/>
      </c>
      <c r="N642" s="4" t="str">
        <f>IF(assessment_report_column!K642=0,"",assessment_report_column!K642)</f>
        <v/>
      </c>
    </row>
    <row r="643" spans="1:14" s="6" customFormat="1" x14ac:dyDescent="0.45">
      <c r="A643" s="4" t="str">
        <f>IF(assessment_report_column!L643=0,"",assessment_report_column!L643)</f>
        <v/>
      </c>
      <c r="B643" s="4" t="str">
        <f>IF(IFERROR(VLOOKUP(N643,'Domain Names'!$A$2:$C$20,2,FALSE),"")=0,"",IFERROR(VLOOKUP(N643,'Domain Names'!$A$2:$C$20,2,FALSE),""))</f>
        <v/>
      </c>
      <c r="C643" s="4" t="str">
        <f>IF(IFERROR(VLOOKUP(N643,'Domain Names'!$A$2:$C$20,3,FALSE),"")=0,"",IFERROR(VLOOKUP(N643,'Domain Names'!$A$2:$C$20,3,FALSE),""))</f>
        <v/>
      </c>
      <c r="D643" s="4" t="str">
        <f>IF(assessment_report_column!P643=0,"",assessment_report_column!P643)</f>
        <v/>
      </c>
      <c r="E643" s="4" t="str">
        <f>IF(assessment_report_column!N643=0,"",assessment_report_column!N643)</f>
        <v/>
      </c>
      <c r="F643" s="4" t="str">
        <f>IF(assessment_report_column!O643=0,"",assessment_report_column!O643)</f>
        <v/>
      </c>
      <c r="G643" s="4" t="str">
        <f>IF(assessment_report_column!S643=0,"",assessment_report_column!S643)</f>
        <v/>
      </c>
      <c r="H643" s="4" t="str">
        <f>IF(IFERROR(VLOOKUP(M643,illustrative_procedures!$A$1:$O$1000,11,FALSE),"")=0,"",IFERROR(VLOOKUP(M643,illustrative_procedures!$A$1:$O$1000,11,FALSE),""))</f>
        <v/>
      </c>
      <c r="I643" s="4" t="str">
        <f>IF(IFERROR(VLOOKUP(M643,illustrative_procedures!$A$1:$O$1000,12,FALSE),"")=0,"",IFERROR(VLOOKUP(M643,illustrative_procedures!$A$1:$O$1000,12,FALSE),""))</f>
        <v/>
      </c>
      <c r="J643" s="4" t="str">
        <f>IF(IFERROR(VLOOKUP(M643,illustrative_procedures!$A$1:$O$1000,13,FALSE),"")=0,"",IFERROR(VLOOKUP(M643,illustrative_procedures!$A$1:$O$1000,13,FALSE),""))</f>
        <v/>
      </c>
      <c r="K643" s="4" t="str">
        <f>IF(IFERROR(VLOOKUP(M643,illustrative_procedures!$A$1:$O$1000,14,FALSE),"")=0,"",IFERROR(VLOOKUP(M643,illustrative_procedures!$A$1:$O$1000,14,FALSE),""))</f>
        <v/>
      </c>
      <c r="L643" s="4" t="str">
        <f>IF(IFERROR(VLOOKUP(M643,illustrative_procedures!$A$1:$O$1000,15,FALSE),"")=0,"",IFERROR(VLOOKUP(M643,illustrative_procedures!$A$1:$O$1000,15,FALSE),""))</f>
        <v/>
      </c>
      <c r="M643" s="4" t="str">
        <f t="shared" ref="M643:M706" si="10">LEFT(G643,140)</f>
        <v/>
      </c>
      <c r="N643" s="4" t="str">
        <f>IF(assessment_report_column!K643=0,"",assessment_report_column!K643)</f>
        <v/>
      </c>
    </row>
    <row r="644" spans="1:14" s="6" customFormat="1" x14ac:dyDescent="0.45">
      <c r="A644" s="4" t="str">
        <f>IF(assessment_report_column!L644=0,"",assessment_report_column!L644)</f>
        <v/>
      </c>
      <c r="B644" s="4" t="str">
        <f>IF(IFERROR(VLOOKUP(N644,'Domain Names'!$A$2:$C$20,2,FALSE),"")=0,"",IFERROR(VLOOKUP(N644,'Domain Names'!$A$2:$C$20,2,FALSE),""))</f>
        <v/>
      </c>
      <c r="C644" s="4" t="str">
        <f>IF(IFERROR(VLOOKUP(N644,'Domain Names'!$A$2:$C$20,3,FALSE),"")=0,"",IFERROR(VLOOKUP(N644,'Domain Names'!$A$2:$C$20,3,FALSE),""))</f>
        <v/>
      </c>
      <c r="D644" s="4" t="str">
        <f>IF(assessment_report_column!P644=0,"",assessment_report_column!P644)</f>
        <v/>
      </c>
      <c r="E644" s="4" t="str">
        <f>IF(assessment_report_column!N644=0,"",assessment_report_column!N644)</f>
        <v/>
      </c>
      <c r="F644" s="4" t="str">
        <f>IF(assessment_report_column!O644=0,"",assessment_report_column!O644)</f>
        <v/>
      </c>
      <c r="G644" s="4" t="str">
        <f>IF(assessment_report_column!S644=0,"",assessment_report_column!S644)</f>
        <v/>
      </c>
      <c r="H644" s="4" t="str">
        <f>IF(IFERROR(VLOOKUP(M644,illustrative_procedures!$A$1:$O$1000,11,FALSE),"")=0,"",IFERROR(VLOOKUP(M644,illustrative_procedures!$A$1:$O$1000,11,FALSE),""))</f>
        <v/>
      </c>
      <c r="I644" s="4" t="str">
        <f>IF(IFERROR(VLOOKUP(M644,illustrative_procedures!$A$1:$O$1000,12,FALSE),"")=0,"",IFERROR(VLOOKUP(M644,illustrative_procedures!$A$1:$O$1000,12,FALSE),""))</f>
        <v/>
      </c>
      <c r="J644" s="4" t="str">
        <f>IF(IFERROR(VLOOKUP(M644,illustrative_procedures!$A$1:$O$1000,13,FALSE),"")=0,"",IFERROR(VLOOKUP(M644,illustrative_procedures!$A$1:$O$1000,13,FALSE),""))</f>
        <v/>
      </c>
      <c r="K644" s="4" t="str">
        <f>IF(IFERROR(VLOOKUP(M644,illustrative_procedures!$A$1:$O$1000,14,FALSE),"")=0,"",IFERROR(VLOOKUP(M644,illustrative_procedures!$A$1:$O$1000,14,FALSE),""))</f>
        <v/>
      </c>
      <c r="L644" s="4" t="str">
        <f>IF(IFERROR(VLOOKUP(M644,illustrative_procedures!$A$1:$O$1000,15,FALSE),"")=0,"",IFERROR(VLOOKUP(M644,illustrative_procedures!$A$1:$O$1000,15,FALSE),""))</f>
        <v/>
      </c>
      <c r="M644" s="4" t="str">
        <f t="shared" si="10"/>
        <v/>
      </c>
      <c r="N644" s="4" t="str">
        <f>IF(assessment_report_column!K644=0,"",assessment_report_column!K644)</f>
        <v/>
      </c>
    </row>
    <row r="645" spans="1:14" s="6" customFormat="1" x14ac:dyDescent="0.45">
      <c r="A645" s="4" t="str">
        <f>IF(assessment_report_column!L645=0,"",assessment_report_column!L645)</f>
        <v/>
      </c>
      <c r="B645" s="4" t="str">
        <f>IF(IFERROR(VLOOKUP(N645,'Domain Names'!$A$2:$C$20,2,FALSE),"")=0,"",IFERROR(VLOOKUP(N645,'Domain Names'!$A$2:$C$20,2,FALSE),""))</f>
        <v/>
      </c>
      <c r="C645" s="4" t="str">
        <f>IF(IFERROR(VLOOKUP(N645,'Domain Names'!$A$2:$C$20,3,FALSE),"")=0,"",IFERROR(VLOOKUP(N645,'Domain Names'!$A$2:$C$20,3,FALSE),""))</f>
        <v/>
      </c>
      <c r="D645" s="4" t="str">
        <f>IF(assessment_report_column!P645=0,"",assessment_report_column!P645)</f>
        <v/>
      </c>
      <c r="E645" s="4" t="str">
        <f>IF(assessment_report_column!N645=0,"",assessment_report_column!N645)</f>
        <v/>
      </c>
      <c r="F645" s="4" t="str">
        <f>IF(assessment_report_column!O645=0,"",assessment_report_column!O645)</f>
        <v/>
      </c>
      <c r="G645" s="4" t="str">
        <f>IF(assessment_report_column!S645=0,"",assessment_report_column!S645)</f>
        <v/>
      </c>
      <c r="H645" s="4" t="str">
        <f>IF(IFERROR(VLOOKUP(M645,illustrative_procedures!$A$1:$O$1000,11,FALSE),"")=0,"",IFERROR(VLOOKUP(M645,illustrative_procedures!$A$1:$O$1000,11,FALSE),""))</f>
        <v/>
      </c>
      <c r="I645" s="4" t="str">
        <f>IF(IFERROR(VLOOKUP(M645,illustrative_procedures!$A$1:$O$1000,12,FALSE),"")=0,"",IFERROR(VLOOKUP(M645,illustrative_procedures!$A$1:$O$1000,12,FALSE),""))</f>
        <v/>
      </c>
      <c r="J645" s="4" t="str">
        <f>IF(IFERROR(VLOOKUP(M645,illustrative_procedures!$A$1:$O$1000,13,FALSE),"")=0,"",IFERROR(VLOOKUP(M645,illustrative_procedures!$A$1:$O$1000,13,FALSE),""))</f>
        <v/>
      </c>
      <c r="K645" s="4" t="str">
        <f>IF(IFERROR(VLOOKUP(M645,illustrative_procedures!$A$1:$O$1000,14,FALSE),"")=0,"",IFERROR(VLOOKUP(M645,illustrative_procedures!$A$1:$O$1000,14,FALSE),""))</f>
        <v/>
      </c>
      <c r="L645" s="4" t="str">
        <f>IF(IFERROR(VLOOKUP(M645,illustrative_procedures!$A$1:$O$1000,15,FALSE),"")=0,"",IFERROR(VLOOKUP(M645,illustrative_procedures!$A$1:$O$1000,15,FALSE),""))</f>
        <v/>
      </c>
      <c r="M645" s="4" t="str">
        <f t="shared" si="10"/>
        <v/>
      </c>
      <c r="N645" s="4" t="str">
        <f>IF(assessment_report_column!K645=0,"",assessment_report_column!K645)</f>
        <v/>
      </c>
    </row>
    <row r="646" spans="1:14" s="6" customFormat="1" x14ac:dyDescent="0.45">
      <c r="A646" s="4" t="str">
        <f>IF(assessment_report_column!L646=0,"",assessment_report_column!L646)</f>
        <v/>
      </c>
      <c r="B646" s="4" t="str">
        <f>IF(IFERROR(VLOOKUP(N646,'Domain Names'!$A$2:$C$20,2,FALSE),"")=0,"",IFERROR(VLOOKUP(N646,'Domain Names'!$A$2:$C$20,2,FALSE),""))</f>
        <v/>
      </c>
      <c r="C646" s="4" t="str">
        <f>IF(IFERROR(VLOOKUP(N646,'Domain Names'!$A$2:$C$20,3,FALSE),"")=0,"",IFERROR(VLOOKUP(N646,'Domain Names'!$A$2:$C$20,3,FALSE),""))</f>
        <v/>
      </c>
      <c r="D646" s="4" t="str">
        <f>IF(assessment_report_column!P646=0,"",assessment_report_column!P646)</f>
        <v/>
      </c>
      <c r="E646" s="4" t="str">
        <f>IF(assessment_report_column!N646=0,"",assessment_report_column!N646)</f>
        <v/>
      </c>
      <c r="F646" s="4" t="str">
        <f>IF(assessment_report_column!O646=0,"",assessment_report_column!O646)</f>
        <v/>
      </c>
      <c r="G646" s="4" t="str">
        <f>IF(assessment_report_column!S646=0,"",assessment_report_column!S646)</f>
        <v/>
      </c>
      <c r="H646" s="4" t="str">
        <f>IF(IFERROR(VLOOKUP(M646,illustrative_procedures!$A$1:$O$1000,11,FALSE),"")=0,"",IFERROR(VLOOKUP(M646,illustrative_procedures!$A$1:$O$1000,11,FALSE),""))</f>
        <v/>
      </c>
      <c r="I646" s="4" t="str">
        <f>IF(IFERROR(VLOOKUP(M646,illustrative_procedures!$A$1:$O$1000,12,FALSE),"")=0,"",IFERROR(VLOOKUP(M646,illustrative_procedures!$A$1:$O$1000,12,FALSE),""))</f>
        <v/>
      </c>
      <c r="J646" s="4" t="str">
        <f>IF(IFERROR(VLOOKUP(M646,illustrative_procedures!$A$1:$O$1000,13,FALSE),"")=0,"",IFERROR(VLOOKUP(M646,illustrative_procedures!$A$1:$O$1000,13,FALSE),""))</f>
        <v/>
      </c>
      <c r="K646" s="4" t="str">
        <f>IF(IFERROR(VLOOKUP(M646,illustrative_procedures!$A$1:$O$1000,14,FALSE),"")=0,"",IFERROR(VLOOKUP(M646,illustrative_procedures!$A$1:$O$1000,14,FALSE),""))</f>
        <v/>
      </c>
      <c r="L646" s="4" t="str">
        <f>IF(IFERROR(VLOOKUP(M646,illustrative_procedures!$A$1:$O$1000,15,FALSE),"")=0,"",IFERROR(VLOOKUP(M646,illustrative_procedures!$A$1:$O$1000,15,FALSE),""))</f>
        <v/>
      </c>
      <c r="M646" s="4" t="str">
        <f t="shared" si="10"/>
        <v/>
      </c>
      <c r="N646" s="4" t="str">
        <f>IF(assessment_report_column!K646=0,"",assessment_report_column!K646)</f>
        <v/>
      </c>
    </row>
    <row r="647" spans="1:14" s="6" customFormat="1" x14ac:dyDescent="0.45">
      <c r="A647" s="4" t="str">
        <f>IF(assessment_report_column!L647=0,"",assessment_report_column!L647)</f>
        <v/>
      </c>
      <c r="B647" s="4" t="str">
        <f>IF(IFERROR(VLOOKUP(N647,'Domain Names'!$A$2:$C$20,2,FALSE),"")=0,"",IFERROR(VLOOKUP(N647,'Domain Names'!$A$2:$C$20,2,FALSE),""))</f>
        <v/>
      </c>
      <c r="C647" s="4" t="str">
        <f>IF(IFERROR(VLOOKUP(N647,'Domain Names'!$A$2:$C$20,3,FALSE),"")=0,"",IFERROR(VLOOKUP(N647,'Domain Names'!$A$2:$C$20,3,FALSE),""))</f>
        <v/>
      </c>
      <c r="D647" s="4" t="str">
        <f>IF(assessment_report_column!P647=0,"",assessment_report_column!P647)</f>
        <v/>
      </c>
      <c r="E647" s="4" t="str">
        <f>IF(assessment_report_column!N647=0,"",assessment_report_column!N647)</f>
        <v/>
      </c>
      <c r="F647" s="4" t="str">
        <f>IF(assessment_report_column!O647=0,"",assessment_report_column!O647)</f>
        <v/>
      </c>
      <c r="G647" s="4" t="str">
        <f>IF(assessment_report_column!S647=0,"",assessment_report_column!S647)</f>
        <v/>
      </c>
      <c r="H647" s="4" t="str">
        <f>IF(IFERROR(VLOOKUP(M647,illustrative_procedures!$A$1:$O$1000,11,FALSE),"")=0,"",IFERROR(VLOOKUP(M647,illustrative_procedures!$A$1:$O$1000,11,FALSE),""))</f>
        <v/>
      </c>
      <c r="I647" s="4" t="str">
        <f>IF(IFERROR(VLOOKUP(M647,illustrative_procedures!$A$1:$O$1000,12,FALSE),"")=0,"",IFERROR(VLOOKUP(M647,illustrative_procedures!$A$1:$O$1000,12,FALSE),""))</f>
        <v/>
      </c>
      <c r="J647" s="4" t="str">
        <f>IF(IFERROR(VLOOKUP(M647,illustrative_procedures!$A$1:$O$1000,13,FALSE),"")=0,"",IFERROR(VLOOKUP(M647,illustrative_procedures!$A$1:$O$1000,13,FALSE),""))</f>
        <v/>
      </c>
      <c r="K647" s="4" t="str">
        <f>IF(IFERROR(VLOOKUP(M647,illustrative_procedures!$A$1:$O$1000,14,FALSE),"")=0,"",IFERROR(VLOOKUP(M647,illustrative_procedures!$A$1:$O$1000,14,FALSE),""))</f>
        <v/>
      </c>
      <c r="L647" s="4" t="str">
        <f>IF(IFERROR(VLOOKUP(M647,illustrative_procedures!$A$1:$O$1000,15,FALSE),"")=0,"",IFERROR(VLOOKUP(M647,illustrative_procedures!$A$1:$O$1000,15,FALSE),""))</f>
        <v/>
      </c>
      <c r="M647" s="4" t="str">
        <f t="shared" si="10"/>
        <v/>
      </c>
      <c r="N647" s="4" t="str">
        <f>IF(assessment_report_column!K647=0,"",assessment_report_column!K647)</f>
        <v/>
      </c>
    </row>
    <row r="648" spans="1:14" s="6" customFormat="1" x14ac:dyDescent="0.45">
      <c r="A648" s="4" t="str">
        <f>IF(assessment_report_column!L648=0,"",assessment_report_column!L648)</f>
        <v/>
      </c>
      <c r="B648" s="4" t="str">
        <f>IF(IFERROR(VLOOKUP(N648,'Domain Names'!$A$2:$C$20,2,FALSE),"")=0,"",IFERROR(VLOOKUP(N648,'Domain Names'!$A$2:$C$20,2,FALSE),""))</f>
        <v/>
      </c>
      <c r="C648" s="4" t="str">
        <f>IF(IFERROR(VLOOKUP(N648,'Domain Names'!$A$2:$C$20,3,FALSE),"")=0,"",IFERROR(VLOOKUP(N648,'Domain Names'!$A$2:$C$20,3,FALSE),""))</f>
        <v/>
      </c>
      <c r="D648" s="4" t="str">
        <f>IF(assessment_report_column!P648=0,"",assessment_report_column!P648)</f>
        <v/>
      </c>
      <c r="E648" s="4" t="str">
        <f>IF(assessment_report_column!N648=0,"",assessment_report_column!N648)</f>
        <v/>
      </c>
      <c r="F648" s="4" t="str">
        <f>IF(assessment_report_column!O648=0,"",assessment_report_column!O648)</f>
        <v/>
      </c>
      <c r="G648" s="4" t="str">
        <f>IF(assessment_report_column!S648=0,"",assessment_report_column!S648)</f>
        <v/>
      </c>
      <c r="H648" s="4" t="str">
        <f>IF(IFERROR(VLOOKUP(M648,illustrative_procedures!$A$1:$O$1000,11,FALSE),"")=0,"",IFERROR(VLOOKUP(M648,illustrative_procedures!$A$1:$O$1000,11,FALSE),""))</f>
        <v/>
      </c>
      <c r="I648" s="4" t="str">
        <f>IF(IFERROR(VLOOKUP(M648,illustrative_procedures!$A$1:$O$1000,12,FALSE),"")=0,"",IFERROR(VLOOKUP(M648,illustrative_procedures!$A$1:$O$1000,12,FALSE),""))</f>
        <v/>
      </c>
      <c r="J648" s="4" t="str">
        <f>IF(IFERROR(VLOOKUP(M648,illustrative_procedures!$A$1:$O$1000,13,FALSE),"")=0,"",IFERROR(VLOOKUP(M648,illustrative_procedures!$A$1:$O$1000,13,FALSE),""))</f>
        <v/>
      </c>
      <c r="K648" s="4" t="str">
        <f>IF(IFERROR(VLOOKUP(M648,illustrative_procedures!$A$1:$O$1000,14,FALSE),"")=0,"",IFERROR(VLOOKUP(M648,illustrative_procedures!$A$1:$O$1000,14,FALSE),""))</f>
        <v/>
      </c>
      <c r="L648" s="4" t="str">
        <f>IF(IFERROR(VLOOKUP(M648,illustrative_procedures!$A$1:$O$1000,15,FALSE),"")=0,"",IFERROR(VLOOKUP(M648,illustrative_procedures!$A$1:$O$1000,15,FALSE),""))</f>
        <v/>
      </c>
      <c r="M648" s="4" t="str">
        <f t="shared" si="10"/>
        <v/>
      </c>
      <c r="N648" s="4" t="str">
        <f>IF(assessment_report_column!K648=0,"",assessment_report_column!K648)</f>
        <v/>
      </c>
    </row>
    <row r="649" spans="1:14" s="6" customFormat="1" x14ac:dyDescent="0.45">
      <c r="A649" s="4" t="str">
        <f>IF(assessment_report_column!L649=0,"",assessment_report_column!L649)</f>
        <v/>
      </c>
      <c r="B649" s="4" t="str">
        <f>IF(IFERROR(VLOOKUP(N649,'Domain Names'!$A$2:$C$20,2,FALSE),"")=0,"",IFERROR(VLOOKUP(N649,'Domain Names'!$A$2:$C$20,2,FALSE),""))</f>
        <v/>
      </c>
      <c r="C649" s="4" t="str">
        <f>IF(IFERROR(VLOOKUP(N649,'Domain Names'!$A$2:$C$20,3,FALSE),"")=0,"",IFERROR(VLOOKUP(N649,'Domain Names'!$A$2:$C$20,3,FALSE),""))</f>
        <v/>
      </c>
      <c r="D649" s="4" t="str">
        <f>IF(assessment_report_column!P649=0,"",assessment_report_column!P649)</f>
        <v/>
      </c>
      <c r="E649" s="4" t="str">
        <f>IF(assessment_report_column!N649=0,"",assessment_report_column!N649)</f>
        <v/>
      </c>
      <c r="F649" s="4" t="str">
        <f>IF(assessment_report_column!O649=0,"",assessment_report_column!O649)</f>
        <v/>
      </c>
      <c r="G649" s="4" t="str">
        <f>IF(assessment_report_column!S649=0,"",assessment_report_column!S649)</f>
        <v/>
      </c>
      <c r="H649" s="4" t="str">
        <f>IF(IFERROR(VLOOKUP(M649,illustrative_procedures!$A$1:$O$1000,11,FALSE),"")=0,"",IFERROR(VLOOKUP(M649,illustrative_procedures!$A$1:$O$1000,11,FALSE),""))</f>
        <v/>
      </c>
      <c r="I649" s="4" t="str">
        <f>IF(IFERROR(VLOOKUP(M649,illustrative_procedures!$A$1:$O$1000,12,FALSE),"")=0,"",IFERROR(VLOOKUP(M649,illustrative_procedures!$A$1:$O$1000,12,FALSE),""))</f>
        <v/>
      </c>
      <c r="J649" s="4" t="str">
        <f>IF(IFERROR(VLOOKUP(M649,illustrative_procedures!$A$1:$O$1000,13,FALSE),"")=0,"",IFERROR(VLOOKUP(M649,illustrative_procedures!$A$1:$O$1000,13,FALSE),""))</f>
        <v/>
      </c>
      <c r="K649" s="4" t="str">
        <f>IF(IFERROR(VLOOKUP(M649,illustrative_procedures!$A$1:$O$1000,14,FALSE),"")=0,"",IFERROR(VLOOKUP(M649,illustrative_procedures!$A$1:$O$1000,14,FALSE),""))</f>
        <v/>
      </c>
      <c r="L649" s="4" t="str">
        <f>IF(IFERROR(VLOOKUP(M649,illustrative_procedures!$A$1:$O$1000,15,FALSE),"")=0,"",IFERROR(VLOOKUP(M649,illustrative_procedures!$A$1:$O$1000,15,FALSE),""))</f>
        <v/>
      </c>
      <c r="M649" s="4" t="str">
        <f t="shared" si="10"/>
        <v/>
      </c>
      <c r="N649" s="4" t="str">
        <f>IF(assessment_report_column!K649=0,"",assessment_report_column!K649)</f>
        <v/>
      </c>
    </row>
    <row r="650" spans="1:14" s="6" customFormat="1" x14ac:dyDescent="0.45">
      <c r="A650" s="4" t="str">
        <f>IF(assessment_report_column!L650=0,"",assessment_report_column!L650)</f>
        <v/>
      </c>
      <c r="B650" s="4" t="str">
        <f>IF(IFERROR(VLOOKUP(N650,'Domain Names'!$A$2:$C$20,2,FALSE),"")=0,"",IFERROR(VLOOKUP(N650,'Domain Names'!$A$2:$C$20,2,FALSE),""))</f>
        <v/>
      </c>
      <c r="C650" s="4" t="str">
        <f>IF(IFERROR(VLOOKUP(N650,'Domain Names'!$A$2:$C$20,3,FALSE),"")=0,"",IFERROR(VLOOKUP(N650,'Domain Names'!$A$2:$C$20,3,FALSE),""))</f>
        <v/>
      </c>
      <c r="D650" s="4" t="str">
        <f>IF(assessment_report_column!P650=0,"",assessment_report_column!P650)</f>
        <v/>
      </c>
      <c r="E650" s="4" t="str">
        <f>IF(assessment_report_column!N650=0,"",assessment_report_column!N650)</f>
        <v/>
      </c>
      <c r="F650" s="4" t="str">
        <f>IF(assessment_report_column!O650=0,"",assessment_report_column!O650)</f>
        <v/>
      </c>
      <c r="G650" s="4" t="str">
        <f>IF(assessment_report_column!S650=0,"",assessment_report_column!S650)</f>
        <v/>
      </c>
      <c r="H650" s="4" t="str">
        <f>IF(IFERROR(VLOOKUP(M650,illustrative_procedures!$A$1:$O$1000,11,FALSE),"")=0,"",IFERROR(VLOOKUP(M650,illustrative_procedures!$A$1:$O$1000,11,FALSE),""))</f>
        <v/>
      </c>
      <c r="I650" s="4" t="str">
        <f>IF(IFERROR(VLOOKUP(M650,illustrative_procedures!$A$1:$O$1000,12,FALSE),"")=0,"",IFERROR(VLOOKUP(M650,illustrative_procedures!$A$1:$O$1000,12,FALSE),""))</f>
        <v/>
      </c>
      <c r="J650" s="4" t="str">
        <f>IF(IFERROR(VLOOKUP(M650,illustrative_procedures!$A$1:$O$1000,13,FALSE),"")=0,"",IFERROR(VLOOKUP(M650,illustrative_procedures!$A$1:$O$1000,13,FALSE),""))</f>
        <v/>
      </c>
      <c r="K650" s="4" t="str">
        <f>IF(IFERROR(VLOOKUP(M650,illustrative_procedures!$A$1:$O$1000,14,FALSE),"")=0,"",IFERROR(VLOOKUP(M650,illustrative_procedures!$A$1:$O$1000,14,FALSE),""))</f>
        <v/>
      </c>
      <c r="L650" s="4" t="str">
        <f>IF(IFERROR(VLOOKUP(M650,illustrative_procedures!$A$1:$O$1000,15,FALSE),"")=0,"",IFERROR(VLOOKUP(M650,illustrative_procedures!$A$1:$O$1000,15,FALSE),""))</f>
        <v/>
      </c>
      <c r="M650" s="4" t="str">
        <f t="shared" si="10"/>
        <v/>
      </c>
      <c r="N650" s="4" t="str">
        <f>IF(assessment_report_column!K650=0,"",assessment_report_column!K650)</f>
        <v/>
      </c>
    </row>
    <row r="651" spans="1:14" s="6" customFormat="1" x14ac:dyDescent="0.45">
      <c r="A651" s="4" t="str">
        <f>IF(assessment_report_column!L651=0,"",assessment_report_column!L651)</f>
        <v/>
      </c>
      <c r="B651" s="4" t="str">
        <f>IF(IFERROR(VLOOKUP(N651,'Domain Names'!$A$2:$C$20,2,FALSE),"")=0,"",IFERROR(VLOOKUP(N651,'Domain Names'!$A$2:$C$20,2,FALSE),""))</f>
        <v/>
      </c>
      <c r="C651" s="4" t="str">
        <f>IF(IFERROR(VLOOKUP(N651,'Domain Names'!$A$2:$C$20,3,FALSE),"")=0,"",IFERROR(VLOOKUP(N651,'Domain Names'!$A$2:$C$20,3,FALSE),""))</f>
        <v/>
      </c>
      <c r="D651" s="4" t="str">
        <f>IF(assessment_report_column!P651=0,"",assessment_report_column!P651)</f>
        <v/>
      </c>
      <c r="E651" s="4" t="str">
        <f>IF(assessment_report_column!N651=0,"",assessment_report_column!N651)</f>
        <v/>
      </c>
      <c r="F651" s="4" t="str">
        <f>IF(assessment_report_column!O651=0,"",assessment_report_column!O651)</f>
        <v/>
      </c>
      <c r="G651" s="4" t="str">
        <f>IF(assessment_report_column!S651=0,"",assessment_report_column!S651)</f>
        <v/>
      </c>
      <c r="H651" s="4" t="str">
        <f>IF(IFERROR(VLOOKUP(M651,illustrative_procedures!$A$1:$O$1000,11,FALSE),"")=0,"",IFERROR(VLOOKUP(M651,illustrative_procedures!$A$1:$O$1000,11,FALSE),""))</f>
        <v/>
      </c>
      <c r="I651" s="4" t="str">
        <f>IF(IFERROR(VLOOKUP(M651,illustrative_procedures!$A$1:$O$1000,12,FALSE),"")=0,"",IFERROR(VLOOKUP(M651,illustrative_procedures!$A$1:$O$1000,12,FALSE),""))</f>
        <v/>
      </c>
      <c r="J651" s="4" t="str">
        <f>IF(IFERROR(VLOOKUP(M651,illustrative_procedures!$A$1:$O$1000,13,FALSE),"")=0,"",IFERROR(VLOOKUP(M651,illustrative_procedures!$A$1:$O$1000,13,FALSE),""))</f>
        <v/>
      </c>
      <c r="K651" s="4" t="str">
        <f>IF(IFERROR(VLOOKUP(M651,illustrative_procedures!$A$1:$O$1000,14,FALSE),"")=0,"",IFERROR(VLOOKUP(M651,illustrative_procedures!$A$1:$O$1000,14,FALSE),""))</f>
        <v/>
      </c>
      <c r="L651" s="4" t="str">
        <f>IF(IFERROR(VLOOKUP(M651,illustrative_procedures!$A$1:$O$1000,15,FALSE),"")=0,"",IFERROR(VLOOKUP(M651,illustrative_procedures!$A$1:$O$1000,15,FALSE),""))</f>
        <v/>
      </c>
      <c r="M651" s="4" t="str">
        <f t="shared" si="10"/>
        <v/>
      </c>
      <c r="N651" s="4" t="str">
        <f>IF(assessment_report_column!K651=0,"",assessment_report_column!K651)</f>
        <v/>
      </c>
    </row>
    <row r="652" spans="1:14" s="6" customFormat="1" x14ac:dyDescent="0.45">
      <c r="A652" s="4" t="str">
        <f>IF(assessment_report_column!L652=0,"",assessment_report_column!L652)</f>
        <v/>
      </c>
      <c r="B652" s="4" t="str">
        <f>IF(IFERROR(VLOOKUP(N652,'Domain Names'!$A$2:$C$20,2,FALSE),"")=0,"",IFERROR(VLOOKUP(N652,'Domain Names'!$A$2:$C$20,2,FALSE),""))</f>
        <v/>
      </c>
      <c r="C652" s="4" t="str">
        <f>IF(IFERROR(VLOOKUP(N652,'Domain Names'!$A$2:$C$20,3,FALSE),"")=0,"",IFERROR(VLOOKUP(N652,'Domain Names'!$A$2:$C$20,3,FALSE),""))</f>
        <v/>
      </c>
      <c r="D652" s="4" t="str">
        <f>IF(assessment_report_column!P652=0,"",assessment_report_column!P652)</f>
        <v/>
      </c>
      <c r="E652" s="4" t="str">
        <f>IF(assessment_report_column!N652=0,"",assessment_report_column!N652)</f>
        <v/>
      </c>
      <c r="F652" s="4" t="str">
        <f>IF(assessment_report_column!O652=0,"",assessment_report_column!O652)</f>
        <v/>
      </c>
      <c r="G652" s="4" t="str">
        <f>IF(assessment_report_column!S652=0,"",assessment_report_column!S652)</f>
        <v/>
      </c>
      <c r="H652" s="4" t="str">
        <f>IF(IFERROR(VLOOKUP(M652,illustrative_procedures!$A$1:$O$1000,11,FALSE),"")=0,"",IFERROR(VLOOKUP(M652,illustrative_procedures!$A$1:$O$1000,11,FALSE),""))</f>
        <v/>
      </c>
      <c r="I652" s="4" t="str">
        <f>IF(IFERROR(VLOOKUP(M652,illustrative_procedures!$A$1:$O$1000,12,FALSE),"")=0,"",IFERROR(VLOOKUP(M652,illustrative_procedures!$A$1:$O$1000,12,FALSE),""))</f>
        <v/>
      </c>
      <c r="J652" s="4" t="str">
        <f>IF(IFERROR(VLOOKUP(M652,illustrative_procedures!$A$1:$O$1000,13,FALSE),"")=0,"",IFERROR(VLOOKUP(M652,illustrative_procedures!$A$1:$O$1000,13,FALSE),""))</f>
        <v/>
      </c>
      <c r="K652" s="4" t="str">
        <f>IF(IFERROR(VLOOKUP(M652,illustrative_procedures!$A$1:$O$1000,14,FALSE),"")=0,"",IFERROR(VLOOKUP(M652,illustrative_procedures!$A$1:$O$1000,14,FALSE),""))</f>
        <v/>
      </c>
      <c r="L652" s="4" t="str">
        <f>IF(IFERROR(VLOOKUP(M652,illustrative_procedures!$A$1:$O$1000,15,FALSE),"")=0,"",IFERROR(VLOOKUP(M652,illustrative_procedures!$A$1:$O$1000,15,FALSE),""))</f>
        <v/>
      </c>
      <c r="M652" s="4" t="str">
        <f t="shared" si="10"/>
        <v/>
      </c>
      <c r="N652" s="4" t="str">
        <f>IF(assessment_report_column!K652=0,"",assessment_report_column!K652)</f>
        <v/>
      </c>
    </row>
    <row r="653" spans="1:14" s="6" customFormat="1" x14ac:dyDescent="0.45">
      <c r="A653" s="4" t="str">
        <f>IF(assessment_report_column!L653=0,"",assessment_report_column!L653)</f>
        <v/>
      </c>
      <c r="B653" s="4" t="str">
        <f>IF(IFERROR(VLOOKUP(N653,'Domain Names'!$A$2:$C$20,2,FALSE),"")=0,"",IFERROR(VLOOKUP(N653,'Domain Names'!$A$2:$C$20,2,FALSE),""))</f>
        <v/>
      </c>
      <c r="C653" s="4" t="str">
        <f>IF(IFERROR(VLOOKUP(N653,'Domain Names'!$A$2:$C$20,3,FALSE),"")=0,"",IFERROR(VLOOKUP(N653,'Domain Names'!$A$2:$C$20,3,FALSE),""))</f>
        <v/>
      </c>
      <c r="D653" s="4" t="str">
        <f>IF(assessment_report_column!P653=0,"",assessment_report_column!P653)</f>
        <v/>
      </c>
      <c r="E653" s="4" t="str">
        <f>IF(assessment_report_column!N653=0,"",assessment_report_column!N653)</f>
        <v/>
      </c>
      <c r="F653" s="4" t="str">
        <f>IF(assessment_report_column!O653=0,"",assessment_report_column!O653)</f>
        <v/>
      </c>
      <c r="G653" s="4" t="str">
        <f>IF(assessment_report_column!S653=0,"",assessment_report_column!S653)</f>
        <v/>
      </c>
      <c r="H653" s="4" t="str">
        <f>IF(IFERROR(VLOOKUP(M653,illustrative_procedures!$A$1:$O$1000,11,FALSE),"")=0,"",IFERROR(VLOOKUP(M653,illustrative_procedures!$A$1:$O$1000,11,FALSE),""))</f>
        <v/>
      </c>
      <c r="I653" s="4" t="str">
        <f>IF(IFERROR(VLOOKUP(M653,illustrative_procedures!$A$1:$O$1000,12,FALSE),"")=0,"",IFERROR(VLOOKUP(M653,illustrative_procedures!$A$1:$O$1000,12,FALSE),""))</f>
        <v/>
      </c>
      <c r="J653" s="4" t="str">
        <f>IF(IFERROR(VLOOKUP(M653,illustrative_procedures!$A$1:$O$1000,13,FALSE),"")=0,"",IFERROR(VLOOKUP(M653,illustrative_procedures!$A$1:$O$1000,13,FALSE),""))</f>
        <v/>
      </c>
      <c r="K653" s="4" t="str">
        <f>IF(IFERROR(VLOOKUP(M653,illustrative_procedures!$A$1:$O$1000,14,FALSE),"")=0,"",IFERROR(VLOOKUP(M653,illustrative_procedures!$A$1:$O$1000,14,FALSE),""))</f>
        <v/>
      </c>
      <c r="L653" s="4" t="str">
        <f>IF(IFERROR(VLOOKUP(M653,illustrative_procedures!$A$1:$O$1000,15,FALSE),"")=0,"",IFERROR(VLOOKUP(M653,illustrative_procedures!$A$1:$O$1000,15,FALSE),""))</f>
        <v/>
      </c>
      <c r="M653" s="4" t="str">
        <f t="shared" si="10"/>
        <v/>
      </c>
      <c r="N653" s="4" t="str">
        <f>IF(assessment_report_column!K653=0,"",assessment_report_column!K653)</f>
        <v/>
      </c>
    </row>
    <row r="654" spans="1:14" s="6" customFormat="1" x14ac:dyDescent="0.45">
      <c r="A654" s="4" t="str">
        <f>IF(assessment_report_column!L654=0,"",assessment_report_column!L654)</f>
        <v/>
      </c>
      <c r="B654" s="4" t="str">
        <f>IF(IFERROR(VLOOKUP(N654,'Domain Names'!$A$2:$C$20,2,FALSE),"")=0,"",IFERROR(VLOOKUP(N654,'Domain Names'!$A$2:$C$20,2,FALSE),""))</f>
        <v/>
      </c>
      <c r="C654" s="4" t="str">
        <f>IF(IFERROR(VLOOKUP(N654,'Domain Names'!$A$2:$C$20,3,FALSE),"")=0,"",IFERROR(VLOOKUP(N654,'Domain Names'!$A$2:$C$20,3,FALSE),""))</f>
        <v/>
      </c>
      <c r="D654" s="4" t="str">
        <f>IF(assessment_report_column!P654=0,"",assessment_report_column!P654)</f>
        <v/>
      </c>
      <c r="E654" s="4" t="str">
        <f>IF(assessment_report_column!N654=0,"",assessment_report_column!N654)</f>
        <v/>
      </c>
      <c r="F654" s="4" t="str">
        <f>IF(assessment_report_column!O654=0,"",assessment_report_column!O654)</f>
        <v/>
      </c>
      <c r="G654" s="4" t="str">
        <f>IF(assessment_report_column!S654=0,"",assessment_report_column!S654)</f>
        <v/>
      </c>
      <c r="H654" s="4" t="str">
        <f>IF(IFERROR(VLOOKUP(M654,illustrative_procedures!$A$1:$O$1000,11,FALSE),"")=0,"",IFERROR(VLOOKUP(M654,illustrative_procedures!$A$1:$O$1000,11,FALSE),""))</f>
        <v/>
      </c>
      <c r="I654" s="4" t="str">
        <f>IF(IFERROR(VLOOKUP(M654,illustrative_procedures!$A$1:$O$1000,12,FALSE),"")=0,"",IFERROR(VLOOKUP(M654,illustrative_procedures!$A$1:$O$1000,12,FALSE),""))</f>
        <v/>
      </c>
      <c r="J654" s="4" t="str">
        <f>IF(IFERROR(VLOOKUP(M654,illustrative_procedures!$A$1:$O$1000,13,FALSE),"")=0,"",IFERROR(VLOOKUP(M654,illustrative_procedures!$A$1:$O$1000,13,FALSE),""))</f>
        <v/>
      </c>
      <c r="K654" s="4" t="str">
        <f>IF(IFERROR(VLOOKUP(M654,illustrative_procedures!$A$1:$O$1000,14,FALSE),"")=0,"",IFERROR(VLOOKUP(M654,illustrative_procedures!$A$1:$O$1000,14,FALSE),""))</f>
        <v/>
      </c>
      <c r="L654" s="4" t="str">
        <f>IF(IFERROR(VLOOKUP(M654,illustrative_procedures!$A$1:$O$1000,15,FALSE),"")=0,"",IFERROR(VLOOKUP(M654,illustrative_procedures!$A$1:$O$1000,15,FALSE),""))</f>
        <v/>
      </c>
      <c r="M654" s="4" t="str">
        <f t="shared" si="10"/>
        <v/>
      </c>
      <c r="N654" s="4" t="str">
        <f>IF(assessment_report_column!K654=0,"",assessment_report_column!K654)</f>
        <v/>
      </c>
    </row>
    <row r="655" spans="1:14" s="6" customFormat="1" x14ac:dyDescent="0.45">
      <c r="A655" s="4" t="str">
        <f>IF(assessment_report_column!L655=0,"",assessment_report_column!L655)</f>
        <v/>
      </c>
      <c r="B655" s="4" t="str">
        <f>IF(IFERROR(VLOOKUP(N655,'Domain Names'!$A$2:$C$20,2,FALSE),"")=0,"",IFERROR(VLOOKUP(N655,'Domain Names'!$A$2:$C$20,2,FALSE),""))</f>
        <v/>
      </c>
      <c r="C655" s="4" t="str">
        <f>IF(IFERROR(VLOOKUP(N655,'Domain Names'!$A$2:$C$20,3,FALSE),"")=0,"",IFERROR(VLOOKUP(N655,'Domain Names'!$A$2:$C$20,3,FALSE),""))</f>
        <v/>
      </c>
      <c r="D655" s="4" t="str">
        <f>IF(assessment_report_column!P655=0,"",assessment_report_column!P655)</f>
        <v/>
      </c>
      <c r="E655" s="4" t="str">
        <f>IF(assessment_report_column!N655=0,"",assessment_report_column!N655)</f>
        <v/>
      </c>
      <c r="F655" s="4" t="str">
        <f>IF(assessment_report_column!O655=0,"",assessment_report_column!O655)</f>
        <v/>
      </c>
      <c r="G655" s="4" t="str">
        <f>IF(assessment_report_column!S655=0,"",assessment_report_column!S655)</f>
        <v/>
      </c>
      <c r="H655" s="4" t="str">
        <f>IF(IFERROR(VLOOKUP(M655,illustrative_procedures!$A$1:$O$1000,11,FALSE),"")=0,"",IFERROR(VLOOKUP(M655,illustrative_procedures!$A$1:$O$1000,11,FALSE),""))</f>
        <v/>
      </c>
      <c r="I655" s="4" t="str">
        <f>IF(IFERROR(VLOOKUP(M655,illustrative_procedures!$A$1:$O$1000,12,FALSE),"")=0,"",IFERROR(VLOOKUP(M655,illustrative_procedures!$A$1:$O$1000,12,FALSE),""))</f>
        <v/>
      </c>
      <c r="J655" s="4" t="str">
        <f>IF(IFERROR(VLOOKUP(M655,illustrative_procedures!$A$1:$O$1000,13,FALSE),"")=0,"",IFERROR(VLOOKUP(M655,illustrative_procedures!$A$1:$O$1000,13,FALSE),""))</f>
        <v/>
      </c>
      <c r="K655" s="4" t="str">
        <f>IF(IFERROR(VLOOKUP(M655,illustrative_procedures!$A$1:$O$1000,14,FALSE),"")=0,"",IFERROR(VLOOKUP(M655,illustrative_procedures!$A$1:$O$1000,14,FALSE),""))</f>
        <v/>
      </c>
      <c r="L655" s="4" t="str">
        <f>IF(IFERROR(VLOOKUP(M655,illustrative_procedures!$A$1:$O$1000,15,FALSE),"")=0,"",IFERROR(VLOOKUP(M655,illustrative_procedures!$A$1:$O$1000,15,FALSE),""))</f>
        <v/>
      </c>
      <c r="M655" s="4" t="str">
        <f t="shared" si="10"/>
        <v/>
      </c>
      <c r="N655" s="4" t="str">
        <f>IF(assessment_report_column!K655=0,"",assessment_report_column!K655)</f>
        <v/>
      </c>
    </row>
    <row r="656" spans="1:14" s="6" customFormat="1" x14ac:dyDescent="0.45">
      <c r="A656" s="4" t="str">
        <f>IF(assessment_report_column!L656=0,"",assessment_report_column!L656)</f>
        <v/>
      </c>
      <c r="B656" s="4" t="str">
        <f>IF(IFERROR(VLOOKUP(N656,'Domain Names'!$A$2:$C$20,2,FALSE),"")=0,"",IFERROR(VLOOKUP(N656,'Domain Names'!$A$2:$C$20,2,FALSE),""))</f>
        <v/>
      </c>
      <c r="C656" s="4" t="str">
        <f>IF(IFERROR(VLOOKUP(N656,'Domain Names'!$A$2:$C$20,3,FALSE),"")=0,"",IFERROR(VLOOKUP(N656,'Domain Names'!$A$2:$C$20,3,FALSE),""))</f>
        <v/>
      </c>
      <c r="D656" s="4" t="str">
        <f>IF(assessment_report_column!P656=0,"",assessment_report_column!P656)</f>
        <v/>
      </c>
      <c r="E656" s="4" t="str">
        <f>IF(assessment_report_column!N656=0,"",assessment_report_column!N656)</f>
        <v/>
      </c>
      <c r="F656" s="4" t="str">
        <f>IF(assessment_report_column!O656=0,"",assessment_report_column!O656)</f>
        <v/>
      </c>
      <c r="G656" s="4" t="str">
        <f>IF(assessment_report_column!S656=0,"",assessment_report_column!S656)</f>
        <v/>
      </c>
      <c r="H656" s="4" t="str">
        <f>IF(IFERROR(VLOOKUP(M656,illustrative_procedures!$A$1:$O$1000,11,FALSE),"")=0,"",IFERROR(VLOOKUP(M656,illustrative_procedures!$A$1:$O$1000,11,FALSE),""))</f>
        <v/>
      </c>
      <c r="I656" s="4" t="str">
        <f>IF(IFERROR(VLOOKUP(M656,illustrative_procedures!$A$1:$O$1000,12,FALSE),"")=0,"",IFERROR(VLOOKUP(M656,illustrative_procedures!$A$1:$O$1000,12,FALSE),""))</f>
        <v/>
      </c>
      <c r="J656" s="4" t="str">
        <f>IF(IFERROR(VLOOKUP(M656,illustrative_procedures!$A$1:$O$1000,13,FALSE),"")=0,"",IFERROR(VLOOKUP(M656,illustrative_procedures!$A$1:$O$1000,13,FALSE),""))</f>
        <v/>
      </c>
      <c r="K656" s="4" t="str">
        <f>IF(IFERROR(VLOOKUP(M656,illustrative_procedures!$A$1:$O$1000,14,FALSE),"")=0,"",IFERROR(VLOOKUP(M656,illustrative_procedures!$A$1:$O$1000,14,FALSE),""))</f>
        <v/>
      </c>
      <c r="L656" s="4" t="str">
        <f>IF(IFERROR(VLOOKUP(M656,illustrative_procedures!$A$1:$O$1000,15,FALSE),"")=0,"",IFERROR(VLOOKUP(M656,illustrative_procedures!$A$1:$O$1000,15,FALSE),""))</f>
        <v/>
      </c>
      <c r="M656" s="4" t="str">
        <f t="shared" si="10"/>
        <v/>
      </c>
      <c r="N656" s="4" t="str">
        <f>IF(assessment_report_column!K656=0,"",assessment_report_column!K656)</f>
        <v/>
      </c>
    </row>
    <row r="657" spans="1:14" s="6" customFormat="1" x14ac:dyDescent="0.45">
      <c r="A657" s="4" t="str">
        <f>IF(assessment_report_column!L657=0,"",assessment_report_column!L657)</f>
        <v/>
      </c>
      <c r="B657" s="4" t="str">
        <f>IF(IFERROR(VLOOKUP(N657,'Domain Names'!$A$2:$C$20,2,FALSE),"")=0,"",IFERROR(VLOOKUP(N657,'Domain Names'!$A$2:$C$20,2,FALSE),""))</f>
        <v/>
      </c>
      <c r="C657" s="4" t="str">
        <f>IF(IFERROR(VLOOKUP(N657,'Domain Names'!$A$2:$C$20,3,FALSE),"")=0,"",IFERROR(VLOOKUP(N657,'Domain Names'!$A$2:$C$20,3,FALSE),""))</f>
        <v/>
      </c>
      <c r="D657" s="4" t="str">
        <f>IF(assessment_report_column!P657=0,"",assessment_report_column!P657)</f>
        <v/>
      </c>
      <c r="E657" s="4" t="str">
        <f>IF(assessment_report_column!N657=0,"",assessment_report_column!N657)</f>
        <v/>
      </c>
      <c r="F657" s="4" t="str">
        <f>IF(assessment_report_column!O657=0,"",assessment_report_column!O657)</f>
        <v/>
      </c>
      <c r="G657" s="4" t="str">
        <f>IF(assessment_report_column!S657=0,"",assessment_report_column!S657)</f>
        <v/>
      </c>
      <c r="H657" s="4" t="str">
        <f>IF(IFERROR(VLOOKUP(M657,illustrative_procedures!$A$1:$O$1000,11,FALSE),"")=0,"",IFERROR(VLOOKUP(M657,illustrative_procedures!$A$1:$O$1000,11,FALSE),""))</f>
        <v/>
      </c>
      <c r="I657" s="4" t="str">
        <f>IF(IFERROR(VLOOKUP(M657,illustrative_procedures!$A$1:$O$1000,12,FALSE),"")=0,"",IFERROR(VLOOKUP(M657,illustrative_procedures!$A$1:$O$1000,12,FALSE),""))</f>
        <v/>
      </c>
      <c r="J657" s="4" t="str">
        <f>IF(IFERROR(VLOOKUP(M657,illustrative_procedures!$A$1:$O$1000,13,FALSE),"")=0,"",IFERROR(VLOOKUP(M657,illustrative_procedures!$A$1:$O$1000,13,FALSE),""))</f>
        <v/>
      </c>
      <c r="K657" s="4" t="str">
        <f>IF(IFERROR(VLOOKUP(M657,illustrative_procedures!$A$1:$O$1000,14,FALSE),"")=0,"",IFERROR(VLOOKUP(M657,illustrative_procedures!$A$1:$O$1000,14,FALSE),""))</f>
        <v/>
      </c>
      <c r="L657" s="4" t="str">
        <f>IF(IFERROR(VLOOKUP(M657,illustrative_procedures!$A$1:$O$1000,15,FALSE),"")=0,"",IFERROR(VLOOKUP(M657,illustrative_procedures!$A$1:$O$1000,15,FALSE),""))</f>
        <v/>
      </c>
      <c r="M657" s="4" t="str">
        <f t="shared" si="10"/>
        <v/>
      </c>
      <c r="N657" s="4" t="str">
        <f>IF(assessment_report_column!K657=0,"",assessment_report_column!K657)</f>
        <v/>
      </c>
    </row>
    <row r="658" spans="1:14" s="6" customFormat="1" x14ac:dyDescent="0.45">
      <c r="A658" s="4" t="str">
        <f>IF(assessment_report_column!L658=0,"",assessment_report_column!L658)</f>
        <v/>
      </c>
      <c r="B658" s="4" t="str">
        <f>IF(IFERROR(VLOOKUP(N658,'Domain Names'!$A$2:$C$20,2,FALSE),"")=0,"",IFERROR(VLOOKUP(N658,'Domain Names'!$A$2:$C$20,2,FALSE),""))</f>
        <v/>
      </c>
      <c r="C658" s="4" t="str">
        <f>IF(IFERROR(VLOOKUP(N658,'Domain Names'!$A$2:$C$20,3,FALSE),"")=0,"",IFERROR(VLOOKUP(N658,'Domain Names'!$A$2:$C$20,3,FALSE),""))</f>
        <v/>
      </c>
      <c r="D658" s="4" t="str">
        <f>IF(assessment_report_column!P658=0,"",assessment_report_column!P658)</f>
        <v/>
      </c>
      <c r="E658" s="4" t="str">
        <f>IF(assessment_report_column!N658=0,"",assessment_report_column!N658)</f>
        <v/>
      </c>
      <c r="F658" s="4" t="str">
        <f>IF(assessment_report_column!O658=0,"",assessment_report_column!O658)</f>
        <v/>
      </c>
      <c r="G658" s="4" t="str">
        <f>IF(assessment_report_column!S658=0,"",assessment_report_column!S658)</f>
        <v/>
      </c>
      <c r="H658" s="4" t="str">
        <f>IF(IFERROR(VLOOKUP(M658,illustrative_procedures!$A$1:$O$1000,11,FALSE),"")=0,"",IFERROR(VLOOKUP(M658,illustrative_procedures!$A$1:$O$1000,11,FALSE),""))</f>
        <v/>
      </c>
      <c r="I658" s="4" t="str">
        <f>IF(IFERROR(VLOOKUP(M658,illustrative_procedures!$A$1:$O$1000,12,FALSE),"")=0,"",IFERROR(VLOOKUP(M658,illustrative_procedures!$A$1:$O$1000,12,FALSE),""))</f>
        <v/>
      </c>
      <c r="J658" s="4" t="str">
        <f>IF(IFERROR(VLOOKUP(M658,illustrative_procedures!$A$1:$O$1000,13,FALSE),"")=0,"",IFERROR(VLOOKUP(M658,illustrative_procedures!$A$1:$O$1000,13,FALSE),""))</f>
        <v/>
      </c>
      <c r="K658" s="4" t="str">
        <f>IF(IFERROR(VLOOKUP(M658,illustrative_procedures!$A$1:$O$1000,14,FALSE),"")=0,"",IFERROR(VLOOKUP(M658,illustrative_procedures!$A$1:$O$1000,14,FALSE),""))</f>
        <v/>
      </c>
      <c r="L658" s="4" t="str">
        <f>IF(IFERROR(VLOOKUP(M658,illustrative_procedures!$A$1:$O$1000,15,FALSE),"")=0,"",IFERROR(VLOOKUP(M658,illustrative_procedures!$A$1:$O$1000,15,FALSE),""))</f>
        <v/>
      </c>
      <c r="M658" s="4" t="str">
        <f t="shared" si="10"/>
        <v/>
      </c>
      <c r="N658" s="4" t="str">
        <f>IF(assessment_report_column!K658=0,"",assessment_report_column!K658)</f>
        <v/>
      </c>
    </row>
    <row r="659" spans="1:14" s="6" customFormat="1" x14ac:dyDescent="0.45">
      <c r="A659" s="4" t="str">
        <f>IF(assessment_report_column!L659=0,"",assessment_report_column!L659)</f>
        <v/>
      </c>
      <c r="B659" s="4" t="str">
        <f>IF(IFERROR(VLOOKUP(N659,'Domain Names'!$A$2:$C$20,2,FALSE),"")=0,"",IFERROR(VLOOKUP(N659,'Domain Names'!$A$2:$C$20,2,FALSE),""))</f>
        <v/>
      </c>
      <c r="C659" s="4" t="str">
        <f>IF(IFERROR(VLOOKUP(N659,'Domain Names'!$A$2:$C$20,3,FALSE),"")=0,"",IFERROR(VLOOKUP(N659,'Domain Names'!$A$2:$C$20,3,FALSE),""))</f>
        <v/>
      </c>
      <c r="D659" s="4" t="str">
        <f>IF(assessment_report_column!P659=0,"",assessment_report_column!P659)</f>
        <v/>
      </c>
      <c r="E659" s="4" t="str">
        <f>IF(assessment_report_column!N659=0,"",assessment_report_column!N659)</f>
        <v/>
      </c>
      <c r="F659" s="4" t="str">
        <f>IF(assessment_report_column!O659=0,"",assessment_report_column!O659)</f>
        <v/>
      </c>
      <c r="G659" s="4" t="str">
        <f>IF(assessment_report_column!S659=0,"",assessment_report_column!S659)</f>
        <v/>
      </c>
      <c r="H659" s="4" t="str">
        <f>IF(IFERROR(VLOOKUP(M659,illustrative_procedures!$A$1:$O$1000,11,FALSE),"")=0,"",IFERROR(VLOOKUP(M659,illustrative_procedures!$A$1:$O$1000,11,FALSE),""))</f>
        <v/>
      </c>
      <c r="I659" s="4" t="str">
        <f>IF(IFERROR(VLOOKUP(M659,illustrative_procedures!$A$1:$O$1000,12,FALSE),"")=0,"",IFERROR(VLOOKUP(M659,illustrative_procedures!$A$1:$O$1000,12,FALSE),""))</f>
        <v/>
      </c>
      <c r="J659" s="4" t="str">
        <f>IF(IFERROR(VLOOKUP(M659,illustrative_procedures!$A$1:$O$1000,13,FALSE),"")=0,"",IFERROR(VLOOKUP(M659,illustrative_procedures!$A$1:$O$1000,13,FALSE),""))</f>
        <v/>
      </c>
      <c r="K659" s="4" t="str">
        <f>IF(IFERROR(VLOOKUP(M659,illustrative_procedures!$A$1:$O$1000,14,FALSE),"")=0,"",IFERROR(VLOOKUP(M659,illustrative_procedures!$A$1:$O$1000,14,FALSE),""))</f>
        <v/>
      </c>
      <c r="L659" s="4" t="str">
        <f>IF(IFERROR(VLOOKUP(M659,illustrative_procedures!$A$1:$O$1000,15,FALSE),"")=0,"",IFERROR(VLOOKUP(M659,illustrative_procedures!$A$1:$O$1000,15,FALSE),""))</f>
        <v/>
      </c>
      <c r="M659" s="4" t="str">
        <f t="shared" si="10"/>
        <v/>
      </c>
      <c r="N659" s="4" t="str">
        <f>IF(assessment_report_column!K659=0,"",assessment_report_column!K659)</f>
        <v/>
      </c>
    </row>
    <row r="660" spans="1:14" s="6" customFormat="1" x14ac:dyDescent="0.45">
      <c r="A660" s="4" t="str">
        <f>IF(assessment_report_column!L660=0,"",assessment_report_column!L660)</f>
        <v/>
      </c>
      <c r="B660" s="4" t="str">
        <f>IF(IFERROR(VLOOKUP(N660,'Domain Names'!$A$2:$C$20,2,FALSE),"")=0,"",IFERROR(VLOOKUP(N660,'Domain Names'!$A$2:$C$20,2,FALSE),""))</f>
        <v/>
      </c>
      <c r="C660" s="4" t="str">
        <f>IF(IFERROR(VLOOKUP(N660,'Domain Names'!$A$2:$C$20,3,FALSE),"")=0,"",IFERROR(VLOOKUP(N660,'Domain Names'!$A$2:$C$20,3,FALSE),""))</f>
        <v/>
      </c>
      <c r="D660" s="4" t="str">
        <f>IF(assessment_report_column!P660=0,"",assessment_report_column!P660)</f>
        <v/>
      </c>
      <c r="E660" s="4" t="str">
        <f>IF(assessment_report_column!N660=0,"",assessment_report_column!N660)</f>
        <v/>
      </c>
      <c r="F660" s="4" t="str">
        <f>IF(assessment_report_column!O660=0,"",assessment_report_column!O660)</f>
        <v/>
      </c>
      <c r="G660" s="4" t="str">
        <f>IF(assessment_report_column!S660=0,"",assessment_report_column!S660)</f>
        <v/>
      </c>
      <c r="H660" s="4" t="str">
        <f>IF(IFERROR(VLOOKUP(M660,illustrative_procedures!$A$1:$O$1000,11,FALSE),"")=0,"",IFERROR(VLOOKUP(M660,illustrative_procedures!$A$1:$O$1000,11,FALSE),""))</f>
        <v/>
      </c>
      <c r="I660" s="4" t="str">
        <f>IF(IFERROR(VLOOKUP(M660,illustrative_procedures!$A$1:$O$1000,12,FALSE),"")=0,"",IFERROR(VLOOKUP(M660,illustrative_procedures!$A$1:$O$1000,12,FALSE),""))</f>
        <v/>
      </c>
      <c r="J660" s="4" t="str">
        <f>IF(IFERROR(VLOOKUP(M660,illustrative_procedures!$A$1:$O$1000,13,FALSE),"")=0,"",IFERROR(VLOOKUP(M660,illustrative_procedures!$A$1:$O$1000,13,FALSE),""))</f>
        <v/>
      </c>
      <c r="K660" s="4" t="str">
        <f>IF(IFERROR(VLOOKUP(M660,illustrative_procedures!$A$1:$O$1000,14,FALSE),"")=0,"",IFERROR(VLOOKUP(M660,illustrative_procedures!$A$1:$O$1000,14,FALSE),""))</f>
        <v/>
      </c>
      <c r="L660" s="4" t="str">
        <f>IF(IFERROR(VLOOKUP(M660,illustrative_procedures!$A$1:$O$1000,15,FALSE),"")=0,"",IFERROR(VLOOKUP(M660,illustrative_procedures!$A$1:$O$1000,15,FALSE),""))</f>
        <v/>
      </c>
      <c r="M660" s="4" t="str">
        <f t="shared" si="10"/>
        <v/>
      </c>
      <c r="N660" s="4" t="str">
        <f>IF(assessment_report_column!K660=0,"",assessment_report_column!K660)</f>
        <v/>
      </c>
    </row>
    <row r="661" spans="1:14" s="6" customFormat="1" x14ac:dyDescent="0.45">
      <c r="A661" s="4" t="str">
        <f>IF(assessment_report_column!L661=0,"",assessment_report_column!L661)</f>
        <v/>
      </c>
      <c r="B661" s="4" t="str">
        <f>IF(IFERROR(VLOOKUP(N661,'Domain Names'!$A$2:$C$20,2,FALSE),"")=0,"",IFERROR(VLOOKUP(N661,'Domain Names'!$A$2:$C$20,2,FALSE),""))</f>
        <v/>
      </c>
      <c r="C661" s="4" t="str">
        <f>IF(IFERROR(VLOOKUP(N661,'Domain Names'!$A$2:$C$20,3,FALSE),"")=0,"",IFERROR(VLOOKUP(N661,'Domain Names'!$A$2:$C$20,3,FALSE),""))</f>
        <v/>
      </c>
      <c r="D661" s="4" t="str">
        <f>IF(assessment_report_column!P661=0,"",assessment_report_column!P661)</f>
        <v/>
      </c>
      <c r="E661" s="4" t="str">
        <f>IF(assessment_report_column!N661=0,"",assessment_report_column!N661)</f>
        <v/>
      </c>
      <c r="F661" s="4" t="str">
        <f>IF(assessment_report_column!O661=0,"",assessment_report_column!O661)</f>
        <v/>
      </c>
      <c r="G661" s="4" t="str">
        <f>IF(assessment_report_column!S661=0,"",assessment_report_column!S661)</f>
        <v/>
      </c>
      <c r="H661" s="4" t="str">
        <f>IF(IFERROR(VLOOKUP(M661,illustrative_procedures!$A$1:$O$1000,11,FALSE),"")=0,"",IFERROR(VLOOKUP(M661,illustrative_procedures!$A$1:$O$1000,11,FALSE),""))</f>
        <v/>
      </c>
      <c r="I661" s="4" t="str">
        <f>IF(IFERROR(VLOOKUP(M661,illustrative_procedures!$A$1:$O$1000,12,FALSE),"")=0,"",IFERROR(VLOOKUP(M661,illustrative_procedures!$A$1:$O$1000,12,FALSE),""))</f>
        <v/>
      </c>
      <c r="J661" s="4" t="str">
        <f>IF(IFERROR(VLOOKUP(M661,illustrative_procedures!$A$1:$O$1000,13,FALSE),"")=0,"",IFERROR(VLOOKUP(M661,illustrative_procedures!$A$1:$O$1000,13,FALSE),""))</f>
        <v/>
      </c>
      <c r="K661" s="4" t="str">
        <f>IF(IFERROR(VLOOKUP(M661,illustrative_procedures!$A$1:$O$1000,14,FALSE),"")=0,"",IFERROR(VLOOKUP(M661,illustrative_procedures!$A$1:$O$1000,14,FALSE),""))</f>
        <v/>
      </c>
      <c r="L661" s="4" t="str">
        <f>IF(IFERROR(VLOOKUP(M661,illustrative_procedures!$A$1:$O$1000,15,FALSE),"")=0,"",IFERROR(VLOOKUP(M661,illustrative_procedures!$A$1:$O$1000,15,FALSE),""))</f>
        <v/>
      </c>
      <c r="M661" s="4" t="str">
        <f t="shared" si="10"/>
        <v/>
      </c>
      <c r="N661" s="4" t="str">
        <f>IF(assessment_report_column!K661=0,"",assessment_report_column!K661)</f>
        <v/>
      </c>
    </row>
    <row r="662" spans="1:14" s="6" customFormat="1" x14ac:dyDescent="0.45">
      <c r="A662" s="4" t="str">
        <f>IF(assessment_report_column!L662=0,"",assessment_report_column!L662)</f>
        <v/>
      </c>
      <c r="B662" s="4" t="str">
        <f>IF(IFERROR(VLOOKUP(N662,'Domain Names'!$A$2:$C$20,2,FALSE),"")=0,"",IFERROR(VLOOKUP(N662,'Domain Names'!$A$2:$C$20,2,FALSE),""))</f>
        <v/>
      </c>
      <c r="C662" s="4" t="str">
        <f>IF(IFERROR(VLOOKUP(N662,'Domain Names'!$A$2:$C$20,3,FALSE),"")=0,"",IFERROR(VLOOKUP(N662,'Domain Names'!$A$2:$C$20,3,FALSE),""))</f>
        <v/>
      </c>
      <c r="D662" s="4" t="str">
        <f>IF(assessment_report_column!P662=0,"",assessment_report_column!P662)</f>
        <v/>
      </c>
      <c r="E662" s="4" t="str">
        <f>IF(assessment_report_column!N662=0,"",assessment_report_column!N662)</f>
        <v/>
      </c>
      <c r="F662" s="4" t="str">
        <f>IF(assessment_report_column!O662=0,"",assessment_report_column!O662)</f>
        <v/>
      </c>
      <c r="G662" s="4" t="str">
        <f>IF(assessment_report_column!S662=0,"",assessment_report_column!S662)</f>
        <v/>
      </c>
      <c r="H662" s="4" t="str">
        <f>IF(IFERROR(VLOOKUP(M662,illustrative_procedures!$A$1:$O$1000,11,FALSE),"")=0,"",IFERROR(VLOOKUP(M662,illustrative_procedures!$A$1:$O$1000,11,FALSE),""))</f>
        <v/>
      </c>
      <c r="I662" s="4" t="str">
        <f>IF(IFERROR(VLOOKUP(M662,illustrative_procedures!$A$1:$O$1000,12,FALSE),"")=0,"",IFERROR(VLOOKUP(M662,illustrative_procedures!$A$1:$O$1000,12,FALSE),""))</f>
        <v/>
      </c>
      <c r="J662" s="4" t="str">
        <f>IF(IFERROR(VLOOKUP(M662,illustrative_procedures!$A$1:$O$1000,13,FALSE),"")=0,"",IFERROR(VLOOKUP(M662,illustrative_procedures!$A$1:$O$1000,13,FALSE),""))</f>
        <v/>
      </c>
      <c r="K662" s="4" t="str">
        <f>IF(IFERROR(VLOOKUP(M662,illustrative_procedures!$A$1:$O$1000,14,FALSE),"")=0,"",IFERROR(VLOOKUP(M662,illustrative_procedures!$A$1:$O$1000,14,FALSE),""))</f>
        <v/>
      </c>
      <c r="L662" s="4" t="str">
        <f>IF(IFERROR(VLOOKUP(M662,illustrative_procedures!$A$1:$O$1000,15,FALSE),"")=0,"",IFERROR(VLOOKUP(M662,illustrative_procedures!$A$1:$O$1000,15,FALSE),""))</f>
        <v/>
      </c>
      <c r="M662" s="4" t="str">
        <f t="shared" si="10"/>
        <v/>
      </c>
      <c r="N662" s="4" t="str">
        <f>IF(assessment_report_column!K662=0,"",assessment_report_column!K662)</f>
        <v/>
      </c>
    </row>
    <row r="663" spans="1:14" s="6" customFormat="1" x14ac:dyDescent="0.45">
      <c r="A663" s="4" t="str">
        <f>IF(assessment_report_column!L663=0,"",assessment_report_column!L663)</f>
        <v/>
      </c>
      <c r="B663" s="4" t="str">
        <f>IF(IFERROR(VLOOKUP(N663,'Domain Names'!$A$2:$C$20,2,FALSE),"")=0,"",IFERROR(VLOOKUP(N663,'Domain Names'!$A$2:$C$20,2,FALSE),""))</f>
        <v/>
      </c>
      <c r="C663" s="4" t="str">
        <f>IF(IFERROR(VLOOKUP(N663,'Domain Names'!$A$2:$C$20,3,FALSE),"")=0,"",IFERROR(VLOOKUP(N663,'Domain Names'!$A$2:$C$20,3,FALSE),""))</f>
        <v/>
      </c>
      <c r="D663" s="4" t="str">
        <f>IF(assessment_report_column!P663=0,"",assessment_report_column!P663)</f>
        <v/>
      </c>
      <c r="E663" s="4" t="str">
        <f>IF(assessment_report_column!N663=0,"",assessment_report_column!N663)</f>
        <v/>
      </c>
      <c r="F663" s="4" t="str">
        <f>IF(assessment_report_column!O663=0,"",assessment_report_column!O663)</f>
        <v/>
      </c>
      <c r="G663" s="4" t="str">
        <f>IF(assessment_report_column!S663=0,"",assessment_report_column!S663)</f>
        <v/>
      </c>
      <c r="H663" s="4" t="str">
        <f>IF(IFERROR(VLOOKUP(M663,illustrative_procedures!$A$1:$O$1000,11,FALSE),"")=0,"",IFERROR(VLOOKUP(M663,illustrative_procedures!$A$1:$O$1000,11,FALSE),""))</f>
        <v/>
      </c>
      <c r="I663" s="4" t="str">
        <f>IF(IFERROR(VLOOKUP(M663,illustrative_procedures!$A$1:$O$1000,12,FALSE),"")=0,"",IFERROR(VLOOKUP(M663,illustrative_procedures!$A$1:$O$1000,12,FALSE),""))</f>
        <v/>
      </c>
      <c r="J663" s="4" t="str">
        <f>IF(IFERROR(VLOOKUP(M663,illustrative_procedures!$A$1:$O$1000,13,FALSE),"")=0,"",IFERROR(VLOOKUP(M663,illustrative_procedures!$A$1:$O$1000,13,FALSE),""))</f>
        <v/>
      </c>
      <c r="K663" s="4" t="str">
        <f>IF(IFERROR(VLOOKUP(M663,illustrative_procedures!$A$1:$O$1000,14,FALSE),"")=0,"",IFERROR(VLOOKUP(M663,illustrative_procedures!$A$1:$O$1000,14,FALSE),""))</f>
        <v/>
      </c>
      <c r="L663" s="4" t="str">
        <f>IF(IFERROR(VLOOKUP(M663,illustrative_procedures!$A$1:$O$1000,15,FALSE),"")=0,"",IFERROR(VLOOKUP(M663,illustrative_procedures!$A$1:$O$1000,15,FALSE),""))</f>
        <v/>
      </c>
      <c r="M663" s="4" t="str">
        <f t="shared" si="10"/>
        <v/>
      </c>
      <c r="N663" s="4" t="str">
        <f>IF(assessment_report_column!K663=0,"",assessment_report_column!K663)</f>
        <v/>
      </c>
    </row>
    <row r="664" spans="1:14" s="6" customFormat="1" x14ac:dyDescent="0.45">
      <c r="A664" s="4" t="str">
        <f>IF(assessment_report_column!L664=0,"",assessment_report_column!L664)</f>
        <v/>
      </c>
      <c r="B664" s="4" t="str">
        <f>IF(IFERROR(VLOOKUP(N664,'Domain Names'!$A$2:$C$20,2,FALSE),"")=0,"",IFERROR(VLOOKUP(N664,'Domain Names'!$A$2:$C$20,2,FALSE),""))</f>
        <v/>
      </c>
      <c r="C664" s="4" t="str">
        <f>IF(IFERROR(VLOOKUP(N664,'Domain Names'!$A$2:$C$20,3,FALSE),"")=0,"",IFERROR(VLOOKUP(N664,'Domain Names'!$A$2:$C$20,3,FALSE),""))</f>
        <v/>
      </c>
      <c r="D664" s="4" t="str">
        <f>IF(assessment_report_column!P664=0,"",assessment_report_column!P664)</f>
        <v/>
      </c>
      <c r="E664" s="4" t="str">
        <f>IF(assessment_report_column!N664=0,"",assessment_report_column!N664)</f>
        <v/>
      </c>
      <c r="F664" s="4" t="str">
        <f>IF(assessment_report_column!O664=0,"",assessment_report_column!O664)</f>
        <v/>
      </c>
      <c r="G664" s="4" t="str">
        <f>IF(assessment_report_column!S664=0,"",assessment_report_column!S664)</f>
        <v/>
      </c>
      <c r="H664" s="4" t="str">
        <f>IF(IFERROR(VLOOKUP(M664,illustrative_procedures!$A$1:$O$1000,11,FALSE),"")=0,"",IFERROR(VLOOKUP(M664,illustrative_procedures!$A$1:$O$1000,11,FALSE),""))</f>
        <v/>
      </c>
      <c r="I664" s="4" t="str">
        <f>IF(IFERROR(VLOOKUP(M664,illustrative_procedures!$A$1:$O$1000,12,FALSE),"")=0,"",IFERROR(VLOOKUP(M664,illustrative_procedures!$A$1:$O$1000,12,FALSE),""))</f>
        <v/>
      </c>
      <c r="J664" s="4" t="str">
        <f>IF(IFERROR(VLOOKUP(M664,illustrative_procedures!$A$1:$O$1000,13,FALSE),"")=0,"",IFERROR(VLOOKUP(M664,illustrative_procedures!$A$1:$O$1000,13,FALSE),""))</f>
        <v/>
      </c>
      <c r="K664" s="4" t="str">
        <f>IF(IFERROR(VLOOKUP(M664,illustrative_procedures!$A$1:$O$1000,14,FALSE),"")=0,"",IFERROR(VLOOKUP(M664,illustrative_procedures!$A$1:$O$1000,14,FALSE),""))</f>
        <v/>
      </c>
      <c r="L664" s="4" t="str">
        <f>IF(IFERROR(VLOOKUP(M664,illustrative_procedures!$A$1:$O$1000,15,FALSE),"")=0,"",IFERROR(VLOOKUP(M664,illustrative_procedures!$A$1:$O$1000,15,FALSE),""))</f>
        <v/>
      </c>
      <c r="M664" s="4" t="str">
        <f t="shared" si="10"/>
        <v/>
      </c>
      <c r="N664" s="4" t="str">
        <f>IF(assessment_report_column!K664=0,"",assessment_report_column!K664)</f>
        <v/>
      </c>
    </row>
    <row r="665" spans="1:14" s="6" customFormat="1" x14ac:dyDescent="0.45">
      <c r="A665" s="4" t="str">
        <f>IF(assessment_report_column!L665=0,"",assessment_report_column!L665)</f>
        <v/>
      </c>
      <c r="B665" s="4" t="str">
        <f>IF(IFERROR(VLOOKUP(N665,'Domain Names'!$A$2:$C$20,2,FALSE),"")=0,"",IFERROR(VLOOKUP(N665,'Domain Names'!$A$2:$C$20,2,FALSE),""))</f>
        <v/>
      </c>
      <c r="C665" s="4" t="str">
        <f>IF(IFERROR(VLOOKUP(N665,'Domain Names'!$A$2:$C$20,3,FALSE),"")=0,"",IFERROR(VLOOKUP(N665,'Domain Names'!$A$2:$C$20,3,FALSE),""))</f>
        <v/>
      </c>
      <c r="D665" s="4" t="str">
        <f>IF(assessment_report_column!P665=0,"",assessment_report_column!P665)</f>
        <v/>
      </c>
      <c r="E665" s="4" t="str">
        <f>IF(assessment_report_column!N665=0,"",assessment_report_column!N665)</f>
        <v/>
      </c>
      <c r="F665" s="4" t="str">
        <f>IF(assessment_report_column!O665=0,"",assessment_report_column!O665)</f>
        <v/>
      </c>
      <c r="G665" s="4" t="str">
        <f>IF(assessment_report_column!S665=0,"",assessment_report_column!S665)</f>
        <v/>
      </c>
      <c r="H665" s="4" t="str">
        <f>IF(IFERROR(VLOOKUP(M665,illustrative_procedures!$A$1:$O$1000,11,FALSE),"")=0,"",IFERROR(VLOOKUP(M665,illustrative_procedures!$A$1:$O$1000,11,FALSE),""))</f>
        <v/>
      </c>
      <c r="I665" s="4" t="str">
        <f>IF(IFERROR(VLOOKUP(M665,illustrative_procedures!$A$1:$O$1000,12,FALSE),"")=0,"",IFERROR(VLOOKUP(M665,illustrative_procedures!$A$1:$O$1000,12,FALSE),""))</f>
        <v/>
      </c>
      <c r="J665" s="4" t="str">
        <f>IF(IFERROR(VLOOKUP(M665,illustrative_procedures!$A$1:$O$1000,13,FALSE),"")=0,"",IFERROR(VLOOKUP(M665,illustrative_procedures!$A$1:$O$1000,13,FALSE),""))</f>
        <v/>
      </c>
      <c r="K665" s="4" t="str">
        <f>IF(IFERROR(VLOOKUP(M665,illustrative_procedures!$A$1:$O$1000,14,FALSE),"")=0,"",IFERROR(VLOOKUP(M665,illustrative_procedures!$A$1:$O$1000,14,FALSE),""))</f>
        <v/>
      </c>
      <c r="L665" s="4" t="str">
        <f>IF(IFERROR(VLOOKUP(M665,illustrative_procedures!$A$1:$O$1000,15,FALSE),"")=0,"",IFERROR(VLOOKUP(M665,illustrative_procedures!$A$1:$O$1000,15,FALSE),""))</f>
        <v/>
      </c>
      <c r="M665" s="4" t="str">
        <f t="shared" si="10"/>
        <v/>
      </c>
      <c r="N665" s="4" t="str">
        <f>IF(assessment_report_column!K665=0,"",assessment_report_column!K665)</f>
        <v/>
      </c>
    </row>
    <row r="666" spans="1:14" s="6" customFormat="1" x14ac:dyDescent="0.45">
      <c r="A666" s="4" t="str">
        <f>IF(assessment_report_column!L666=0,"",assessment_report_column!L666)</f>
        <v/>
      </c>
      <c r="B666" s="4" t="str">
        <f>IF(IFERROR(VLOOKUP(N666,'Domain Names'!$A$2:$C$20,2,FALSE),"")=0,"",IFERROR(VLOOKUP(N666,'Domain Names'!$A$2:$C$20,2,FALSE),""))</f>
        <v/>
      </c>
      <c r="C666" s="4" t="str">
        <f>IF(IFERROR(VLOOKUP(N666,'Domain Names'!$A$2:$C$20,3,FALSE),"")=0,"",IFERROR(VLOOKUP(N666,'Domain Names'!$A$2:$C$20,3,FALSE),""))</f>
        <v/>
      </c>
      <c r="D666" s="4" t="str">
        <f>IF(assessment_report_column!P666=0,"",assessment_report_column!P666)</f>
        <v/>
      </c>
      <c r="E666" s="4" t="str">
        <f>IF(assessment_report_column!N666=0,"",assessment_report_column!N666)</f>
        <v/>
      </c>
      <c r="F666" s="4" t="str">
        <f>IF(assessment_report_column!O666=0,"",assessment_report_column!O666)</f>
        <v/>
      </c>
      <c r="G666" s="4" t="str">
        <f>IF(assessment_report_column!S666=0,"",assessment_report_column!S666)</f>
        <v/>
      </c>
      <c r="H666" s="4" t="str">
        <f>IF(IFERROR(VLOOKUP(M666,illustrative_procedures!$A$1:$O$1000,11,FALSE),"")=0,"",IFERROR(VLOOKUP(M666,illustrative_procedures!$A$1:$O$1000,11,FALSE),""))</f>
        <v/>
      </c>
      <c r="I666" s="4" t="str">
        <f>IF(IFERROR(VLOOKUP(M666,illustrative_procedures!$A$1:$O$1000,12,FALSE),"")=0,"",IFERROR(VLOOKUP(M666,illustrative_procedures!$A$1:$O$1000,12,FALSE),""))</f>
        <v/>
      </c>
      <c r="J666" s="4" t="str">
        <f>IF(IFERROR(VLOOKUP(M666,illustrative_procedures!$A$1:$O$1000,13,FALSE),"")=0,"",IFERROR(VLOOKUP(M666,illustrative_procedures!$A$1:$O$1000,13,FALSE),""))</f>
        <v/>
      </c>
      <c r="K666" s="4" t="str">
        <f>IF(IFERROR(VLOOKUP(M666,illustrative_procedures!$A$1:$O$1000,14,FALSE),"")=0,"",IFERROR(VLOOKUP(M666,illustrative_procedures!$A$1:$O$1000,14,FALSE),""))</f>
        <v/>
      </c>
      <c r="L666" s="4" t="str">
        <f>IF(IFERROR(VLOOKUP(M666,illustrative_procedures!$A$1:$O$1000,15,FALSE),"")=0,"",IFERROR(VLOOKUP(M666,illustrative_procedures!$A$1:$O$1000,15,FALSE),""))</f>
        <v/>
      </c>
      <c r="M666" s="4" t="str">
        <f t="shared" si="10"/>
        <v/>
      </c>
      <c r="N666" s="4" t="str">
        <f>IF(assessment_report_column!K666=0,"",assessment_report_column!K666)</f>
        <v/>
      </c>
    </row>
    <row r="667" spans="1:14" s="6" customFormat="1" x14ac:dyDescent="0.45">
      <c r="A667" s="4" t="str">
        <f>IF(assessment_report_column!L667=0,"",assessment_report_column!L667)</f>
        <v/>
      </c>
      <c r="B667" s="4" t="str">
        <f>IF(IFERROR(VLOOKUP(N667,'Domain Names'!$A$2:$C$20,2,FALSE),"")=0,"",IFERROR(VLOOKUP(N667,'Domain Names'!$A$2:$C$20,2,FALSE),""))</f>
        <v/>
      </c>
      <c r="C667" s="4" t="str">
        <f>IF(IFERROR(VLOOKUP(N667,'Domain Names'!$A$2:$C$20,3,FALSE),"")=0,"",IFERROR(VLOOKUP(N667,'Domain Names'!$A$2:$C$20,3,FALSE),""))</f>
        <v/>
      </c>
      <c r="D667" s="4" t="str">
        <f>IF(assessment_report_column!P667=0,"",assessment_report_column!P667)</f>
        <v/>
      </c>
      <c r="E667" s="4" t="str">
        <f>IF(assessment_report_column!N667=0,"",assessment_report_column!N667)</f>
        <v/>
      </c>
      <c r="F667" s="4" t="str">
        <f>IF(assessment_report_column!O667=0,"",assessment_report_column!O667)</f>
        <v/>
      </c>
      <c r="G667" s="4" t="str">
        <f>IF(assessment_report_column!S667=0,"",assessment_report_column!S667)</f>
        <v/>
      </c>
      <c r="H667" s="4" t="str">
        <f>IF(IFERROR(VLOOKUP(M667,illustrative_procedures!$A$1:$O$1000,11,FALSE),"")=0,"",IFERROR(VLOOKUP(M667,illustrative_procedures!$A$1:$O$1000,11,FALSE),""))</f>
        <v/>
      </c>
      <c r="I667" s="4" t="str">
        <f>IF(IFERROR(VLOOKUP(M667,illustrative_procedures!$A$1:$O$1000,12,FALSE),"")=0,"",IFERROR(VLOOKUP(M667,illustrative_procedures!$A$1:$O$1000,12,FALSE),""))</f>
        <v/>
      </c>
      <c r="J667" s="4" t="str">
        <f>IF(IFERROR(VLOOKUP(M667,illustrative_procedures!$A$1:$O$1000,13,FALSE),"")=0,"",IFERROR(VLOOKUP(M667,illustrative_procedures!$A$1:$O$1000,13,FALSE),""))</f>
        <v/>
      </c>
      <c r="K667" s="4" t="str">
        <f>IF(IFERROR(VLOOKUP(M667,illustrative_procedures!$A$1:$O$1000,14,FALSE),"")=0,"",IFERROR(VLOOKUP(M667,illustrative_procedures!$A$1:$O$1000,14,FALSE),""))</f>
        <v/>
      </c>
      <c r="L667" s="4" t="str">
        <f>IF(IFERROR(VLOOKUP(M667,illustrative_procedures!$A$1:$O$1000,15,FALSE),"")=0,"",IFERROR(VLOOKUP(M667,illustrative_procedures!$A$1:$O$1000,15,FALSE),""))</f>
        <v/>
      </c>
      <c r="M667" s="4" t="str">
        <f t="shared" si="10"/>
        <v/>
      </c>
      <c r="N667" s="4" t="str">
        <f>IF(assessment_report_column!K667=0,"",assessment_report_column!K667)</f>
        <v/>
      </c>
    </row>
    <row r="668" spans="1:14" s="6" customFormat="1" x14ac:dyDescent="0.45">
      <c r="A668" s="4" t="str">
        <f>IF(assessment_report_column!L668=0,"",assessment_report_column!L668)</f>
        <v/>
      </c>
      <c r="B668" s="4" t="str">
        <f>IF(IFERROR(VLOOKUP(N668,'Domain Names'!$A$2:$C$20,2,FALSE),"")=0,"",IFERROR(VLOOKUP(N668,'Domain Names'!$A$2:$C$20,2,FALSE),""))</f>
        <v/>
      </c>
      <c r="C668" s="4" t="str">
        <f>IF(IFERROR(VLOOKUP(N668,'Domain Names'!$A$2:$C$20,3,FALSE),"")=0,"",IFERROR(VLOOKUP(N668,'Domain Names'!$A$2:$C$20,3,FALSE),""))</f>
        <v/>
      </c>
      <c r="D668" s="4" t="str">
        <f>IF(assessment_report_column!P668=0,"",assessment_report_column!P668)</f>
        <v/>
      </c>
      <c r="E668" s="4" t="str">
        <f>IF(assessment_report_column!N668=0,"",assessment_report_column!N668)</f>
        <v/>
      </c>
      <c r="F668" s="4" t="str">
        <f>IF(assessment_report_column!O668=0,"",assessment_report_column!O668)</f>
        <v/>
      </c>
      <c r="G668" s="4" t="str">
        <f>IF(assessment_report_column!S668=0,"",assessment_report_column!S668)</f>
        <v/>
      </c>
      <c r="H668" s="4" t="str">
        <f>IF(IFERROR(VLOOKUP(M668,illustrative_procedures!$A$1:$O$1000,11,FALSE),"")=0,"",IFERROR(VLOOKUP(M668,illustrative_procedures!$A$1:$O$1000,11,FALSE),""))</f>
        <v/>
      </c>
      <c r="I668" s="4" t="str">
        <f>IF(IFERROR(VLOOKUP(M668,illustrative_procedures!$A$1:$O$1000,12,FALSE),"")=0,"",IFERROR(VLOOKUP(M668,illustrative_procedures!$A$1:$O$1000,12,FALSE),""))</f>
        <v/>
      </c>
      <c r="J668" s="4" t="str">
        <f>IF(IFERROR(VLOOKUP(M668,illustrative_procedures!$A$1:$O$1000,13,FALSE),"")=0,"",IFERROR(VLOOKUP(M668,illustrative_procedures!$A$1:$O$1000,13,FALSE),""))</f>
        <v/>
      </c>
      <c r="K668" s="4" t="str">
        <f>IF(IFERROR(VLOOKUP(M668,illustrative_procedures!$A$1:$O$1000,14,FALSE),"")=0,"",IFERROR(VLOOKUP(M668,illustrative_procedures!$A$1:$O$1000,14,FALSE),""))</f>
        <v/>
      </c>
      <c r="L668" s="4" t="str">
        <f>IF(IFERROR(VLOOKUP(M668,illustrative_procedures!$A$1:$O$1000,15,FALSE),"")=0,"",IFERROR(VLOOKUP(M668,illustrative_procedures!$A$1:$O$1000,15,FALSE),""))</f>
        <v/>
      </c>
      <c r="M668" s="4" t="str">
        <f t="shared" si="10"/>
        <v/>
      </c>
      <c r="N668" s="4" t="str">
        <f>IF(assessment_report_column!K668=0,"",assessment_report_column!K668)</f>
        <v/>
      </c>
    </row>
    <row r="669" spans="1:14" s="6" customFormat="1" x14ac:dyDescent="0.45">
      <c r="A669" s="4" t="str">
        <f>IF(assessment_report_column!L669=0,"",assessment_report_column!L669)</f>
        <v/>
      </c>
      <c r="B669" s="4" t="str">
        <f>IF(IFERROR(VLOOKUP(N669,'Domain Names'!$A$2:$C$20,2,FALSE),"")=0,"",IFERROR(VLOOKUP(N669,'Domain Names'!$A$2:$C$20,2,FALSE),""))</f>
        <v/>
      </c>
      <c r="C669" s="4" t="str">
        <f>IF(IFERROR(VLOOKUP(N669,'Domain Names'!$A$2:$C$20,3,FALSE),"")=0,"",IFERROR(VLOOKUP(N669,'Domain Names'!$A$2:$C$20,3,FALSE),""))</f>
        <v/>
      </c>
      <c r="D669" s="4" t="str">
        <f>IF(assessment_report_column!P669=0,"",assessment_report_column!P669)</f>
        <v/>
      </c>
      <c r="E669" s="4" t="str">
        <f>IF(assessment_report_column!N669=0,"",assessment_report_column!N669)</f>
        <v/>
      </c>
      <c r="F669" s="4" t="str">
        <f>IF(assessment_report_column!O669=0,"",assessment_report_column!O669)</f>
        <v/>
      </c>
      <c r="G669" s="4" t="str">
        <f>IF(assessment_report_column!S669=0,"",assessment_report_column!S669)</f>
        <v/>
      </c>
      <c r="H669" s="4" t="str">
        <f>IF(IFERROR(VLOOKUP(M669,illustrative_procedures!$A$1:$O$1000,11,FALSE),"")=0,"",IFERROR(VLOOKUP(M669,illustrative_procedures!$A$1:$O$1000,11,FALSE),""))</f>
        <v/>
      </c>
      <c r="I669" s="4" t="str">
        <f>IF(IFERROR(VLOOKUP(M669,illustrative_procedures!$A$1:$O$1000,12,FALSE),"")=0,"",IFERROR(VLOOKUP(M669,illustrative_procedures!$A$1:$O$1000,12,FALSE),""))</f>
        <v/>
      </c>
      <c r="J669" s="4" t="str">
        <f>IF(IFERROR(VLOOKUP(M669,illustrative_procedures!$A$1:$O$1000,13,FALSE),"")=0,"",IFERROR(VLOOKUP(M669,illustrative_procedures!$A$1:$O$1000,13,FALSE),""))</f>
        <v/>
      </c>
      <c r="K669" s="4" t="str">
        <f>IF(IFERROR(VLOOKUP(M669,illustrative_procedures!$A$1:$O$1000,14,FALSE),"")=0,"",IFERROR(VLOOKUP(M669,illustrative_procedures!$A$1:$O$1000,14,FALSE),""))</f>
        <v/>
      </c>
      <c r="L669" s="4" t="str">
        <f>IF(IFERROR(VLOOKUP(M669,illustrative_procedures!$A$1:$O$1000,15,FALSE),"")=0,"",IFERROR(VLOOKUP(M669,illustrative_procedures!$A$1:$O$1000,15,FALSE),""))</f>
        <v/>
      </c>
      <c r="M669" s="4" t="str">
        <f t="shared" si="10"/>
        <v/>
      </c>
      <c r="N669" s="4" t="str">
        <f>IF(assessment_report_column!K669=0,"",assessment_report_column!K669)</f>
        <v/>
      </c>
    </row>
    <row r="670" spans="1:14" s="6" customFormat="1" x14ac:dyDescent="0.45">
      <c r="A670" s="4" t="str">
        <f>IF(assessment_report_column!L670=0,"",assessment_report_column!L670)</f>
        <v/>
      </c>
      <c r="B670" s="4" t="str">
        <f>IF(IFERROR(VLOOKUP(N670,'Domain Names'!$A$2:$C$20,2,FALSE),"")=0,"",IFERROR(VLOOKUP(N670,'Domain Names'!$A$2:$C$20,2,FALSE),""))</f>
        <v/>
      </c>
      <c r="C670" s="4" t="str">
        <f>IF(IFERROR(VLOOKUP(N670,'Domain Names'!$A$2:$C$20,3,FALSE),"")=0,"",IFERROR(VLOOKUP(N670,'Domain Names'!$A$2:$C$20,3,FALSE),""))</f>
        <v/>
      </c>
      <c r="D670" s="4" t="str">
        <f>IF(assessment_report_column!P670=0,"",assessment_report_column!P670)</f>
        <v/>
      </c>
      <c r="E670" s="4" t="str">
        <f>IF(assessment_report_column!N670=0,"",assessment_report_column!N670)</f>
        <v/>
      </c>
      <c r="F670" s="4" t="str">
        <f>IF(assessment_report_column!O670=0,"",assessment_report_column!O670)</f>
        <v/>
      </c>
      <c r="G670" s="4" t="str">
        <f>IF(assessment_report_column!S670=0,"",assessment_report_column!S670)</f>
        <v/>
      </c>
      <c r="H670" s="4" t="str">
        <f>IF(IFERROR(VLOOKUP(M670,illustrative_procedures!$A$1:$O$1000,11,FALSE),"")=0,"",IFERROR(VLOOKUP(M670,illustrative_procedures!$A$1:$O$1000,11,FALSE),""))</f>
        <v/>
      </c>
      <c r="I670" s="4" t="str">
        <f>IF(IFERROR(VLOOKUP(M670,illustrative_procedures!$A$1:$O$1000,12,FALSE),"")=0,"",IFERROR(VLOOKUP(M670,illustrative_procedures!$A$1:$O$1000,12,FALSE),""))</f>
        <v/>
      </c>
      <c r="J670" s="4" t="str">
        <f>IF(IFERROR(VLOOKUP(M670,illustrative_procedures!$A$1:$O$1000,13,FALSE),"")=0,"",IFERROR(VLOOKUP(M670,illustrative_procedures!$A$1:$O$1000,13,FALSE),""))</f>
        <v/>
      </c>
      <c r="K670" s="4" t="str">
        <f>IF(IFERROR(VLOOKUP(M670,illustrative_procedures!$A$1:$O$1000,14,FALSE),"")=0,"",IFERROR(VLOOKUP(M670,illustrative_procedures!$A$1:$O$1000,14,FALSE),""))</f>
        <v/>
      </c>
      <c r="L670" s="4" t="str">
        <f>IF(IFERROR(VLOOKUP(M670,illustrative_procedures!$A$1:$O$1000,15,FALSE),"")=0,"",IFERROR(VLOOKUP(M670,illustrative_procedures!$A$1:$O$1000,15,FALSE),""))</f>
        <v/>
      </c>
      <c r="M670" s="4" t="str">
        <f t="shared" si="10"/>
        <v/>
      </c>
      <c r="N670" s="4" t="str">
        <f>IF(assessment_report_column!K670=0,"",assessment_report_column!K670)</f>
        <v/>
      </c>
    </row>
    <row r="671" spans="1:14" s="6" customFormat="1" x14ac:dyDescent="0.45">
      <c r="A671" s="4" t="str">
        <f>IF(assessment_report_column!L671=0,"",assessment_report_column!L671)</f>
        <v/>
      </c>
      <c r="B671" s="4" t="str">
        <f>IF(IFERROR(VLOOKUP(N671,'Domain Names'!$A$2:$C$20,2,FALSE),"")=0,"",IFERROR(VLOOKUP(N671,'Domain Names'!$A$2:$C$20,2,FALSE),""))</f>
        <v/>
      </c>
      <c r="C671" s="4" t="str">
        <f>IF(IFERROR(VLOOKUP(N671,'Domain Names'!$A$2:$C$20,3,FALSE),"")=0,"",IFERROR(VLOOKUP(N671,'Domain Names'!$A$2:$C$20,3,FALSE),""))</f>
        <v/>
      </c>
      <c r="D671" s="4" t="str">
        <f>IF(assessment_report_column!P671=0,"",assessment_report_column!P671)</f>
        <v/>
      </c>
      <c r="E671" s="4" t="str">
        <f>IF(assessment_report_column!N671=0,"",assessment_report_column!N671)</f>
        <v/>
      </c>
      <c r="F671" s="4" t="str">
        <f>IF(assessment_report_column!O671=0,"",assessment_report_column!O671)</f>
        <v/>
      </c>
      <c r="G671" s="4" t="str">
        <f>IF(assessment_report_column!S671=0,"",assessment_report_column!S671)</f>
        <v/>
      </c>
      <c r="H671" s="4" t="str">
        <f>IF(IFERROR(VLOOKUP(M671,illustrative_procedures!$A$1:$O$1000,11,FALSE),"")=0,"",IFERROR(VLOOKUP(M671,illustrative_procedures!$A$1:$O$1000,11,FALSE),""))</f>
        <v/>
      </c>
      <c r="I671" s="4" t="str">
        <f>IF(IFERROR(VLOOKUP(M671,illustrative_procedures!$A$1:$O$1000,12,FALSE),"")=0,"",IFERROR(VLOOKUP(M671,illustrative_procedures!$A$1:$O$1000,12,FALSE),""))</f>
        <v/>
      </c>
      <c r="J671" s="4" t="str">
        <f>IF(IFERROR(VLOOKUP(M671,illustrative_procedures!$A$1:$O$1000,13,FALSE),"")=0,"",IFERROR(VLOOKUP(M671,illustrative_procedures!$A$1:$O$1000,13,FALSE),""))</f>
        <v/>
      </c>
      <c r="K671" s="4" t="str">
        <f>IF(IFERROR(VLOOKUP(M671,illustrative_procedures!$A$1:$O$1000,14,FALSE),"")=0,"",IFERROR(VLOOKUP(M671,illustrative_procedures!$A$1:$O$1000,14,FALSE),""))</f>
        <v/>
      </c>
      <c r="L671" s="4" t="str">
        <f>IF(IFERROR(VLOOKUP(M671,illustrative_procedures!$A$1:$O$1000,15,FALSE),"")=0,"",IFERROR(VLOOKUP(M671,illustrative_procedures!$A$1:$O$1000,15,FALSE),""))</f>
        <v/>
      </c>
      <c r="M671" s="4" t="str">
        <f t="shared" si="10"/>
        <v/>
      </c>
      <c r="N671" s="4" t="str">
        <f>IF(assessment_report_column!K671=0,"",assessment_report_column!K671)</f>
        <v/>
      </c>
    </row>
    <row r="672" spans="1:14" s="6" customFormat="1" x14ac:dyDescent="0.45">
      <c r="A672" s="4" t="str">
        <f>IF(assessment_report_column!L672=0,"",assessment_report_column!L672)</f>
        <v/>
      </c>
      <c r="B672" s="4" t="str">
        <f>IF(IFERROR(VLOOKUP(N672,'Domain Names'!$A$2:$C$20,2,FALSE),"")=0,"",IFERROR(VLOOKUP(N672,'Domain Names'!$A$2:$C$20,2,FALSE),""))</f>
        <v/>
      </c>
      <c r="C672" s="4" t="str">
        <f>IF(IFERROR(VLOOKUP(N672,'Domain Names'!$A$2:$C$20,3,FALSE),"")=0,"",IFERROR(VLOOKUP(N672,'Domain Names'!$A$2:$C$20,3,FALSE),""))</f>
        <v/>
      </c>
      <c r="D672" s="4" t="str">
        <f>IF(assessment_report_column!P672=0,"",assessment_report_column!P672)</f>
        <v/>
      </c>
      <c r="E672" s="4" t="str">
        <f>IF(assessment_report_column!N672=0,"",assessment_report_column!N672)</f>
        <v/>
      </c>
      <c r="F672" s="4" t="str">
        <f>IF(assessment_report_column!O672=0,"",assessment_report_column!O672)</f>
        <v/>
      </c>
      <c r="G672" s="4" t="str">
        <f>IF(assessment_report_column!S672=0,"",assessment_report_column!S672)</f>
        <v/>
      </c>
      <c r="H672" s="4" t="str">
        <f>IF(IFERROR(VLOOKUP(M672,illustrative_procedures!$A$1:$O$1000,11,FALSE),"")=0,"",IFERROR(VLOOKUP(M672,illustrative_procedures!$A$1:$O$1000,11,FALSE),""))</f>
        <v/>
      </c>
      <c r="I672" s="4" t="str">
        <f>IF(IFERROR(VLOOKUP(M672,illustrative_procedures!$A$1:$O$1000,12,FALSE),"")=0,"",IFERROR(VLOOKUP(M672,illustrative_procedures!$A$1:$O$1000,12,FALSE),""))</f>
        <v/>
      </c>
      <c r="J672" s="4" t="str">
        <f>IF(IFERROR(VLOOKUP(M672,illustrative_procedures!$A$1:$O$1000,13,FALSE),"")=0,"",IFERROR(VLOOKUP(M672,illustrative_procedures!$A$1:$O$1000,13,FALSE),""))</f>
        <v/>
      </c>
      <c r="K672" s="4" t="str">
        <f>IF(IFERROR(VLOOKUP(M672,illustrative_procedures!$A$1:$O$1000,14,FALSE),"")=0,"",IFERROR(VLOOKUP(M672,illustrative_procedures!$A$1:$O$1000,14,FALSE),""))</f>
        <v/>
      </c>
      <c r="L672" s="4" t="str">
        <f>IF(IFERROR(VLOOKUP(M672,illustrative_procedures!$A$1:$O$1000,15,FALSE),"")=0,"",IFERROR(VLOOKUP(M672,illustrative_procedures!$A$1:$O$1000,15,FALSE),""))</f>
        <v/>
      </c>
      <c r="M672" s="4" t="str">
        <f t="shared" si="10"/>
        <v/>
      </c>
      <c r="N672" s="4" t="str">
        <f>IF(assessment_report_column!K672=0,"",assessment_report_column!K672)</f>
        <v/>
      </c>
    </row>
    <row r="673" spans="1:14" s="6" customFormat="1" x14ac:dyDescent="0.45">
      <c r="A673" s="4" t="str">
        <f>IF(assessment_report_column!L673=0,"",assessment_report_column!L673)</f>
        <v/>
      </c>
      <c r="B673" s="4" t="str">
        <f>IF(IFERROR(VLOOKUP(N673,'Domain Names'!$A$2:$C$20,2,FALSE),"")=0,"",IFERROR(VLOOKUP(N673,'Domain Names'!$A$2:$C$20,2,FALSE),""))</f>
        <v/>
      </c>
      <c r="C673" s="4" t="str">
        <f>IF(IFERROR(VLOOKUP(N673,'Domain Names'!$A$2:$C$20,3,FALSE),"")=0,"",IFERROR(VLOOKUP(N673,'Domain Names'!$A$2:$C$20,3,FALSE),""))</f>
        <v/>
      </c>
      <c r="D673" s="4" t="str">
        <f>IF(assessment_report_column!P673=0,"",assessment_report_column!P673)</f>
        <v/>
      </c>
      <c r="E673" s="4" t="str">
        <f>IF(assessment_report_column!N673=0,"",assessment_report_column!N673)</f>
        <v/>
      </c>
      <c r="F673" s="4" t="str">
        <f>IF(assessment_report_column!O673=0,"",assessment_report_column!O673)</f>
        <v/>
      </c>
      <c r="G673" s="4" t="str">
        <f>IF(assessment_report_column!S673=0,"",assessment_report_column!S673)</f>
        <v/>
      </c>
      <c r="H673" s="4" t="str">
        <f>IF(IFERROR(VLOOKUP(M673,illustrative_procedures!$A$1:$O$1000,11,FALSE),"")=0,"",IFERROR(VLOOKUP(M673,illustrative_procedures!$A$1:$O$1000,11,FALSE),""))</f>
        <v/>
      </c>
      <c r="I673" s="4" t="str">
        <f>IF(IFERROR(VLOOKUP(M673,illustrative_procedures!$A$1:$O$1000,12,FALSE),"")=0,"",IFERROR(VLOOKUP(M673,illustrative_procedures!$A$1:$O$1000,12,FALSE),""))</f>
        <v/>
      </c>
      <c r="J673" s="4" t="str">
        <f>IF(IFERROR(VLOOKUP(M673,illustrative_procedures!$A$1:$O$1000,13,FALSE),"")=0,"",IFERROR(VLOOKUP(M673,illustrative_procedures!$A$1:$O$1000,13,FALSE),""))</f>
        <v/>
      </c>
      <c r="K673" s="4" t="str">
        <f>IF(IFERROR(VLOOKUP(M673,illustrative_procedures!$A$1:$O$1000,14,FALSE),"")=0,"",IFERROR(VLOOKUP(M673,illustrative_procedures!$A$1:$O$1000,14,FALSE),""))</f>
        <v/>
      </c>
      <c r="L673" s="4" t="str">
        <f>IF(IFERROR(VLOOKUP(M673,illustrative_procedures!$A$1:$O$1000,15,FALSE),"")=0,"",IFERROR(VLOOKUP(M673,illustrative_procedures!$A$1:$O$1000,15,FALSE),""))</f>
        <v/>
      </c>
      <c r="M673" s="4" t="str">
        <f t="shared" si="10"/>
        <v/>
      </c>
      <c r="N673" s="4" t="str">
        <f>IF(assessment_report_column!K673=0,"",assessment_report_column!K673)</f>
        <v/>
      </c>
    </row>
    <row r="674" spans="1:14" s="6" customFormat="1" x14ac:dyDescent="0.45">
      <c r="A674" s="4" t="str">
        <f>IF(assessment_report_column!L674=0,"",assessment_report_column!L674)</f>
        <v/>
      </c>
      <c r="B674" s="4" t="str">
        <f>IF(IFERROR(VLOOKUP(N674,'Domain Names'!$A$2:$C$20,2,FALSE),"")=0,"",IFERROR(VLOOKUP(N674,'Domain Names'!$A$2:$C$20,2,FALSE),""))</f>
        <v/>
      </c>
      <c r="C674" s="4" t="str">
        <f>IF(IFERROR(VLOOKUP(N674,'Domain Names'!$A$2:$C$20,3,FALSE),"")=0,"",IFERROR(VLOOKUP(N674,'Domain Names'!$A$2:$C$20,3,FALSE),""))</f>
        <v/>
      </c>
      <c r="D674" s="4" t="str">
        <f>IF(assessment_report_column!P674=0,"",assessment_report_column!P674)</f>
        <v/>
      </c>
      <c r="E674" s="4" t="str">
        <f>IF(assessment_report_column!N674=0,"",assessment_report_column!N674)</f>
        <v/>
      </c>
      <c r="F674" s="4" t="str">
        <f>IF(assessment_report_column!O674=0,"",assessment_report_column!O674)</f>
        <v/>
      </c>
      <c r="G674" s="4" t="str">
        <f>IF(assessment_report_column!S674=0,"",assessment_report_column!S674)</f>
        <v/>
      </c>
      <c r="H674" s="4" t="str">
        <f>IF(IFERROR(VLOOKUP(M674,illustrative_procedures!$A$1:$O$1000,11,FALSE),"")=0,"",IFERROR(VLOOKUP(M674,illustrative_procedures!$A$1:$O$1000,11,FALSE),""))</f>
        <v/>
      </c>
      <c r="I674" s="4" t="str">
        <f>IF(IFERROR(VLOOKUP(M674,illustrative_procedures!$A$1:$O$1000,12,FALSE),"")=0,"",IFERROR(VLOOKUP(M674,illustrative_procedures!$A$1:$O$1000,12,FALSE),""))</f>
        <v/>
      </c>
      <c r="J674" s="4" t="str">
        <f>IF(IFERROR(VLOOKUP(M674,illustrative_procedures!$A$1:$O$1000,13,FALSE),"")=0,"",IFERROR(VLOOKUP(M674,illustrative_procedures!$A$1:$O$1000,13,FALSE),""))</f>
        <v/>
      </c>
      <c r="K674" s="4" t="str">
        <f>IF(IFERROR(VLOOKUP(M674,illustrative_procedures!$A$1:$O$1000,14,FALSE),"")=0,"",IFERROR(VLOOKUP(M674,illustrative_procedures!$A$1:$O$1000,14,FALSE),""))</f>
        <v/>
      </c>
      <c r="L674" s="4" t="str">
        <f>IF(IFERROR(VLOOKUP(M674,illustrative_procedures!$A$1:$O$1000,15,FALSE),"")=0,"",IFERROR(VLOOKUP(M674,illustrative_procedures!$A$1:$O$1000,15,FALSE),""))</f>
        <v/>
      </c>
      <c r="M674" s="4" t="str">
        <f t="shared" si="10"/>
        <v/>
      </c>
      <c r="N674" s="4" t="str">
        <f>IF(assessment_report_column!K674=0,"",assessment_report_column!K674)</f>
        <v/>
      </c>
    </row>
    <row r="675" spans="1:14" s="6" customFormat="1" x14ac:dyDescent="0.45">
      <c r="A675" s="4" t="str">
        <f>IF(assessment_report_column!L675=0,"",assessment_report_column!L675)</f>
        <v/>
      </c>
      <c r="B675" s="4" t="str">
        <f>IF(IFERROR(VLOOKUP(N675,'Domain Names'!$A$2:$C$20,2,FALSE),"")=0,"",IFERROR(VLOOKUP(N675,'Domain Names'!$A$2:$C$20,2,FALSE),""))</f>
        <v/>
      </c>
      <c r="C675" s="4" t="str">
        <f>IF(IFERROR(VLOOKUP(N675,'Domain Names'!$A$2:$C$20,3,FALSE),"")=0,"",IFERROR(VLOOKUP(N675,'Domain Names'!$A$2:$C$20,3,FALSE),""))</f>
        <v/>
      </c>
      <c r="D675" s="4" t="str">
        <f>IF(assessment_report_column!P675=0,"",assessment_report_column!P675)</f>
        <v/>
      </c>
      <c r="E675" s="4" t="str">
        <f>IF(assessment_report_column!N675=0,"",assessment_report_column!N675)</f>
        <v/>
      </c>
      <c r="F675" s="4" t="str">
        <f>IF(assessment_report_column!O675=0,"",assessment_report_column!O675)</f>
        <v/>
      </c>
      <c r="G675" s="4" t="str">
        <f>IF(assessment_report_column!S675=0,"",assessment_report_column!S675)</f>
        <v/>
      </c>
      <c r="H675" s="4" t="str">
        <f>IF(IFERROR(VLOOKUP(M675,illustrative_procedures!$A$1:$O$1000,11,FALSE),"")=0,"",IFERROR(VLOOKUP(M675,illustrative_procedures!$A$1:$O$1000,11,FALSE),""))</f>
        <v/>
      </c>
      <c r="I675" s="4" t="str">
        <f>IF(IFERROR(VLOOKUP(M675,illustrative_procedures!$A$1:$O$1000,12,FALSE),"")=0,"",IFERROR(VLOOKUP(M675,illustrative_procedures!$A$1:$O$1000,12,FALSE),""))</f>
        <v/>
      </c>
      <c r="J675" s="4" t="str">
        <f>IF(IFERROR(VLOOKUP(M675,illustrative_procedures!$A$1:$O$1000,13,FALSE),"")=0,"",IFERROR(VLOOKUP(M675,illustrative_procedures!$A$1:$O$1000,13,FALSE),""))</f>
        <v/>
      </c>
      <c r="K675" s="4" t="str">
        <f>IF(IFERROR(VLOOKUP(M675,illustrative_procedures!$A$1:$O$1000,14,FALSE),"")=0,"",IFERROR(VLOOKUP(M675,illustrative_procedures!$A$1:$O$1000,14,FALSE),""))</f>
        <v/>
      </c>
      <c r="L675" s="4" t="str">
        <f>IF(IFERROR(VLOOKUP(M675,illustrative_procedures!$A$1:$O$1000,15,FALSE),"")=0,"",IFERROR(VLOOKUP(M675,illustrative_procedures!$A$1:$O$1000,15,FALSE),""))</f>
        <v/>
      </c>
      <c r="M675" s="4" t="str">
        <f t="shared" si="10"/>
        <v/>
      </c>
      <c r="N675" s="4" t="str">
        <f>IF(assessment_report_column!K675=0,"",assessment_report_column!K675)</f>
        <v/>
      </c>
    </row>
    <row r="676" spans="1:14" s="6" customFormat="1" x14ac:dyDescent="0.45">
      <c r="A676" s="4" t="str">
        <f>IF(assessment_report_column!L676=0,"",assessment_report_column!L676)</f>
        <v/>
      </c>
      <c r="B676" s="4" t="str">
        <f>IF(IFERROR(VLOOKUP(N676,'Domain Names'!$A$2:$C$20,2,FALSE),"")=0,"",IFERROR(VLOOKUP(N676,'Domain Names'!$A$2:$C$20,2,FALSE),""))</f>
        <v/>
      </c>
      <c r="C676" s="4" t="str">
        <f>IF(IFERROR(VLOOKUP(N676,'Domain Names'!$A$2:$C$20,3,FALSE),"")=0,"",IFERROR(VLOOKUP(N676,'Domain Names'!$A$2:$C$20,3,FALSE),""))</f>
        <v/>
      </c>
      <c r="D676" s="4" t="str">
        <f>IF(assessment_report_column!P676=0,"",assessment_report_column!P676)</f>
        <v/>
      </c>
      <c r="E676" s="4" t="str">
        <f>IF(assessment_report_column!N676=0,"",assessment_report_column!N676)</f>
        <v/>
      </c>
      <c r="F676" s="4" t="str">
        <f>IF(assessment_report_column!O676=0,"",assessment_report_column!O676)</f>
        <v/>
      </c>
      <c r="G676" s="4" t="str">
        <f>IF(assessment_report_column!S676=0,"",assessment_report_column!S676)</f>
        <v/>
      </c>
      <c r="H676" s="4" t="str">
        <f>IF(IFERROR(VLOOKUP(M676,illustrative_procedures!$A$1:$O$1000,11,FALSE),"")=0,"",IFERROR(VLOOKUP(M676,illustrative_procedures!$A$1:$O$1000,11,FALSE),""))</f>
        <v/>
      </c>
      <c r="I676" s="4" t="str">
        <f>IF(IFERROR(VLOOKUP(M676,illustrative_procedures!$A$1:$O$1000,12,FALSE),"")=0,"",IFERROR(VLOOKUP(M676,illustrative_procedures!$A$1:$O$1000,12,FALSE),""))</f>
        <v/>
      </c>
      <c r="J676" s="4" t="str">
        <f>IF(IFERROR(VLOOKUP(M676,illustrative_procedures!$A$1:$O$1000,13,FALSE),"")=0,"",IFERROR(VLOOKUP(M676,illustrative_procedures!$A$1:$O$1000,13,FALSE),""))</f>
        <v/>
      </c>
      <c r="K676" s="4" t="str">
        <f>IF(IFERROR(VLOOKUP(M676,illustrative_procedures!$A$1:$O$1000,14,FALSE),"")=0,"",IFERROR(VLOOKUP(M676,illustrative_procedures!$A$1:$O$1000,14,FALSE),""))</f>
        <v/>
      </c>
      <c r="L676" s="4" t="str">
        <f>IF(IFERROR(VLOOKUP(M676,illustrative_procedures!$A$1:$O$1000,15,FALSE),"")=0,"",IFERROR(VLOOKUP(M676,illustrative_procedures!$A$1:$O$1000,15,FALSE),""))</f>
        <v/>
      </c>
      <c r="M676" s="4" t="str">
        <f t="shared" si="10"/>
        <v/>
      </c>
      <c r="N676" s="4" t="str">
        <f>IF(assessment_report_column!K676=0,"",assessment_report_column!K676)</f>
        <v/>
      </c>
    </row>
    <row r="677" spans="1:14" s="6" customFormat="1" x14ac:dyDescent="0.45">
      <c r="A677" s="4" t="str">
        <f>IF(assessment_report_column!L677=0,"",assessment_report_column!L677)</f>
        <v/>
      </c>
      <c r="B677" s="4" t="str">
        <f>IF(IFERROR(VLOOKUP(N677,'Domain Names'!$A$2:$C$20,2,FALSE),"")=0,"",IFERROR(VLOOKUP(N677,'Domain Names'!$A$2:$C$20,2,FALSE),""))</f>
        <v/>
      </c>
      <c r="C677" s="4" t="str">
        <f>IF(IFERROR(VLOOKUP(N677,'Domain Names'!$A$2:$C$20,3,FALSE),"")=0,"",IFERROR(VLOOKUP(N677,'Domain Names'!$A$2:$C$20,3,FALSE),""))</f>
        <v/>
      </c>
      <c r="D677" s="4" t="str">
        <f>IF(assessment_report_column!P677=0,"",assessment_report_column!P677)</f>
        <v/>
      </c>
      <c r="E677" s="4" t="str">
        <f>IF(assessment_report_column!N677=0,"",assessment_report_column!N677)</f>
        <v/>
      </c>
      <c r="F677" s="4" t="str">
        <f>IF(assessment_report_column!O677=0,"",assessment_report_column!O677)</f>
        <v/>
      </c>
      <c r="G677" s="4" t="str">
        <f>IF(assessment_report_column!S677=0,"",assessment_report_column!S677)</f>
        <v/>
      </c>
      <c r="H677" s="4" t="str">
        <f>IF(IFERROR(VLOOKUP(M677,illustrative_procedures!$A$1:$O$1000,11,FALSE),"")=0,"",IFERROR(VLOOKUP(M677,illustrative_procedures!$A$1:$O$1000,11,FALSE),""))</f>
        <v/>
      </c>
      <c r="I677" s="4" t="str">
        <f>IF(IFERROR(VLOOKUP(M677,illustrative_procedures!$A$1:$O$1000,12,FALSE),"")=0,"",IFERROR(VLOOKUP(M677,illustrative_procedures!$A$1:$O$1000,12,FALSE),""))</f>
        <v/>
      </c>
      <c r="J677" s="4" t="str">
        <f>IF(IFERROR(VLOOKUP(M677,illustrative_procedures!$A$1:$O$1000,13,FALSE),"")=0,"",IFERROR(VLOOKUP(M677,illustrative_procedures!$A$1:$O$1000,13,FALSE),""))</f>
        <v/>
      </c>
      <c r="K677" s="4" t="str">
        <f>IF(IFERROR(VLOOKUP(M677,illustrative_procedures!$A$1:$O$1000,14,FALSE),"")=0,"",IFERROR(VLOOKUP(M677,illustrative_procedures!$A$1:$O$1000,14,FALSE),""))</f>
        <v/>
      </c>
      <c r="L677" s="4" t="str">
        <f>IF(IFERROR(VLOOKUP(M677,illustrative_procedures!$A$1:$O$1000,15,FALSE),"")=0,"",IFERROR(VLOOKUP(M677,illustrative_procedures!$A$1:$O$1000,15,FALSE),""))</f>
        <v/>
      </c>
      <c r="M677" s="4" t="str">
        <f t="shared" si="10"/>
        <v/>
      </c>
      <c r="N677" s="4" t="str">
        <f>IF(assessment_report_column!K677=0,"",assessment_report_column!K677)</f>
        <v/>
      </c>
    </row>
    <row r="678" spans="1:14" s="6" customFormat="1" x14ac:dyDescent="0.45">
      <c r="A678" s="4" t="str">
        <f>IF(assessment_report_column!L678=0,"",assessment_report_column!L678)</f>
        <v/>
      </c>
      <c r="B678" s="4" t="str">
        <f>IF(IFERROR(VLOOKUP(N678,'Domain Names'!$A$2:$C$20,2,FALSE),"")=0,"",IFERROR(VLOOKUP(N678,'Domain Names'!$A$2:$C$20,2,FALSE),""))</f>
        <v/>
      </c>
      <c r="C678" s="4" t="str">
        <f>IF(IFERROR(VLOOKUP(N678,'Domain Names'!$A$2:$C$20,3,FALSE),"")=0,"",IFERROR(VLOOKUP(N678,'Domain Names'!$A$2:$C$20,3,FALSE),""))</f>
        <v/>
      </c>
      <c r="D678" s="4" t="str">
        <f>IF(assessment_report_column!P678=0,"",assessment_report_column!P678)</f>
        <v/>
      </c>
      <c r="E678" s="4" t="str">
        <f>IF(assessment_report_column!N678=0,"",assessment_report_column!N678)</f>
        <v/>
      </c>
      <c r="F678" s="4" t="str">
        <f>IF(assessment_report_column!O678=0,"",assessment_report_column!O678)</f>
        <v/>
      </c>
      <c r="G678" s="4" t="str">
        <f>IF(assessment_report_column!S678=0,"",assessment_report_column!S678)</f>
        <v/>
      </c>
      <c r="H678" s="4" t="str">
        <f>IF(IFERROR(VLOOKUP(M678,illustrative_procedures!$A$1:$O$1000,11,FALSE),"")=0,"",IFERROR(VLOOKUP(M678,illustrative_procedures!$A$1:$O$1000,11,FALSE),""))</f>
        <v/>
      </c>
      <c r="I678" s="4" t="str">
        <f>IF(IFERROR(VLOOKUP(M678,illustrative_procedures!$A$1:$O$1000,12,FALSE),"")=0,"",IFERROR(VLOOKUP(M678,illustrative_procedures!$A$1:$O$1000,12,FALSE),""))</f>
        <v/>
      </c>
      <c r="J678" s="4" t="str">
        <f>IF(IFERROR(VLOOKUP(M678,illustrative_procedures!$A$1:$O$1000,13,FALSE),"")=0,"",IFERROR(VLOOKUP(M678,illustrative_procedures!$A$1:$O$1000,13,FALSE),""))</f>
        <v/>
      </c>
      <c r="K678" s="4" t="str">
        <f>IF(IFERROR(VLOOKUP(M678,illustrative_procedures!$A$1:$O$1000,14,FALSE),"")=0,"",IFERROR(VLOOKUP(M678,illustrative_procedures!$A$1:$O$1000,14,FALSE),""))</f>
        <v/>
      </c>
      <c r="L678" s="4" t="str">
        <f>IF(IFERROR(VLOOKUP(M678,illustrative_procedures!$A$1:$O$1000,15,FALSE),"")=0,"",IFERROR(VLOOKUP(M678,illustrative_procedures!$A$1:$O$1000,15,FALSE),""))</f>
        <v/>
      </c>
      <c r="M678" s="4" t="str">
        <f t="shared" si="10"/>
        <v/>
      </c>
      <c r="N678" s="4" t="str">
        <f>IF(assessment_report_column!K678=0,"",assessment_report_column!K678)</f>
        <v/>
      </c>
    </row>
    <row r="679" spans="1:14" s="6" customFormat="1" x14ac:dyDescent="0.45">
      <c r="A679" s="4" t="str">
        <f>IF(assessment_report_column!L679=0,"",assessment_report_column!L679)</f>
        <v/>
      </c>
      <c r="B679" s="4" t="str">
        <f>IF(IFERROR(VLOOKUP(N679,'Domain Names'!$A$2:$C$20,2,FALSE),"")=0,"",IFERROR(VLOOKUP(N679,'Domain Names'!$A$2:$C$20,2,FALSE),""))</f>
        <v/>
      </c>
      <c r="C679" s="4" t="str">
        <f>IF(IFERROR(VLOOKUP(N679,'Domain Names'!$A$2:$C$20,3,FALSE),"")=0,"",IFERROR(VLOOKUP(N679,'Domain Names'!$A$2:$C$20,3,FALSE),""))</f>
        <v/>
      </c>
      <c r="D679" s="4" t="str">
        <f>IF(assessment_report_column!P679=0,"",assessment_report_column!P679)</f>
        <v/>
      </c>
      <c r="E679" s="4" t="str">
        <f>IF(assessment_report_column!N679=0,"",assessment_report_column!N679)</f>
        <v/>
      </c>
      <c r="F679" s="4" t="str">
        <f>IF(assessment_report_column!O679=0,"",assessment_report_column!O679)</f>
        <v/>
      </c>
      <c r="G679" s="4" t="str">
        <f>IF(assessment_report_column!S679=0,"",assessment_report_column!S679)</f>
        <v/>
      </c>
      <c r="H679" s="4" t="str">
        <f>IF(IFERROR(VLOOKUP(M679,illustrative_procedures!$A$1:$O$1000,11,FALSE),"")=0,"",IFERROR(VLOOKUP(M679,illustrative_procedures!$A$1:$O$1000,11,FALSE),""))</f>
        <v/>
      </c>
      <c r="I679" s="4" t="str">
        <f>IF(IFERROR(VLOOKUP(M679,illustrative_procedures!$A$1:$O$1000,12,FALSE),"")=0,"",IFERROR(VLOOKUP(M679,illustrative_procedures!$A$1:$O$1000,12,FALSE),""))</f>
        <v/>
      </c>
      <c r="J679" s="4" t="str">
        <f>IF(IFERROR(VLOOKUP(M679,illustrative_procedures!$A$1:$O$1000,13,FALSE),"")=0,"",IFERROR(VLOOKUP(M679,illustrative_procedures!$A$1:$O$1000,13,FALSE),""))</f>
        <v/>
      </c>
      <c r="K679" s="4" t="str">
        <f>IF(IFERROR(VLOOKUP(M679,illustrative_procedures!$A$1:$O$1000,14,FALSE),"")=0,"",IFERROR(VLOOKUP(M679,illustrative_procedures!$A$1:$O$1000,14,FALSE),""))</f>
        <v/>
      </c>
      <c r="L679" s="4" t="str">
        <f>IF(IFERROR(VLOOKUP(M679,illustrative_procedures!$A$1:$O$1000,15,FALSE),"")=0,"",IFERROR(VLOOKUP(M679,illustrative_procedures!$A$1:$O$1000,15,FALSE),""))</f>
        <v/>
      </c>
      <c r="M679" s="4" t="str">
        <f t="shared" si="10"/>
        <v/>
      </c>
      <c r="N679" s="4" t="str">
        <f>IF(assessment_report_column!K679=0,"",assessment_report_column!K679)</f>
        <v/>
      </c>
    </row>
    <row r="680" spans="1:14" s="6" customFormat="1" x14ac:dyDescent="0.45">
      <c r="A680" s="4" t="str">
        <f>IF(assessment_report_column!L680=0,"",assessment_report_column!L680)</f>
        <v/>
      </c>
      <c r="B680" s="4" t="str">
        <f>IF(IFERROR(VLOOKUP(N680,'Domain Names'!$A$2:$C$20,2,FALSE),"")=0,"",IFERROR(VLOOKUP(N680,'Domain Names'!$A$2:$C$20,2,FALSE),""))</f>
        <v/>
      </c>
      <c r="C680" s="4" t="str">
        <f>IF(IFERROR(VLOOKUP(N680,'Domain Names'!$A$2:$C$20,3,FALSE),"")=0,"",IFERROR(VLOOKUP(N680,'Domain Names'!$A$2:$C$20,3,FALSE),""))</f>
        <v/>
      </c>
      <c r="D680" s="4" t="str">
        <f>IF(assessment_report_column!P680=0,"",assessment_report_column!P680)</f>
        <v/>
      </c>
      <c r="E680" s="4" t="str">
        <f>IF(assessment_report_column!N680=0,"",assessment_report_column!N680)</f>
        <v/>
      </c>
      <c r="F680" s="4" t="str">
        <f>IF(assessment_report_column!O680=0,"",assessment_report_column!O680)</f>
        <v/>
      </c>
      <c r="G680" s="4" t="str">
        <f>IF(assessment_report_column!S680=0,"",assessment_report_column!S680)</f>
        <v/>
      </c>
      <c r="H680" s="4" t="str">
        <f>IF(IFERROR(VLOOKUP(M680,illustrative_procedures!$A$1:$O$1000,11,FALSE),"")=0,"",IFERROR(VLOOKUP(M680,illustrative_procedures!$A$1:$O$1000,11,FALSE),""))</f>
        <v/>
      </c>
      <c r="I680" s="4" t="str">
        <f>IF(IFERROR(VLOOKUP(M680,illustrative_procedures!$A$1:$O$1000,12,FALSE),"")=0,"",IFERROR(VLOOKUP(M680,illustrative_procedures!$A$1:$O$1000,12,FALSE),""))</f>
        <v/>
      </c>
      <c r="J680" s="4" t="str">
        <f>IF(IFERROR(VLOOKUP(M680,illustrative_procedures!$A$1:$O$1000,13,FALSE),"")=0,"",IFERROR(VLOOKUP(M680,illustrative_procedures!$A$1:$O$1000,13,FALSE),""))</f>
        <v/>
      </c>
      <c r="K680" s="4" t="str">
        <f>IF(IFERROR(VLOOKUP(M680,illustrative_procedures!$A$1:$O$1000,14,FALSE),"")=0,"",IFERROR(VLOOKUP(M680,illustrative_procedures!$A$1:$O$1000,14,FALSE),""))</f>
        <v/>
      </c>
      <c r="L680" s="4" t="str">
        <f>IF(IFERROR(VLOOKUP(M680,illustrative_procedures!$A$1:$O$1000,15,FALSE),"")=0,"",IFERROR(VLOOKUP(M680,illustrative_procedures!$A$1:$O$1000,15,FALSE),""))</f>
        <v/>
      </c>
      <c r="M680" s="4" t="str">
        <f t="shared" si="10"/>
        <v/>
      </c>
      <c r="N680" s="4" t="str">
        <f>IF(assessment_report_column!K680=0,"",assessment_report_column!K680)</f>
        <v/>
      </c>
    </row>
    <row r="681" spans="1:14" s="6" customFormat="1" x14ac:dyDescent="0.45">
      <c r="A681" s="4" t="str">
        <f>IF(assessment_report_column!L681=0,"",assessment_report_column!L681)</f>
        <v/>
      </c>
      <c r="B681" s="4" t="str">
        <f>IF(IFERROR(VLOOKUP(N681,'Domain Names'!$A$2:$C$20,2,FALSE),"")=0,"",IFERROR(VLOOKUP(N681,'Domain Names'!$A$2:$C$20,2,FALSE),""))</f>
        <v/>
      </c>
      <c r="C681" s="4" t="str">
        <f>IF(IFERROR(VLOOKUP(N681,'Domain Names'!$A$2:$C$20,3,FALSE),"")=0,"",IFERROR(VLOOKUP(N681,'Domain Names'!$A$2:$C$20,3,FALSE),""))</f>
        <v/>
      </c>
      <c r="D681" s="4" t="str">
        <f>IF(assessment_report_column!P681=0,"",assessment_report_column!P681)</f>
        <v/>
      </c>
      <c r="E681" s="4" t="str">
        <f>IF(assessment_report_column!N681=0,"",assessment_report_column!N681)</f>
        <v/>
      </c>
      <c r="F681" s="4" t="str">
        <f>IF(assessment_report_column!O681=0,"",assessment_report_column!O681)</f>
        <v/>
      </c>
      <c r="G681" s="4" t="str">
        <f>IF(assessment_report_column!S681=0,"",assessment_report_column!S681)</f>
        <v/>
      </c>
      <c r="H681" s="4" t="str">
        <f>IF(IFERROR(VLOOKUP(M681,illustrative_procedures!$A$1:$O$1000,11,FALSE),"")=0,"",IFERROR(VLOOKUP(M681,illustrative_procedures!$A$1:$O$1000,11,FALSE),""))</f>
        <v/>
      </c>
      <c r="I681" s="4" t="str">
        <f>IF(IFERROR(VLOOKUP(M681,illustrative_procedures!$A$1:$O$1000,12,FALSE),"")=0,"",IFERROR(VLOOKUP(M681,illustrative_procedures!$A$1:$O$1000,12,FALSE),""))</f>
        <v/>
      </c>
      <c r="J681" s="4" t="str">
        <f>IF(IFERROR(VLOOKUP(M681,illustrative_procedures!$A$1:$O$1000,13,FALSE),"")=0,"",IFERROR(VLOOKUP(M681,illustrative_procedures!$A$1:$O$1000,13,FALSE),""))</f>
        <v/>
      </c>
      <c r="K681" s="4" t="str">
        <f>IF(IFERROR(VLOOKUP(M681,illustrative_procedures!$A$1:$O$1000,14,FALSE),"")=0,"",IFERROR(VLOOKUP(M681,illustrative_procedures!$A$1:$O$1000,14,FALSE),""))</f>
        <v/>
      </c>
      <c r="L681" s="4" t="str">
        <f>IF(IFERROR(VLOOKUP(M681,illustrative_procedures!$A$1:$O$1000,15,FALSE),"")=0,"",IFERROR(VLOOKUP(M681,illustrative_procedures!$A$1:$O$1000,15,FALSE),""))</f>
        <v/>
      </c>
      <c r="M681" s="4" t="str">
        <f t="shared" si="10"/>
        <v/>
      </c>
      <c r="N681" s="4" t="str">
        <f>IF(assessment_report_column!K681=0,"",assessment_report_column!K681)</f>
        <v/>
      </c>
    </row>
    <row r="682" spans="1:14" s="6" customFormat="1" x14ac:dyDescent="0.45">
      <c r="A682" s="4" t="str">
        <f>IF(assessment_report_column!L682=0,"",assessment_report_column!L682)</f>
        <v/>
      </c>
      <c r="B682" s="4" t="str">
        <f>IF(IFERROR(VLOOKUP(N682,'Domain Names'!$A$2:$C$20,2,FALSE),"")=0,"",IFERROR(VLOOKUP(N682,'Domain Names'!$A$2:$C$20,2,FALSE),""))</f>
        <v/>
      </c>
      <c r="C682" s="4" t="str">
        <f>IF(IFERROR(VLOOKUP(N682,'Domain Names'!$A$2:$C$20,3,FALSE),"")=0,"",IFERROR(VLOOKUP(N682,'Domain Names'!$A$2:$C$20,3,FALSE),""))</f>
        <v/>
      </c>
      <c r="D682" s="4" t="str">
        <f>IF(assessment_report_column!P682=0,"",assessment_report_column!P682)</f>
        <v/>
      </c>
      <c r="E682" s="4" t="str">
        <f>IF(assessment_report_column!N682=0,"",assessment_report_column!N682)</f>
        <v/>
      </c>
      <c r="F682" s="4" t="str">
        <f>IF(assessment_report_column!O682=0,"",assessment_report_column!O682)</f>
        <v/>
      </c>
      <c r="G682" s="4" t="str">
        <f>IF(assessment_report_column!S682=0,"",assessment_report_column!S682)</f>
        <v/>
      </c>
      <c r="H682" s="4" t="str">
        <f>IF(IFERROR(VLOOKUP(M682,illustrative_procedures!$A$1:$O$1000,11,FALSE),"")=0,"",IFERROR(VLOOKUP(M682,illustrative_procedures!$A$1:$O$1000,11,FALSE),""))</f>
        <v/>
      </c>
      <c r="I682" s="4" t="str">
        <f>IF(IFERROR(VLOOKUP(M682,illustrative_procedures!$A$1:$O$1000,12,FALSE),"")=0,"",IFERROR(VLOOKUP(M682,illustrative_procedures!$A$1:$O$1000,12,FALSE),""))</f>
        <v/>
      </c>
      <c r="J682" s="4" t="str">
        <f>IF(IFERROR(VLOOKUP(M682,illustrative_procedures!$A$1:$O$1000,13,FALSE),"")=0,"",IFERROR(VLOOKUP(M682,illustrative_procedures!$A$1:$O$1000,13,FALSE),""))</f>
        <v/>
      </c>
      <c r="K682" s="4" t="str">
        <f>IF(IFERROR(VLOOKUP(M682,illustrative_procedures!$A$1:$O$1000,14,FALSE),"")=0,"",IFERROR(VLOOKUP(M682,illustrative_procedures!$A$1:$O$1000,14,FALSE),""))</f>
        <v/>
      </c>
      <c r="L682" s="4" t="str">
        <f>IF(IFERROR(VLOOKUP(M682,illustrative_procedures!$A$1:$O$1000,15,FALSE),"")=0,"",IFERROR(VLOOKUP(M682,illustrative_procedures!$A$1:$O$1000,15,FALSE),""))</f>
        <v/>
      </c>
      <c r="M682" s="4" t="str">
        <f t="shared" si="10"/>
        <v/>
      </c>
      <c r="N682" s="4" t="str">
        <f>IF(assessment_report_column!K682=0,"",assessment_report_column!K682)</f>
        <v/>
      </c>
    </row>
    <row r="683" spans="1:14" s="6" customFormat="1" x14ac:dyDescent="0.45">
      <c r="A683" s="4" t="str">
        <f>IF(assessment_report_column!L683=0,"",assessment_report_column!L683)</f>
        <v/>
      </c>
      <c r="B683" s="4" t="str">
        <f>IF(IFERROR(VLOOKUP(N683,'Domain Names'!$A$2:$C$20,2,FALSE),"")=0,"",IFERROR(VLOOKUP(N683,'Domain Names'!$A$2:$C$20,2,FALSE),""))</f>
        <v/>
      </c>
      <c r="C683" s="4" t="str">
        <f>IF(IFERROR(VLOOKUP(N683,'Domain Names'!$A$2:$C$20,3,FALSE),"")=0,"",IFERROR(VLOOKUP(N683,'Domain Names'!$A$2:$C$20,3,FALSE),""))</f>
        <v/>
      </c>
      <c r="D683" s="4" t="str">
        <f>IF(assessment_report_column!P683=0,"",assessment_report_column!P683)</f>
        <v/>
      </c>
      <c r="E683" s="4" t="str">
        <f>IF(assessment_report_column!N683=0,"",assessment_report_column!N683)</f>
        <v/>
      </c>
      <c r="F683" s="4" t="str">
        <f>IF(assessment_report_column!O683=0,"",assessment_report_column!O683)</f>
        <v/>
      </c>
      <c r="G683" s="4" t="str">
        <f>IF(assessment_report_column!S683=0,"",assessment_report_column!S683)</f>
        <v/>
      </c>
      <c r="H683" s="4" t="str">
        <f>IF(IFERROR(VLOOKUP(M683,illustrative_procedures!$A$1:$O$1000,11,FALSE),"")=0,"",IFERROR(VLOOKUP(M683,illustrative_procedures!$A$1:$O$1000,11,FALSE),""))</f>
        <v/>
      </c>
      <c r="I683" s="4" t="str">
        <f>IF(IFERROR(VLOOKUP(M683,illustrative_procedures!$A$1:$O$1000,12,FALSE),"")=0,"",IFERROR(VLOOKUP(M683,illustrative_procedures!$A$1:$O$1000,12,FALSE),""))</f>
        <v/>
      </c>
      <c r="J683" s="4" t="str">
        <f>IF(IFERROR(VLOOKUP(M683,illustrative_procedures!$A$1:$O$1000,13,FALSE),"")=0,"",IFERROR(VLOOKUP(M683,illustrative_procedures!$A$1:$O$1000,13,FALSE),""))</f>
        <v/>
      </c>
      <c r="K683" s="4" t="str">
        <f>IF(IFERROR(VLOOKUP(M683,illustrative_procedures!$A$1:$O$1000,14,FALSE),"")=0,"",IFERROR(VLOOKUP(M683,illustrative_procedures!$A$1:$O$1000,14,FALSE),""))</f>
        <v/>
      </c>
      <c r="L683" s="4" t="str">
        <f>IF(IFERROR(VLOOKUP(M683,illustrative_procedures!$A$1:$O$1000,15,FALSE),"")=0,"",IFERROR(VLOOKUP(M683,illustrative_procedures!$A$1:$O$1000,15,FALSE),""))</f>
        <v/>
      </c>
      <c r="M683" s="4" t="str">
        <f t="shared" si="10"/>
        <v/>
      </c>
      <c r="N683" s="4" t="str">
        <f>IF(assessment_report_column!K683=0,"",assessment_report_column!K683)</f>
        <v/>
      </c>
    </row>
    <row r="684" spans="1:14" s="6" customFormat="1" x14ac:dyDescent="0.45">
      <c r="A684" s="4" t="str">
        <f>IF(assessment_report_column!L684=0,"",assessment_report_column!L684)</f>
        <v/>
      </c>
      <c r="B684" s="4" t="str">
        <f>IF(IFERROR(VLOOKUP(N684,'Domain Names'!$A$2:$C$20,2,FALSE),"")=0,"",IFERROR(VLOOKUP(N684,'Domain Names'!$A$2:$C$20,2,FALSE),""))</f>
        <v/>
      </c>
      <c r="C684" s="4" t="str">
        <f>IF(IFERROR(VLOOKUP(N684,'Domain Names'!$A$2:$C$20,3,FALSE),"")=0,"",IFERROR(VLOOKUP(N684,'Domain Names'!$A$2:$C$20,3,FALSE),""))</f>
        <v/>
      </c>
      <c r="D684" s="4" t="str">
        <f>IF(assessment_report_column!P684=0,"",assessment_report_column!P684)</f>
        <v/>
      </c>
      <c r="E684" s="4" t="str">
        <f>IF(assessment_report_column!N684=0,"",assessment_report_column!N684)</f>
        <v/>
      </c>
      <c r="F684" s="4" t="str">
        <f>IF(assessment_report_column!O684=0,"",assessment_report_column!O684)</f>
        <v/>
      </c>
      <c r="G684" s="4" t="str">
        <f>IF(assessment_report_column!S684=0,"",assessment_report_column!S684)</f>
        <v/>
      </c>
      <c r="H684" s="4" t="str">
        <f>IF(IFERROR(VLOOKUP(M684,illustrative_procedures!$A$1:$O$1000,11,FALSE),"")=0,"",IFERROR(VLOOKUP(M684,illustrative_procedures!$A$1:$O$1000,11,FALSE),""))</f>
        <v/>
      </c>
      <c r="I684" s="4" t="str">
        <f>IF(IFERROR(VLOOKUP(M684,illustrative_procedures!$A$1:$O$1000,12,FALSE),"")=0,"",IFERROR(VLOOKUP(M684,illustrative_procedures!$A$1:$O$1000,12,FALSE),""))</f>
        <v/>
      </c>
      <c r="J684" s="4" t="str">
        <f>IF(IFERROR(VLOOKUP(M684,illustrative_procedures!$A$1:$O$1000,13,FALSE),"")=0,"",IFERROR(VLOOKUP(M684,illustrative_procedures!$A$1:$O$1000,13,FALSE),""))</f>
        <v/>
      </c>
      <c r="K684" s="4" t="str">
        <f>IF(IFERROR(VLOOKUP(M684,illustrative_procedures!$A$1:$O$1000,14,FALSE),"")=0,"",IFERROR(VLOOKUP(M684,illustrative_procedures!$A$1:$O$1000,14,FALSE),""))</f>
        <v/>
      </c>
      <c r="L684" s="4" t="str">
        <f>IF(IFERROR(VLOOKUP(M684,illustrative_procedures!$A$1:$O$1000,15,FALSE),"")=0,"",IFERROR(VLOOKUP(M684,illustrative_procedures!$A$1:$O$1000,15,FALSE),""))</f>
        <v/>
      </c>
      <c r="M684" s="4" t="str">
        <f t="shared" si="10"/>
        <v/>
      </c>
      <c r="N684" s="4" t="str">
        <f>IF(assessment_report_column!K684=0,"",assessment_report_column!K684)</f>
        <v/>
      </c>
    </row>
    <row r="685" spans="1:14" s="6" customFormat="1" x14ac:dyDescent="0.45">
      <c r="A685" s="4" t="str">
        <f>IF(assessment_report_column!L685=0,"",assessment_report_column!L685)</f>
        <v/>
      </c>
      <c r="B685" s="4" t="str">
        <f>IF(IFERROR(VLOOKUP(N685,'Domain Names'!$A$2:$C$20,2,FALSE),"")=0,"",IFERROR(VLOOKUP(N685,'Domain Names'!$A$2:$C$20,2,FALSE),""))</f>
        <v/>
      </c>
      <c r="C685" s="4" t="str">
        <f>IF(IFERROR(VLOOKUP(N685,'Domain Names'!$A$2:$C$20,3,FALSE),"")=0,"",IFERROR(VLOOKUP(N685,'Domain Names'!$A$2:$C$20,3,FALSE),""))</f>
        <v/>
      </c>
      <c r="D685" s="4" t="str">
        <f>IF(assessment_report_column!P685=0,"",assessment_report_column!P685)</f>
        <v/>
      </c>
      <c r="E685" s="4" t="str">
        <f>IF(assessment_report_column!N685=0,"",assessment_report_column!N685)</f>
        <v/>
      </c>
      <c r="F685" s="4" t="str">
        <f>IF(assessment_report_column!O685=0,"",assessment_report_column!O685)</f>
        <v/>
      </c>
      <c r="G685" s="4" t="str">
        <f>IF(assessment_report_column!S685=0,"",assessment_report_column!S685)</f>
        <v/>
      </c>
      <c r="H685" s="4" t="str">
        <f>IF(IFERROR(VLOOKUP(M685,illustrative_procedures!$A$1:$O$1000,11,FALSE),"")=0,"",IFERROR(VLOOKUP(M685,illustrative_procedures!$A$1:$O$1000,11,FALSE),""))</f>
        <v/>
      </c>
      <c r="I685" s="4" t="str">
        <f>IF(IFERROR(VLOOKUP(M685,illustrative_procedures!$A$1:$O$1000,12,FALSE),"")=0,"",IFERROR(VLOOKUP(M685,illustrative_procedures!$A$1:$O$1000,12,FALSE),""))</f>
        <v/>
      </c>
      <c r="J685" s="4" t="str">
        <f>IF(IFERROR(VLOOKUP(M685,illustrative_procedures!$A$1:$O$1000,13,FALSE),"")=0,"",IFERROR(VLOOKUP(M685,illustrative_procedures!$A$1:$O$1000,13,FALSE),""))</f>
        <v/>
      </c>
      <c r="K685" s="4" t="str">
        <f>IF(IFERROR(VLOOKUP(M685,illustrative_procedures!$A$1:$O$1000,14,FALSE),"")=0,"",IFERROR(VLOOKUP(M685,illustrative_procedures!$A$1:$O$1000,14,FALSE),""))</f>
        <v/>
      </c>
      <c r="L685" s="4" t="str">
        <f>IF(IFERROR(VLOOKUP(M685,illustrative_procedures!$A$1:$O$1000,15,FALSE),"")=0,"",IFERROR(VLOOKUP(M685,illustrative_procedures!$A$1:$O$1000,15,FALSE),""))</f>
        <v/>
      </c>
      <c r="M685" s="4" t="str">
        <f t="shared" si="10"/>
        <v/>
      </c>
      <c r="N685" s="4" t="str">
        <f>IF(assessment_report_column!K685=0,"",assessment_report_column!K685)</f>
        <v/>
      </c>
    </row>
    <row r="686" spans="1:14" s="6" customFormat="1" x14ac:dyDescent="0.45">
      <c r="A686" s="4" t="str">
        <f>IF(assessment_report_column!L686=0,"",assessment_report_column!L686)</f>
        <v/>
      </c>
      <c r="B686" s="4" t="str">
        <f>IF(IFERROR(VLOOKUP(N686,'Domain Names'!$A$2:$C$20,2,FALSE),"")=0,"",IFERROR(VLOOKUP(N686,'Domain Names'!$A$2:$C$20,2,FALSE),""))</f>
        <v/>
      </c>
      <c r="C686" s="4" t="str">
        <f>IF(IFERROR(VLOOKUP(N686,'Domain Names'!$A$2:$C$20,3,FALSE),"")=0,"",IFERROR(VLOOKUP(N686,'Domain Names'!$A$2:$C$20,3,FALSE),""))</f>
        <v/>
      </c>
      <c r="D686" s="4" t="str">
        <f>IF(assessment_report_column!P686=0,"",assessment_report_column!P686)</f>
        <v/>
      </c>
      <c r="E686" s="4" t="str">
        <f>IF(assessment_report_column!N686=0,"",assessment_report_column!N686)</f>
        <v/>
      </c>
      <c r="F686" s="4" t="str">
        <f>IF(assessment_report_column!O686=0,"",assessment_report_column!O686)</f>
        <v/>
      </c>
      <c r="G686" s="4" t="str">
        <f>IF(assessment_report_column!S686=0,"",assessment_report_column!S686)</f>
        <v/>
      </c>
      <c r="H686" s="4" t="str">
        <f>IF(IFERROR(VLOOKUP(M686,illustrative_procedures!$A$1:$O$1000,11,FALSE),"")=0,"",IFERROR(VLOOKUP(M686,illustrative_procedures!$A$1:$O$1000,11,FALSE),""))</f>
        <v/>
      </c>
      <c r="I686" s="4" t="str">
        <f>IF(IFERROR(VLOOKUP(M686,illustrative_procedures!$A$1:$O$1000,12,FALSE),"")=0,"",IFERROR(VLOOKUP(M686,illustrative_procedures!$A$1:$O$1000,12,FALSE),""))</f>
        <v/>
      </c>
      <c r="J686" s="4" t="str">
        <f>IF(IFERROR(VLOOKUP(M686,illustrative_procedures!$A$1:$O$1000,13,FALSE),"")=0,"",IFERROR(VLOOKUP(M686,illustrative_procedures!$A$1:$O$1000,13,FALSE),""))</f>
        <v/>
      </c>
      <c r="K686" s="4" t="str">
        <f>IF(IFERROR(VLOOKUP(M686,illustrative_procedures!$A$1:$O$1000,14,FALSE),"")=0,"",IFERROR(VLOOKUP(M686,illustrative_procedures!$A$1:$O$1000,14,FALSE),""))</f>
        <v/>
      </c>
      <c r="L686" s="4" t="str">
        <f>IF(IFERROR(VLOOKUP(M686,illustrative_procedures!$A$1:$O$1000,15,FALSE),"")=0,"",IFERROR(VLOOKUP(M686,illustrative_procedures!$A$1:$O$1000,15,FALSE),""))</f>
        <v/>
      </c>
      <c r="M686" s="4" t="str">
        <f t="shared" si="10"/>
        <v/>
      </c>
      <c r="N686" s="4" t="str">
        <f>IF(assessment_report_column!K686=0,"",assessment_report_column!K686)</f>
        <v/>
      </c>
    </row>
    <row r="687" spans="1:14" s="6" customFormat="1" x14ac:dyDescent="0.45">
      <c r="A687" s="4" t="str">
        <f>IF(assessment_report_column!L687=0,"",assessment_report_column!L687)</f>
        <v/>
      </c>
      <c r="B687" s="4" t="str">
        <f>IF(IFERROR(VLOOKUP(N687,'Domain Names'!$A$2:$C$20,2,FALSE),"")=0,"",IFERROR(VLOOKUP(N687,'Domain Names'!$A$2:$C$20,2,FALSE),""))</f>
        <v/>
      </c>
      <c r="C687" s="4" t="str">
        <f>IF(IFERROR(VLOOKUP(N687,'Domain Names'!$A$2:$C$20,3,FALSE),"")=0,"",IFERROR(VLOOKUP(N687,'Domain Names'!$A$2:$C$20,3,FALSE),""))</f>
        <v/>
      </c>
      <c r="D687" s="4" t="str">
        <f>IF(assessment_report_column!P687=0,"",assessment_report_column!P687)</f>
        <v/>
      </c>
      <c r="E687" s="4" t="str">
        <f>IF(assessment_report_column!N687=0,"",assessment_report_column!N687)</f>
        <v/>
      </c>
      <c r="F687" s="4" t="str">
        <f>IF(assessment_report_column!O687=0,"",assessment_report_column!O687)</f>
        <v/>
      </c>
      <c r="G687" s="4" t="str">
        <f>IF(assessment_report_column!S687=0,"",assessment_report_column!S687)</f>
        <v/>
      </c>
      <c r="H687" s="4" t="str">
        <f>IF(IFERROR(VLOOKUP(M687,illustrative_procedures!$A$1:$O$1000,11,FALSE),"")=0,"",IFERROR(VLOOKUP(M687,illustrative_procedures!$A$1:$O$1000,11,FALSE),""))</f>
        <v/>
      </c>
      <c r="I687" s="4" t="str">
        <f>IF(IFERROR(VLOOKUP(M687,illustrative_procedures!$A$1:$O$1000,12,FALSE),"")=0,"",IFERROR(VLOOKUP(M687,illustrative_procedures!$A$1:$O$1000,12,FALSE),""))</f>
        <v/>
      </c>
      <c r="J687" s="4" t="str">
        <f>IF(IFERROR(VLOOKUP(M687,illustrative_procedures!$A$1:$O$1000,13,FALSE),"")=0,"",IFERROR(VLOOKUP(M687,illustrative_procedures!$A$1:$O$1000,13,FALSE),""))</f>
        <v/>
      </c>
      <c r="K687" s="4" t="str">
        <f>IF(IFERROR(VLOOKUP(M687,illustrative_procedures!$A$1:$O$1000,14,FALSE),"")=0,"",IFERROR(VLOOKUP(M687,illustrative_procedures!$A$1:$O$1000,14,FALSE),""))</f>
        <v/>
      </c>
      <c r="L687" s="4" t="str">
        <f>IF(IFERROR(VLOOKUP(M687,illustrative_procedures!$A$1:$O$1000,15,FALSE),"")=0,"",IFERROR(VLOOKUP(M687,illustrative_procedures!$A$1:$O$1000,15,FALSE),""))</f>
        <v/>
      </c>
      <c r="M687" s="4" t="str">
        <f t="shared" si="10"/>
        <v/>
      </c>
      <c r="N687" s="4" t="str">
        <f>IF(assessment_report_column!K687=0,"",assessment_report_column!K687)</f>
        <v/>
      </c>
    </row>
    <row r="688" spans="1:14" s="6" customFormat="1" x14ac:dyDescent="0.45">
      <c r="A688" s="4" t="str">
        <f>IF(assessment_report_column!L688=0,"",assessment_report_column!L688)</f>
        <v/>
      </c>
      <c r="B688" s="4" t="str">
        <f>IF(IFERROR(VLOOKUP(N688,'Domain Names'!$A$2:$C$20,2,FALSE),"")=0,"",IFERROR(VLOOKUP(N688,'Domain Names'!$A$2:$C$20,2,FALSE),""))</f>
        <v/>
      </c>
      <c r="C688" s="4" t="str">
        <f>IF(IFERROR(VLOOKUP(N688,'Domain Names'!$A$2:$C$20,3,FALSE),"")=0,"",IFERROR(VLOOKUP(N688,'Domain Names'!$A$2:$C$20,3,FALSE),""))</f>
        <v/>
      </c>
      <c r="D688" s="4" t="str">
        <f>IF(assessment_report_column!P688=0,"",assessment_report_column!P688)</f>
        <v/>
      </c>
      <c r="E688" s="4" t="str">
        <f>IF(assessment_report_column!N688=0,"",assessment_report_column!N688)</f>
        <v/>
      </c>
      <c r="F688" s="4" t="str">
        <f>IF(assessment_report_column!O688=0,"",assessment_report_column!O688)</f>
        <v/>
      </c>
      <c r="G688" s="4" t="str">
        <f>IF(assessment_report_column!S688=0,"",assessment_report_column!S688)</f>
        <v/>
      </c>
      <c r="H688" s="4" t="str">
        <f>IF(IFERROR(VLOOKUP(M688,illustrative_procedures!$A$1:$O$1000,11,FALSE),"")=0,"",IFERROR(VLOOKUP(M688,illustrative_procedures!$A$1:$O$1000,11,FALSE),""))</f>
        <v/>
      </c>
      <c r="I688" s="4" t="str">
        <f>IF(IFERROR(VLOOKUP(M688,illustrative_procedures!$A$1:$O$1000,12,FALSE),"")=0,"",IFERROR(VLOOKUP(M688,illustrative_procedures!$A$1:$O$1000,12,FALSE),""))</f>
        <v/>
      </c>
      <c r="J688" s="4" t="str">
        <f>IF(IFERROR(VLOOKUP(M688,illustrative_procedures!$A$1:$O$1000,13,FALSE),"")=0,"",IFERROR(VLOOKUP(M688,illustrative_procedures!$A$1:$O$1000,13,FALSE),""))</f>
        <v/>
      </c>
      <c r="K688" s="4" t="str">
        <f>IF(IFERROR(VLOOKUP(M688,illustrative_procedures!$A$1:$O$1000,14,FALSE),"")=0,"",IFERROR(VLOOKUP(M688,illustrative_procedures!$A$1:$O$1000,14,FALSE),""))</f>
        <v/>
      </c>
      <c r="L688" s="4" t="str">
        <f>IF(IFERROR(VLOOKUP(M688,illustrative_procedures!$A$1:$O$1000,15,FALSE),"")=0,"",IFERROR(VLOOKUP(M688,illustrative_procedures!$A$1:$O$1000,15,FALSE),""))</f>
        <v/>
      </c>
      <c r="M688" s="4" t="str">
        <f t="shared" si="10"/>
        <v/>
      </c>
      <c r="N688" s="4" t="str">
        <f>IF(assessment_report_column!K688=0,"",assessment_report_column!K688)</f>
        <v/>
      </c>
    </row>
    <row r="689" spans="1:14" s="6" customFormat="1" x14ac:dyDescent="0.45">
      <c r="A689" s="4" t="str">
        <f>IF(assessment_report_column!L689=0,"",assessment_report_column!L689)</f>
        <v/>
      </c>
      <c r="B689" s="4" t="str">
        <f>IF(IFERROR(VLOOKUP(N689,'Domain Names'!$A$2:$C$20,2,FALSE),"")=0,"",IFERROR(VLOOKUP(N689,'Domain Names'!$A$2:$C$20,2,FALSE),""))</f>
        <v/>
      </c>
      <c r="C689" s="4" t="str">
        <f>IF(IFERROR(VLOOKUP(N689,'Domain Names'!$A$2:$C$20,3,FALSE),"")=0,"",IFERROR(VLOOKUP(N689,'Domain Names'!$A$2:$C$20,3,FALSE),""))</f>
        <v/>
      </c>
      <c r="D689" s="4" t="str">
        <f>IF(assessment_report_column!P689=0,"",assessment_report_column!P689)</f>
        <v/>
      </c>
      <c r="E689" s="4" t="str">
        <f>IF(assessment_report_column!N689=0,"",assessment_report_column!N689)</f>
        <v/>
      </c>
      <c r="F689" s="4" t="str">
        <f>IF(assessment_report_column!O689=0,"",assessment_report_column!O689)</f>
        <v/>
      </c>
      <c r="G689" s="4" t="str">
        <f>IF(assessment_report_column!S689=0,"",assessment_report_column!S689)</f>
        <v/>
      </c>
      <c r="H689" s="4" t="str">
        <f>IF(IFERROR(VLOOKUP(M689,illustrative_procedures!$A$1:$O$1000,11,FALSE),"")=0,"",IFERROR(VLOOKUP(M689,illustrative_procedures!$A$1:$O$1000,11,FALSE),""))</f>
        <v/>
      </c>
      <c r="I689" s="4" t="str">
        <f>IF(IFERROR(VLOOKUP(M689,illustrative_procedures!$A$1:$O$1000,12,FALSE),"")=0,"",IFERROR(VLOOKUP(M689,illustrative_procedures!$A$1:$O$1000,12,FALSE),""))</f>
        <v/>
      </c>
      <c r="J689" s="4" t="str">
        <f>IF(IFERROR(VLOOKUP(M689,illustrative_procedures!$A$1:$O$1000,13,FALSE),"")=0,"",IFERROR(VLOOKUP(M689,illustrative_procedures!$A$1:$O$1000,13,FALSE),""))</f>
        <v/>
      </c>
      <c r="K689" s="4" t="str">
        <f>IF(IFERROR(VLOOKUP(M689,illustrative_procedures!$A$1:$O$1000,14,FALSE),"")=0,"",IFERROR(VLOOKUP(M689,illustrative_procedures!$A$1:$O$1000,14,FALSE),""))</f>
        <v/>
      </c>
      <c r="L689" s="4" t="str">
        <f>IF(IFERROR(VLOOKUP(M689,illustrative_procedures!$A$1:$O$1000,15,FALSE),"")=0,"",IFERROR(VLOOKUP(M689,illustrative_procedures!$A$1:$O$1000,15,FALSE),""))</f>
        <v/>
      </c>
      <c r="M689" s="4" t="str">
        <f t="shared" si="10"/>
        <v/>
      </c>
      <c r="N689" s="4" t="str">
        <f>IF(assessment_report_column!K689=0,"",assessment_report_column!K689)</f>
        <v/>
      </c>
    </row>
    <row r="690" spans="1:14" s="6" customFormat="1" x14ac:dyDescent="0.45">
      <c r="A690" s="4" t="str">
        <f>IF(assessment_report_column!L690=0,"",assessment_report_column!L690)</f>
        <v/>
      </c>
      <c r="B690" s="4" t="str">
        <f>IF(IFERROR(VLOOKUP(N690,'Domain Names'!$A$2:$C$20,2,FALSE),"")=0,"",IFERROR(VLOOKUP(N690,'Domain Names'!$A$2:$C$20,2,FALSE),""))</f>
        <v/>
      </c>
      <c r="C690" s="4" t="str">
        <f>IF(IFERROR(VLOOKUP(N690,'Domain Names'!$A$2:$C$20,3,FALSE),"")=0,"",IFERROR(VLOOKUP(N690,'Domain Names'!$A$2:$C$20,3,FALSE),""))</f>
        <v/>
      </c>
      <c r="D690" s="4" t="str">
        <f>IF(assessment_report_column!P690=0,"",assessment_report_column!P690)</f>
        <v/>
      </c>
      <c r="E690" s="4" t="str">
        <f>IF(assessment_report_column!N690=0,"",assessment_report_column!N690)</f>
        <v/>
      </c>
      <c r="F690" s="4" t="str">
        <f>IF(assessment_report_column!O690=0,"",assessment_report_column!O690)</f>
        <v/>
      </c>
      <c r="G690" s="4" t="str">
        <f>IF(assessment_report_column!S690=0,"",assessment_report_column!S690)</f>
        <v/>
      </c>
      <c r="H690" s="4" t="str">
        <f>IF(IFERROR(VLOOKUP(M690,illustrative_procedures!$A$1:$O$1000,11,FALSE),"")=0,"",IFERROR(VLOOKUP(M690,illustrative_procedures!$A$1:$O$1000,11,FALSE),""))</f>
        <v/>
      </c>
      <c r="I690" s="4" t="str">
        <f>IF(IFERROR(VLOOKUP(M690,illustrative_procedures!$A$1:$O$1000,12,FALSE),"")=0,"",IFERROR(VLOOKUP(M690,illustrative_procedures!$A$1:$O$1000,12,FALSE),""))</f>
        <v/>
      </c>
      <c r="J690" s="4" t="str">
        <f>IF(IFERROR(VLOOKUP(M690,illustrative_procedures!$A$1:$O$1000,13,FALSE),"")=0,"",IFERROR(VLOOKUP(M690,illustrative_procedures!$A$1:$O$1000,13,FALSE),""))</f>
        <v/>
      </c>
      <c r="K690" s="4" t="str">
        <f>IF(IFERROR(VLOOKUP(M690,illustrative_procedures!$A$1:$O$1000,14,FALSE),"")=0,"",IFERROR(VLOOKUP(M690,illustrative_procedures!$A$1:$O$1000,14,FALSE),""))</f>
        <v/>
      </c>
      <c r="L690" s="4" t="str">
        <f>IF(IFERROR(VLOOKUP(M690,illustrative_procedures!$A$1:$O$1000,15,FALSE),"")=0,"",IFERROR(VLOOKUP(M690,illustrative_procedures!$A$1:$O$1000,15,FALSE),""))</f>
        <v/>
      </c>
      <c r="M690" s="4" t="str">
        <f t="shared" si="10"/>
        <v/>
      </c>
      <c r="N690" s="4" t="str">
        <f>IF(assessment_report_column!K690=0,"",assessment_report_column!K690)</f>
        <v/>
      </c>
    </row>
    <row r="691" spans="1:14" s="6" customFormat="1" x14ac:dyDescent="0.45">
      <c r="A691" s="4" t="str">
        <f>IF(assessment_report_column!L691=0,"",assessment_report_column!L691)</f>
        <v/>
      </c>
      <c r="B691" s="4" t="str">
        <f>IF(IFERROR(VLOOKUP(N691,'Domain Names'!$A$2:$C$20,2,FALSE),"")=0,"",IFERROR(VLOOKUP(N691,'Domain Names'!$A$2:$C$20,2,FALSE),""))</f>
        <v/>
      </c>
      <c r="C691" s="4" t="str">
        <f>IF(IFERROR(VLOOKUP(N691,'Domain Names'!$A$2:$C$20,3,FALSE),"")=0,"",IFERROR(VLOOKUP(N691,'Domain Names'!$A$2:$C$20,3,FALSE),""))</f>
        <v/>
      </c>
      <c r="D691" s="4" t="str">
        <f>IF(assessment_report_column!P691=0,"",assessment_report_column!P691)</f>
        <v/>
      </c>
      <c r="E691" s="4" t="str">
        <f>IF(assessment_report_column!N691=0,"",assessment_report_column!N691)</f>
        <v/>
      </c>
      <c r="F691" s="4" t="str">
        <f>IF(assessment_report_column!O691=0,"",assessment_report_column!O691)</f>
        <v/>
      </c>
      <c r="G691" s="4" t="str">
        <f>IF(assessment_report_column!S691=0,"",assessment_report_column!S691)</f>
        <v/>
      </c>
      <c r="H691" s="4" t="str">
        <f>IF(IFERROR(VLOOKUP(M691,illustrative_procedures!$A$1:$O$1000,11,FALSE),"")=0,"",IFERROR(VLOOKUP(M691,illustrative_procedures!$A$1:$O$1000,11,FALSE),""))</f>
        <v/>
      </c>
      <c r="I691" s="4" t="str">
        <f>IF(IFERROR(VLOOKUP(M691,illustrative_procedures!$A$1:$O$1000,12,FALSE),"")=0,"",IFERROR(VLOOKUP(M691,illustrative_procedures!$A$1:$O$1000,12,FALSE),""))</f>
        <v/>
      </c>
      <c r="J691" s="4" t="str">
        <f>IF(IFERROR(VLOOKUP(M691,illustrative_procedures!$A$1:$O$1000,13,FALSE),"")=0,"",IFERROR(VLOOKUP(M691,illustrative_procedures!$A$1:$O$1000,13,FALSE),""))</f>
        <v/>
      </c>
      <c r="K691" s="4" t="str">
        <f>IF(IFERROR(VLOOKUP(M691,illustrative_procedures!$A$1:$O$1000,14,FALSE),"")=0,"",IFERROR(VLOOKUP(M691,illustrative_procedures!$A$1:$O$1000,14,FALSE),""))</f>
        <v/>
      </c>
      <c r="L691" s="4" t="str">
        <f>IF(IFERROR(VLOOKUP(M691,illustrative_procedures!$A$1:$O$1000,15,FALSE),"")=0,"",IFERROR(VLOOKUP(M691,illustrative_procedures!$A$1:$O$1000,15,FALSE),""))</f>
        <v/>
      </c>
      <c r="M691" s="4" t="str">
        <f t="shared" si="10"/>
        <v/>
      </c>
      <c r="N691" s="4" t="str">
        <f>IF(assessment_report_column!K691=0,"",assessment_report_column!K691)</f>
        <v/>
      </c>
    </row>
    <row r="692" spans="1:14" s="6" customFormat="1" x14ac:dyDescent="0.45">
      <c r="A692" s="4" t="str">
        <f>IF(assessment_report_column!L692=0,"",assessment_report_column!L692)</f>
        <v/>
      </c>
      <c r="B692" s="4" t="str">
        <f>IF(IFERROR(VLOOKUP(N692,'Domain Names'!$A$2:$C$20,2,FALSE),"")=0,"",IFERROR(VLOOKUP(N692,'Domain Names'!$A$2:$C$20,2,FALSE),""))</f>
        <v/>
      </c>
      <c r="C692" s="4" t="str">
        <f>IF(IFERROR(VLOOKUP(N692,'Domain Names'!$A$2:$C$20,3,FALSE),"")=0,"",IFERROR(VLOOKUP(N692,'Domain Names'!$A$2:$C$20,3,FALSE),""))</f>
        <v/>
      </c>
      <c r="D692" s="4" t="str">
        <f>IF(assessment_report_column!P692=0,"",assessment_report_column!P692)</f>
        <v/>
      </c>
      <c r="E692" s="4" t="str">
        <f>IF(assessment_report_column!N692=0,"",assessment_report_column!N692)</f>
        <v/>
      </c>
      <c r="F692" s="4" t="str">
        <f>IF(assessment_report_column!O692=0,"",assessment_report_column!O692)</f>
        <v/>
      </c>
      <c r="G692" s="4" t="str">
        <f>IF(assessment_report_column!S692=0,"",assessment_report_column!S692)</f>
        <v/>
      </c>
      <c r="H692" s="4" t="str">
        <f>IF(IFERROR(VLOOKUP(M692,illustrative_procedures!$A$1:$O$1000,11,FALSE),"")=0,"",IFERROR(VLOOKUP(M692,illustrative_procedures!$A$1:$O$1000,11,FALSE),""))</f>
        <v/>
      </c>
      <c r="I692" s="4" t="str">
        <f>IF(IFERROR(VLOOKUP(M692,illustrative_procedures!$A$1:$O$1000,12,FALSE),"")=0,"",IFERROR(VLOOKUP(M692,illustrative_procedures!$A$1:$O$1000,12,FALSE),""))</f>
        <v/>
      </c>
      <c r="J692" s="4" t="str">
        <f>IF(IFERROR(VLOOKUP(M692,illustrative_procedures!$A$1:$O$1000,13,FALSE),"")=0,"",IFERROR(VLOOKUP(M692,illustrative_procedures!$A$1:$O$1000,13,FALSE),""))</f>
        <v/>
      </c>
      <c r="K692" s="4" t="str">
        <f>IF(IFERROR(VLOOKUP(M692,illustrative_procedures!$A$1:$O$1000,14,FALSE),"")=0,"",IFERROR(VLOOKUP(M692,illustrative_procedures!$A$1:$O$1000,14,FALSE),""))</f>
        <v/>
      </c>
      <c r="L692" s="4" t="str">
        <f>IF(IFERROR(VLOOKUP(M692,illustrative_procedures!$A$1:$O$1000,15,FALSE),"")=0,"",IFERROR(VLOOKUP(M692,illustrative_procedures!$A$1:$O$1000,15,FALSE),""))</f>
        <v/>
      </c>
      <c r="M692" s="4" t="str">
        <f t="shared" si="10"/>
        <v/>
      </c>
      <c r="N692" s="4" t="str">
        <f>IF(assessment_report_column!K692=0,"",assessment_report_column!K692)</f>
        <v/>
      </c>
    </row>
    <row r="693" spans="1:14" s="6" customFormat="1" x14ac:dyDescent="0.45">
      <c r="A693" s="4" t="str">
        <f>IF(assessment_report_column!L693=0,"",assessment_report_column!L693)</f>
        <v/>
      </c>
      <c r="B693" s="4" t="str">
        <f>IF(IFERROR(VLOOKUP(N693,'Domain Names'!$A$2:$C$20,2,FALSE),"")=0,"",IFERROR(VLOOKUP(N693,'Domain Names'!$A$2:$C$20,2,FALSE),""))</f>
        <v/>
      </c>
      <c r="C693" s="4" t="str">
        <f>IF(IFERROR(VLOOKUP(N693,'Domain Names'!$A$2:$C$20,3,FALSE),"")=0,"",IFERROR(VLOOKUP(N693,'Domain Names'!$A$2:$C$20,3,FALSE),""))</f>
        <v/>
      </c>
      <c r="D693" s="4" t="str">
        <f>IF(assessment_report_column!P693=0,"",assessment_report_column!P693)</f>
        <v/>
      </c>
      <c r="E693" s="4" t="str">
        <f>IF(assessment_report_column!N693=0,"",assessment_report_column!N693)</f>
        <v/>
      </c>
      <c r="F693" s="4" t="str">
        <f>IF(assessment_report_column!O693=0,"",assessment_report_column!O693)</f>
        <v/>
      </c>
      <c r="G693" s="4" t="str">
        <f>IF(assessment_report_column!S693=0,"",assessment_report_column!S693)</f>
        <v/>
      </c>
      <c r="H693" s="4" t="str">
        <f>IF(IFERROR(VLOOKUP(M693,illustrative_procedures!$A$1:$O$1000,11,FALSE),"")=0,"",IFERROR(VLOOKUP(M693,illustrative_procedures!$A$1:$O$1000,11,FALSE),""))</f>
        <v/>
      </c>
      <c r="I693" s="4" t="str">
        <f>IF(IFERROR(VLOOKUP(M693,illustrative_procedures!$A$1:$O$1000,12,FALSE),"")=0,"",IFERROR(VLOOKUP(M693,illustrative_procedures!$A$1:$O$1000,12,FALSE),""))</f>
        <v/>
      </c>
      <c r="J693" s="4" t="str">
        <f>IF(IFERROR(VLOOKUP(M693,illustrative_procedures!$A$1:$O$1000,13,FALSE),"")=0,"",IFERROR(VLOOKUP(M693,illustrative_procedures!$A$1:$O$1000,13,FALSE),""))</f>
        <v/>
      </c>
      <c r="K693" s="4" t="str">
        <f>IF(IFERROR(VLOOKUP(M693,illustrative_procedures!$A$1:$O$1000,14,FALSE),"")=0,"",IFERROR(VLOOKUP(M693,illustrative_procedures!$A$1:$O$1000,14,FALSE),""))</f>
        <v/>
      </c>
      <c r="L693" s="4" t="str">
        <f>IF(IFERROR(VLOOKUP(M693,illustrative_procedures!$A$1:$O$1000,15,FALSE),"")=0,"",IFERROR(VLOOKUP(M693,illustrative_procedures!$A$1:$O$1000,15,FALSE),""))</f>
        <v/>
      </c>
      <c r="M693" s="4" t="str">
        <f t="shared" si="10"/>
        <v/>
      </c>
      <c r="N693" s="4" t="str">
        <f>IF(assessment_report_column!K693=0,"",assessment_report_column!K693)</f>
        <v/>
      </c>
    </row>
    <row r="694" spans="1:14" s="6" customFormat="1" x14ac:dyDescent="0.45">
      <c r="A694" s="4" t="str">
        <f>IF(assessment_report_column!L694=0,"",assessment_report_column!L694)</f>
        <v/>
      </c>
      <c r="B694" s="4" t="str">
        <f>IF(IFERROR(VLOOKUP(N694,'Domain Names'!$A$2:$C$20,2,FALSE),"")=0,"",IFERROR(VLOOKUP(N694,'Domain Names'!$A$2:$C$20,2,FALSE),""))</f>
        <v/>
      </c>
      <c r="C694" s="4" t="str">
        <f>IF(IFERROR(VLOOKUP(N694,'Domain Names'!$A$2:$C$20,3,FALSE),"")=0,"",IFERROR(VLOOKUP(N694,'Domain Names'!$A$2:$C$20,3,FALSE),""))</f>
        <v/>
      </c>
      <c r="D694" s="4" t="str">
        <f>IF(assessment_report_column!P694=0,"",assessment_report_column!P694)</f>
        <v/>
      </c>
      <c r="E694" s="4" t="str">
        <f>IF(assessment_report_column!N694=0,"",assessment_report_column!N694)</f>
        <v/>
      </c>
      <c r="F694" s="4" t="str">
        <f>IF(assessment_report_column!O694=0,"",assessment_report_column!O694)</f>
        <v/>
      </c>
      <c r="G694" s="4" t="str">
        <f>IF(assessment_report_column!S694=0,"",assessment_report_column!S694)</f>
        <v/>
      </c>
      <c r="H694" s="4" t="str">
        <f>IF(IFERROR(VLOOKUP(M694,illustrative_procedures!$A$1:$O$1000,11,FALSE),"")=0,"",IFERROR(VLOOKUP(M694,illustrative_procedures!$A$1:$O$1000,11,FALSE),""))</f>
        <v/>
      </c>
      <c r="I694" s="4" t="str">
        <f>IF(IFERROR(VLOOKUP(M694,illustrative_procedures!$A$1:$O$1000,12,FALSE),"")=0,"",IFERROR(VLOOKUP(M694,illustrative_procedures!$A$1:$O$1000,12,FALSE),""))</f>
        <v/>
      </c>
      <c r="J694" s="4" t="str">
        <f>IF(IFERROR(VLOOKUP(M694,illustrative_procedures!$A$1:$O$1000,13,FALSE),"")=0,"",IFERROR(VLOOKUP(M694,illustrative_procedures!$A$1:$O$1000,13,FALSE),""))</f>
        <v/>
      </c>
      <c r="K694" s="4" t="str">
        <f>IF(IFERROR(VLOOKUP(M694,illustrative_procedures!$A$1:$O$1000,14,FALSE),"")=0,"",IFERROR(VLOOKUP(M694,illustrative_procedures!$A$1:$O$1000,14,FALSE),""))</f>
        <v/>
      </c>
      <c r="L694" s="4" t="str">
        <f>IF(IFERROR(VLOOKUP(M694,illustrative_procedures!$A$1:$O$1000,15,FALSE),"")=0,"",IFERROR(VLOOKUP(M694,illustrative_procedures!$A$1:$O$1000,15,FALSE),""))</f>
        <v/>
      </c>
      <c r="M694" s="4" t="str">
        <f t="shared" si="10"/>
        <v/>
      </c>
      <c r="N694" s="4" t="str">
        <f>IF(assessment_report_column!K694=0,"",assessment_report_column!K694)</f>
        <v/>
      </c>
    </row>
    <row r="695" spans="1:14" s="6" customFormat="1" x14ac:dyDescent="0.45">
      <c r="A695" s="4" t="str">
        <f>IF(assessment_report_column!L695=0,"",assessment_report_column!L695)</f>
        <v/>
      </c>
      <c r="B695" s="4" t="str">
        <f>IF(IFERROR(VLOOKUP(N695,'Domain Names'!$A$2:$C$20,2,FALSE),"")=0,"",IFERROR(VLOOKUP(N695,'Domain Names'!$A$2:$C$20,2,FALSE),""))</f>
        <v/>
      </c>
      <c r="C695" s="4" t="str">
        <f>IF(IFERROR(VLOOKUP(N695,'Domain Names'!$A$2:$C$20,3,FALSE),"")=0,"",IFERROR(VLOOKUP(N695,'Domain Names'!$A$2:$C$20,3,FALSE),""))</f>
        <v/>
      </c>
      <c r="D695" s="4" t="str">
        <f>IF(assessment_report_column!P695=0,"",assessment_report_column!P695)</f>
        <v/>
      </c>
      <c r="E695" s="4" t="str">
        <f>IF(assessment_report_column!N695=0,"",assessment_report_column!N695)</f>
        <v/>
      </c>
      <c r="F695" s="4" t="str">
        <f>IF(assessment_report_column!O695=0,"",assessment_report_column!O695)</f>
        <v/>
      </c>
      <c r="G695" s="4" t="str">
        <f>IF(assessment_report_column!S695=0,"",assessment_report_column!S695)</f>
        <v/>
      </c>
      <c r="H695" s="4" t="str">
        <f>IF(IFERROR(VLOOKUP(M695,illustrative_procedures!$A$1:$O$1000,11,FALSE),"")=0,"",IFERROR(VLOOKUP(M695,illustrative_procedures!$A$1:$O$1000,11,FALSE),""))</f>
        <v/>
      </c>
      <c r="I695" s="4" t="str">
        <f>IF(IFERROR(VLOOKUP(M695,illustrative_procedures!$A$1:$O$1000,12,FALSE),"")=0,"",IFERROR(VLOOKUP(M695,illustrative_procedures!$A$1:$O$1000,12,FALSE),""))</f>
        <v/>
      </c>
      <c r="J695" s="4" t="str">
        <f>IF(IFERROR(VLOOKUP(M695,illustrative_procedures!$A$1:$O$1000,13,FALSE),"")=0,"",IFERROR(VLOOKUP(M695,illustrative_procedures!$A$1:$O$1000,13,FALSE),""))</f>
        <v/>
      </c>
      <c r="K695" s="4" t="str">
        <f>IF(IFERROR(VLOOKUP(M695,illustrative_procedures!$A$1:$O$1000,14,FALSE),"")=0,"",IFERROR(VLOOKUP(M695,illustrative_procedures!$A$1:$O$1000,14,FALSE),""))</f>
        <v/>
      </c>
      <c r="L695" s="4" t="str">
        <f>IF(IFERROR(VLOOKUP(M695,illustrative_procedures!$A$1:$O$1000,15,FALSE),"")=0,"",IFERROR(VLOOKUP(M695,illustrative_procedures!$A$1:$O$1000,15,FALSE),""))</f>
        <v/>
      </c>
      <c r="M695" s="4" t="str">
        <f t="shared" si="10"/>
        <v/>
      </c>
      <c r="N695" s="4" t="str">
        <f>IF(assessment_report_column!K695=0,"",assessment_report_column!K695)</f>
        <v/>
      </c>
    </row>
    <row r="696" spans="1:14" s="6" customFormat="1" x14ac:dyDescent="0.45">
      <c r="A696" s="4" t="str">
        <f>IF(assessment_report_column!L696=0,"",assessment_report_column!L696)</f>
        <v/>
      </c>
      <c r="B696" s="4" t="str">
        <f>IF(IFERROR(VLOOKUP(N696,'Domain Names'!$A$2:$C$20,2,FALSE),"")=0,"",IFERROR(VLOOKUP(N696,'Domain Names'!$A$2:$C$20,2,FALSE),""))</f>
        <v/>
      </c>
      <c r="C696" s="4" t="str">
        <f>IF(IFERROR(VLOOKUP(N696,'Domain Names'!$A$2:$C$20,3,FALSE),"")=0,"",IFERROR(VLOOKUP(N696,'Domain Names'!$A$2:$C$20,3,FALSE),""))</f>
        <v/>
      </c>
      <c r="D696" s="4" t="str">
        <f>IF(assessment_report_column!P696=0,"",assessment_report_column!P696)</f>
        <v/>
      </c>
      <c r="E696" s="4" t="str">
        <f>IF(assessment_report_column!N696=0,"",assessment_report_column!N696)</f>
        <v/>
      </c>
      <c r="F696" s="4" t="str">
        <f>IF(assessment_report_column!O696=0,"",assessment_report_column!O696)</f>
        <v/>
      </c>
      <c r="G696" s="4" t="str">
        <f>IF(assessment_report_column!S696=0,"",assessment_report_column!S696)</f>
        <v/>
      </c>
      <c r="H696" s="4" t="str">
        <f>IF(IFERROR(VLOOKUP(M696,illustrative_procedures!$A$1:$O$1000,11,FALSE),"")=0,"",IFERROR(VLOOKUP(M696,illustrative_procedures!$A$1:$O$1000,11,FALSE),""))</f>
        <v/>
      </c>
      <c r="I696" s="4" t="str">
        <f>IF(IFERROR(VLOOKUP(M696,illustrative_procedures!$A$1:$O$1000,12,FALSE),"")=0,"",IFERROR(VLOOKUP(M696,illustrative_procedures!$A$1:$O$1000,12,FALSE),""))</f>
        <v/>
      </c>
      <c r="J696" s="4" t="str">
        <f>IF(IFERROR(VLOOKUP(M696,illustrative_procedures!$A$1:$O$1000,13,FALSE),"")=0,"",IFERROR(VLOOKUP(M696,illustrative_procedures!$A$1:$O$1000,13,FALSE),""))</f>
        <v/>
      </c>
      <c r="K696" s="4" t="str">
        <f>IF(IFERROR(VLOOKUP(M696,illustrative_procedures!$A$1:$O$1000,14,FALSE),"")=0,"",IFERROR(VLOOKUP(M696,illustrative_procedures!$A$1:$O$1000,14,FALSE),""))</f>
        <v/>
      </c>
      <c r="L696" s="4" t="str">
        <f>IF(IFERROR(VLOOKUP(M696,illustrative_procedures!$A$1:$O$1000,15,FALSE),"")=0,"",IFERROR(VLOOKUP(M696,illustrative_procedures!$A$1:$O$1000,15,FALSE),""))</f>
        <v/>
      </c>
      <c r="M696" s="4" t="str">
        <f t="shared" si="10"/>
        <v/>
      </c>
      <c r="N696" s="4" t="str">
        <f>IF(assessment_report_column!K696=0,"",assessment_report_column!K696)</f>
        <v/>
      </c>
    </row>
    <row r="697" spans="1:14" s="6" customFormat="1" x14ac:dyDescent="0.45">
      <c r="A697" s="4" t="str">
        <f>IF(assessment_report_column!L697=0,"",assessment_report_column!L697)</f>
        <v/>
      </c>
      <c r="B697" s="4" t="str">
        <f>IF(IFERROR(VLOOKUP(N697,'Domain Names'!$A$2:$C$20,2,FALSE),"")=0,"",IFERROR(VLOOKUP(N697,'Domain Names'!$A$2:$C$20,2,FALSE),""))</f>
        <v/>
      </c>
      <c r="C697" s="4" t="str">
        <f>IF(IFERROR(VLOOKUP(N697,'Domain Names'!$A$2:$C$20,3,FALSE),"")=0,"",IFERROR(VLOOKUP(N697,'Domain Names'!$A$2:$C$20,3,FALSE),""))</f>
        <v/>
      </c>
      <c r="D697" s="4" t="str">
        <f>IF(assessment_report_column!P697=0,"",assessment_report_column!P697)</f>
        <v/>
      </c>
      <c r="E697" s="4" t="str">
        <f>IF(assessment_report_column!N697=0,"",assessment_report_column!N697)</f>
        <v/>
      </c>
      <c r="F697" s="4" t="str">
        <f>IF(assessment_report_column!O697=0,"",assessment_report_column!O697)</f>
        <v/>
      </c>
      <c r="G697" s="4" t="str">
        <f>IF(assessment_report_column!S697=0,"",assessment_report_column!S697)</f>
        <v/>
      </c>
      <c r="H697" s="4" t="str">
        <f>IF(IFERROR(VLOOKUP(M697,illustrative_procedures!$A$1:$O$1000,11,FALSE),"")=0,"",IFERROR(VLOOKUP(M697,illustrative_procedures!$A$1:$O$1000,11,FALSE),""))</f>
        <v/>
      </c>
      <c r="I697" s="4" t="str">
        <f>IF(IFERROR(VLOOKUP(M697,illustrative_procedures!$A$1:$O$1000,12,FALSE),"")=0,"",IFERROR(VLOOKUP(M697,illustrative_procedures!$A$1:$O$1000,12,FALSE),""))</f>
        <v/>
      </c>
      <c r="J697" s="4" t="str">
        <f>IF(IFERROR(VLOOKUP(M697,illustrative_procedures!$A$1:$O$1000,13,FALSE),"")=0,"",IFERROR(VLOOKUP(M697,illustrative_procedures!$A$1:$O$1000,13,FALSE),""))</f>
        <v/>
      </c>
      <c r="K697" s="4" t="str">
        <f>IF(IFERROR(VLOOKUP(M697,illustrative_procedures!$A$1:$O$1000,14,FALSE),"")=0,"",IFERROR(VLOOKUP(M697,illustrative_procedures!$A$1:$O$1000,14,FALSE),""))</f>
        <v/>
      </c>
      <c r="L697" s="4" t="str">
        <f>IF(IFERROR(VLOOKUP(M697,illustrative_procedures!$A$1:$O$1000,15,FALSE),"")=0,"",IFERROR(VLOOKUP(M697,illustrative_procedures!$A$1:$O$1000,15,FALSE),""))</f>
        <v/>
      </c>
      <c r="M697" s="4" t="str">
        <f t="shared" si="10"/>
        <v/>
      </c>
      <c r="N697" s="4" t="str">
        <f>IF(assessment_report_column!K697=0,"",assessment_report_column!K697)</f>
        <v/>
      </c>
    </row>
    <row r="698" spans="1:14" s="6" customFormat="1" x14ac:dyDescent="0.45">
      <c r="A698" s="4" t="str">
        <f>IF(assessment_report_column!L698=0,"",assessment_report_column!L698)</f>
        <v/>
      </c>
      <c r="B698" s="4" t="str">
        <f>IF(IFERROR(VLOOKUP(N698,'Domain Names'!$A$2:$C$20,2,FALSE),"")=0,"",IFERROR(VLOOKUP(N698,'Domain Names'!$A$2:$C$20,2,FALSE),""))</f>
        <v/>
      </c>
      <c r="C698" s="4" t="str">
        <f>IF(IFERROR(VLOOKUP(N698,'Domain Names'!$A$2:$C$20,3,FALSE),"")=0,"",IFERROR(VLOOKUP(N698,'Domain Names'!$A$2:$C$20,3,FALSE),""))</f>
        <v/>
      </c>
      <c r="D698" s="4" t="str">
        <f>IF(assessment_report_column!P698=0,"",assessment_report_column!P698)</f>
        <v/>
      </c>
      <c r="E698" s="4" t="str">
        <f>IF(assessment_report_column!N698=0,"",assessment_report_column!N698)</f>
        <v/>
      </c>
      <c r="F698" s="4" t="str">
        <f>IF(assessment_report_column!O698=0,"",assessment_report_column!O698)</f>
        <v/>
      </c>
      <c r="G698" s="4" t="str">
        <f>IF(assessment_report_column!S698=0,"",assessment_report_column!S698)</f>
        <v/>
      </c>
      <c r="H698" s="4" t="str">
        <f>IF(IFERROR(VLOOKUP(M698,illustrative_procedures!$A$1:$O$1000,11,FALSE),"")=0,"",IFERROR(VLOOKUP(M698,illustrative_procedures!$A$1:$O$1000,11,FALSE),""))</f>
        <v/>
      </c>
      <c r="I698" s="4" t="str">
        <f>IF(IFERROR(VLOOKUP(M698,illustrative_procedures!$A$1:$O$1000,12,FALSE),"")=0,"",IFERROR(VLOOKUP(M698,illustrative_procedures!$A$1:$O$1000,12,FALSE),""))</f>
        <v/>
      </c>
      <c r="J698" s="4" t="str">
        <f>IF(IFERROR(VLOOKUP(M698,illustrative_procedures!$A$1:$O$1000,13,FALSE),"")=0,"",IFERROR(VLOOKUP(M698,illustrative_procedures!$A$1:$O$1000,13,FALSE),""))</f>
        <v/>
      </c>
      <c r="K698" s="4" t="str">
        <f>IF(IFERROR(VLOOKUP(M698,illustrative_procedures!$A$1:$O$1000,14,FALSE),"")=0,"",IFERROR(VLOOKUP(M698,illustrative_procedures!$A$1:$O$1000,14,FALSE),""))</f>
        <v/>
      </c>
      <c r="L698" s="4" t="str">
        <f>IF(IFERROR(VLOOKUP(M698,illustrative_procedures!$A$1:$O$1000,15,FALSE),"")=0,"",IFERROR(VLOOKUP(M698,illustrative_procedures!$A$1:$O$1000,15,FALSE),""))</f>
        <v/>
      </c>
      <c r="M698" s="4" t="str">
        <f t="shared" si="10"/>
        <v/>
      </c>
      <c r="N698" s="4" t="str">
        <f>IF(assessment_report_column!K698=0,"",assessment_report_column!K698)</f>
        <v/>
      </c>
    </row>
    <row r="699" spans="1:14" s="6" customFormat="1" x14ac:dyDescent="0.45">
      <c r="A699" s="4" t="str">
        <f>IF(assessment_report_column!L699=0,"",assessment_report_column!L699)</f>
        <v/>
      </c>
      <c r="B699" s="4" t="str">
        <f>IF(IFERROR(VLOOKUP(N699,'Domain Names'!$A$2:$C$20,2,FALSE),"")=0,"",IFERROR(VLOOKUP(N699,'Domain Names'!$A$2:$C$20,2,FALSE),""))</f>
        <v/>
      </c>
      <c r="C699" s="4" t="str">
        <f>IF(IFERROR(VLOOKUP(N699,'Domain Names'!$A$2:$C$20,3,FALSE),"")=0,"",IFERROR(VLOOKUP(N699,'Domain Names'!$A$2:$C$20,3,FALSE),""))</f>
        <v/>
      </c>
      <c r="D699" s="4" t="str">
        <f>IF(assessment_report_column!P699=0,"",assessment_report_column!P699)</f>
        <v/>
      </c>
      <c r="E699" s="4" t="str">
        <f>IF(assessment_report_column!N699=0,"",assessment_report_column!N699)</f>
        <v/>
      </c>
      <c r="F699" s="4" t="str">
        <f>IF(assessment_report_column!O699=0,"",assessment_report_column!O699)</f>
        <v/>
      </c>
      <c r="G699" s="4" t="str">
        <f>IF(assessment_report_column!S699=0,"",assessment_report_column!S699)</f>
        <v/>
      </c>
      <c r="H699" s="4" t="str">
        <f>IF(IFERROR(VLOOKUP(M699,illustrative_procedures!$A$1:$O$1000,11,FALSE),"")=0,"",IFERROR(VLOOKUP(M699,illustrative_procedures!$A$1:$O$1000,11,FALSE),""))</f>
        <v/>
      </c>
      <c r="I699" s="4" t="str">
        <f>IF(IFERROR(VLOOKUP(M699,illustrative_procedures!$A$1:$O$1000,12,FALSE),"")=0,"",IFERROR(VLOOKUP(M699,illustrative_procedures!$A$1:$O$1000,12,FALSE),""))</f>
        <v/>
      </c>
      <c r="J699" s="4" t="str">
        <f>IF(IFERROR(VLOOKUP(M699,illustrative_procedures!$A$1:$O$1000,13,FALSE),"")=0,"",IFERROR(VLOOKUP(M699,illustrative_procedures!$A$1:$O$1000,13,FALSE),""))</f>
        <v/>
      </c>
      <c r="K699" s="4" t="str">
        <f>IF(IFERROR(VLOOKUP(M699,illustrative_procedures!$A$1:$O$1000,14,FALSE),"")=0,"",IFERROR(VLOOKUP(M699,illustrative_procedures!$A$1:$O$1000,14,FALSE),""))</f>
        <v/>
      </c>
      <c r="L699" s="4" t="str">
        <f>IF(IFERROR(VLOOKUP(M699,illustrative_procedures!$A$1:$O$1000,15,FALSE),"")=0,"",IFERROR(VLOOKUP(M699,illustrative_procedures!$A$1:$O$1000,15,FALSE),""))</f>
        <v/>
      </c>
      <c r="M699" s="4" t="str">
        <f t="shared" si="10"/>
        <v/>
      </c>
      <c r="N699" s="4" t="str">
        <f>IF(assessment_report_column!K699=0,"",assessment_report_column!K699)</f>
        <v/>
      </c>
    </row>
    <row r="700" spans="1:14" s="6" customFormat="1" x14ac:dyDescent="0.45">
      <c r="A700" s="4" t="str">
        <f>IF(assessment_report_column!L700=0,"",assessment_report_column!L700)</f>
        <v/>
      </c>
      <c r="B700" s="4" t="str">
        <f>IF(IFERROR(VLOOKUP(N700,'Domain Names'!$A$2:$C$20,2,FALSE),"")=0,"",IFERROR(VLOOKUP(N700,'Domain Names'!$A$2:$C$20,2,FALSE),""))</f>
        <v/>
      </c>
      <c r="C700" s="4" t="str">
        <f>IF(IFERROR(VLOOKUP(N700,'Domain Names'!$A$2:$C$20,3,FALSE),"")=0,"",IFERROR(VLOOKUP(N700,'Domain Names'!$A$2:$C$20,3,FALSE),""))</f>
        <v/>
      </c>
      <c r="D700" s="4" t="str">
        <f>IF(assessment_report_column!P700=0,"",assessment_report_column!P700)</f>
        <v/>
      </c>
      <c r="E700" s="4" t="str">
        <f>IF(assessment_report_column!N700=0,"",assessment_report_column!N700)</f>
        <v/>
      </c>
      <c r="F700" s="4" t="str">
        <f>IF(assessment_report_column!O700=0,"",assessment_report_column!O700)</f>
        <v/>
      </c>
      <c r="G700" s="4" t="str">
        <f>IF(assessment_report_column!S700=0,"",assessment_report_column!S700)</f>
        <v/>
      </c>
      <c r="H700" s="4" t="str">
        <f>IF(IFERROR(VLOOKUP(M700,illustrative_procedures!$A$1:$O$1000,11,FALSE),"")=0,"",IFERROR(VLOOKUP(M700,illustrative_procedures!$A$1:$O$1000,11,FALSE),""))</f>
        <v/>
      </c>
      <c r="I700" s="4" t="str">
        <f>IF(IFERROR(VLOOKUP(M700,illustrative_procedures!$A$1:$O$1000,12,FALSE),"")=0,"",IFERROR(VLOOKUP(M700,illustrative_procedures!$A$1:$O$1000,12,FALSE),""))</f>
        <v/>
      </c>
      <c r="J700" s="4" t="str">
        <f>IF(IFERROR(VLOOKUP(M700,illustrative_procedures!$A$1:$O$1000,13,FALSE),"")=0,"",IFERROR(VLOOKUP(M700,illustrative_procedures!$A$1:$O$1000,13,FALSE),""))</f>
        <v/>
      </c>
      <c r="K700" s="4" t="str">
        <f>IF(IFERROR(VLOOKUP(M700,illustrative_procedures!$A$1:$O$1000,14,FALSE),"")=0,"",IFERROR(VLOOKUP(M700,illustrative_procedures!$A$1:$O$1000,14,FALSE),""))</f>
        <v/>
      </c>
      <c r="L700" s="4" t="str">
        <f>IF(IFERROR(VLOOKUP(M700,illustrative_procedures!$A$1:$O$1000,15,FALSE),"")=0,"",IFERROR(VLOOKUP(M700,illustrative_procedures!$A$1:$O$1000,15,FALSE),""))</f>
        <v/>
      </c>
      <c r="M700" s="4" t="str">
        <f t="shared" si="10"/>
        <v/>
      </c>
      <c r="N700" s="4" t="str">
        <f>IF(assessment_report_column!K700=0,"",assessment_report_column!K700)</f>
        <v/>
      </c>
    </row>
    <row r="701" spans="1:14" s="6" customFormat="1" x14ac:dyDescent="0.45">
      <c r="A701" s="4" t="str">
        <f>IF(assessment_report_column!L701=0,"",assessment_report_column!L701)</f>
        <v/>
      </c>
      <c r="B701" s="4" t="str">
        <f>IF(IFERROR(VLOOKUP(N701,'Domain Names'!$A$2:$C$20,2,FALSE),"")=0,"",IFERROR(VLOOKUP(N701,'Domain Names'!$A$2:$C$20,2,FALSE),""))</f>
        <v/>
      </c>
      <c r="C701" s="4" t="str">
        <f>IF(IFERROR(VLOOKUP(N701,'Domain Names'!$A$2:$C$20,3,FALSE),"")=0,"",IFERROR(VLOOKUP(N701,'Domain Names'!$A$2:$C$20,3,FALSE),""))</f>
        <v/>
      </c>
      <c r="D701" s="4" t="str">
        <f>IF(assessment_report_column!P701=0,"",assessment_report_column!P701)</f>
        <v/>
      </c>
      <c r="E701" s="4" t="str">
        <f>IF(assessment_report_column!N701=0,"",assessment_report_column!N701)</f>
        <v/>
      </c>
      <c r="F701" s="4" t="str">
        <f>IF(assessment_report_column!O701=0,"",assessment_report_column!O701)</f>
        <v/>
      </c>
      <c r="G701" s="4" t="str">
        <f>IF(assessment_report_column!S701=0,"",assessment_report_column!S701)</f>
        <v/>
      </c>
      <c r="H701" s="4" t="str">
        <f>IF(IFERROR(VLOOKUP(M701,illustrative_procedures!$A$1:$O$1000,11,FALSE),"")=0,"",IFERROR(VLOOKUP(M701,illustrative_procedures!$A$1:$O$1000,11,FALSE),""))</f>
        <v/>
      </c>
      <c r="I701" s="4" t="str">
        <f>IF(IFERROR(VLOOKUP(M701,illustrative_procedures!$A$1:$O$1000,12,FALSE),"")=0,"",IFERROR(VLOOKUP(M701,illustrative_procedures!$A$1:$O$1000,12,FALSE),""))</f>
        <v/>
      </c>
      <c r="J701" s="4" t="str">
        <f>IF(IFERROR(VLOOKUP(M701,illustrative_procedures!$A$1:$O$1000,13,FALSE),"")=0,"",IFERROR(VLOOKUP(M701,illustrative_procedures!$A$1:$O$1000,13,FALSE),""))</f>
        <v/>
      </c>
      <c r="K701" s="4" t="str">
        <f>IF(IFERROR(VLOOKUP(M701,illustrative_procedures!$A$1:$O$1000,14,FALSE),"")=0,"",IFERROR(VLOOKUP(M701,illustrative_procedures!$A$1:$O$1000,14,FALSE),""))</f>
        <v/>
      </c>
      <c r="L701" s="4" t="str">
        <f>IF(IFERROR(VLOOKUP(M701,illustrative_procedures!$A$1:$O$1000,15,FALSE),"")=0,"",IFERROR(VLOOKUP(M701,illustrative_procedures!$A$1:$O$1000,15,FALSE),""))</f>
        <v/>
      </c>
      <c r="M701" s="4" t="str">
        <f t="shared" si="10"/>
        <v/>
      </c>
      <c r="N701" s="4" t="str">
        <f>IF(assessment_report_column!K701=0,"",assessment_report_column!K701)</f>
        <v/>
      </c>
    </row>
    <row r="702" spans="1:14" s="6" customFormat="1" x14ac:dyDescent="0.45">
      <c r="A702" s="4" t="str">
        <f>IF(assessment_report_column!L702=0,"",assessment_report_column!L702)</f>
        <v/>
      </c>
      <c r="B702" s="4" t="str">
        <f>IF(IFERROR(VLOOKUP(N702,'Domain Names'!$A$2:$C$20,2,FALSE),"")=0,"",IFERROR(VLOOKUP(N702,'Domain Names'!$A$2:$C$20,2,FALSE),""))</f>
        <v/>
      </c>
      <c r="C702" s="4" t="str">
        <f>IF(IFERROR(VLOOKUP(N702,'Domain Names'!$A$2:$C$20,3,FALSE),"")=0,"",IFERROR(VLOOKUP(N702,'Domain Names'!$A$2:$C$20,3,FALSE),""))</f>
        <v/>
      </c>
      <c r="D702" s="4" t="str">
        <f>IF(assessment_report_column!P702=0,"",assessment_report_column!P702)</f>
        <v/>
      </c>
      <c r="E702" s="4" t="str">
        <f>IF(assessment_report_column!N702=0,"",assessment_report_column!N702)</f>
        <v/>
      </c>
      <c r="F702" s="4" t="str">
        <f>IF(assessment_report_column!O702=0,"",assessment_report_column!O702)</f>
        <v/>
      </c>
      <c r="G702" s="4" t="str">
        <f>IF(assessment_report_column!S702=0,"",assessment_report_column!S702)</f>
        <v/>
      </c>
      <c r="H702" s="4" t="str">
        <f>IF(IFERROR(VLOOKUP(M702,illustrative_procedures!$A$1:$O$1000,11,FALSE),"")=0,"",IFERROR(VLOOKUP(M702,illustrative_procedures!$A$1:$O$1000,11,FALSE),""))</f>
        <v/>
      </c>
      <c r="I702" s="4" t="str">
        <f>IF(IFERROR(VLOOKUP(M702,illustrative_procedures!$A$1:$O$1000,12,FALSE),"")=0,"",IFERROR(VLOOKUP(M702,illustrative_procedures!$A$1:$O$1000,12,FALSE),""))</f>
        <v/>
      </c>
      <c r="J702" s="4" t="str">
        <f>IF(IFERROR(VLOOKUP(M702,illustrative_procedures!$A$1:$O$1000,13,FALSE),"")=0,"",IFERROR(VLOOKUP(M702,illustrative_procedures!$A$1:$O$1000,13,FALSE),""))</f>
        <v/>
      </c>
      <c r="K702" s="4" t="str">
        <f>IF(IFERROR(VLOOKUP(M702,illustrative_procedures!$A$1:$O$1000,14,FALSE),"")=0,"",IFERROR(VLOOKUP(M702,illustrative_procedures!$A$1:$O$1000,14,FALSE),""))</f>
        <v/>
      </c>
      <c r="L702" s="4" t="str">
        <f>IF(IFERROR(VLOOKUP(M702,illustrative_procedures!$A$1:$O$1000,15,FALSE),"")=0,"",IFERROR(VLOOKUP(M702,illustrative_procedures!$A$1:$O$1000,15,FALSE),""))</f>
        <v/>
      </c>
      <c r="M702" s="4" t="str">
        <f t="shared" si="10"/>
        <v/>
      </c>
      <c r="N702" s="4" t="str">
        <f>IF(assessment_report_column!K702=0,"",assessment_report_column!K702)</f>
        <v/>
      </c>
    </row>
    <row r="703" spans="1:14" s="6" customFormat="1" x14ac:dyDescent="0.45">
      <c r="A703" s="4" t="str">
        <f>IF(assessment_report_column!L703=0,"",assessment_report_column!L703)</f>
        <v/>
      </c>
      <c r="B703" s="4" t="str">
        <f>IF(IFERROR(VLOOKUP(N703,'Domain Names'!$A$2:$C$20,2,FALSE),"")=0,"",IFERROR(VLOOKUP(N703,'Domain Names'!$A$2:$C$20,2,FALSE),""))</f>
        <v/>
      </c>
      <c r="C703" s="4" t="str">
        <f>IF(IFERROR(VLOOKUP(N703,'Domain Names'!$A$2:$C$20,3,FALSE),"")=0,"",IFERROR(VLOOKUP(N703,'Domain Names'!$A$2:$C$20,3,FALSE),""))</f>
        <v/>
      </c>
      <c r="D703" s="4" t="str">
        <f>IF(assessment_report_column!P703=0,"",assessment_report_column!P703)</f>
        <v/>
      </c>
      <c r="E703" s="4" t="str">
        <f>IF(assessment_report_column!N703=0,"",assessment_report_column!N703)</f>
        <v/>
      </c>
      <c r="F703" s="4" t="str">
        <f>IF(assessment_report_column!O703=0,"",assessment_report_column!O703)</f>
        <v/>
      </c>
      <c r="G703" s="4" t="str">
        <f>IF(assessment_report_column!S703=0,"",assessment_report_column!S703)</f>
        <v/>
      </c>
      <c r="H703" s="4" t="str">
        <f>IF(IFERROR(VLOOKUP(M703,illustrative_procedures!$A$1:$O$1000,11,FALSE),"")=0,"",IFERROR(VLOOKUP(M703,illustrative_procedures!$A$1:$O$1000,11,FALSE),""))</f>
        <v/>
      </c>
      <c r="I703" s="4" t="str">
        <f>IF(IFERROR(VLOOKUP(M703,illustrative_procedures!$A$1:$O$1000,12,FALSE),"")=0,"",IFERROR(VLOOKUP(M703,illustrative_procedures!$A$1:$O$1000,12,FALSE),""))</f>
        <v/>
      </c>
      <c r="J703" s="4" t="str">
        <f>IF(IFERROR(VLOOKUP(M703,illustrative_procedures!$A$1:$O$1000,13,FALSE),"")=0,"",IFERROR(VLOOKUP(M703,illustrative_procedures!$A$1:$O$1000,13,FALSE),""))</f>
        <v/>
      </c>
      <c r="K703" s="4" t="str">
        <f>IF(IFERROR(VLOOKUP(M703,illustrative_procedures!$A$1:$O$1000,14,FALSE),"")=0,"",IFERROR(VLOOKUP(M703,illustrative_procedures!$A$1:$O$1000,14,FALSE),""))</f>
        <v/>
      </c>
      <c r="L703" s="4" t="str">
        <f>IF(IFERROR(VLOOKUP(M703,illustrative_procedures!$A$1:$O$1000,15,FALSE),"")=0,"",IFERROR(VLOOKUP(M703,illustrative_procedures!$A$1:$O$1000,15,FALSE),""))</f>
        <v/>
      </c>
      <c r="M703" s="4" t="str">
        <f t="shared" si="10"/>
        <v/>
      </c>
      <c r="N703" s="4" t="str">
        <f>IF(assessment_report_column!K703=0,"",assessment_report_column!K703)</f>
        <v/>
      </c>
    </row>
    <row r="704" spans="1:14" s="6" customFormat="1" x14ac:dyDescent="0.45">
      <c r="A704" s="4" t="str">
        <f>IF(assessment_report_column!L704=0,"",assessment_report_column!L704)</f>
        <v/>
      </c>
      <c r="B704" s="4" t="str">
        <f>IF(IFERROR(VLOOKUP(N704,'Domain Names'!$A$2:$C$20,2,FALSE),"")=0,"",IFERROR(VLOOKUP(N704,'Domain Names'!$A$2:$C$20,2,FALSE),""))</f>
        <v/>
      </c>
      <c r="C704" s="4" t="str">
        <f>IF(IFERROR(VLOOKUP(N704,'Domain Names'!$A$2:$C$20,3,FALSE),"")=0,"",IFERROR(VLOOKUP(N704,'Domain Names'!$A$2:$C$20,3,FALSE),""))</f>
        <v/>
      </c>
      <c r="D704" s="4" t="str">
        <f>IF(assessment_report_column!P704=0,"",assessment_report_column!P704)</f>
        <v/>
      </c>
      <c r="E704" s="4" t="str">
        <f>IF(assessment_report_column!N704=0,"",assessment_report_column!N704)</f>
        <v/>
      </c>
      <c r="F704" s="4" t="str">
        <f>IF(assessment_report_column!O704=0,"",assessment_report_column!O704)</f>
        <v/>
      </c>
      <c r="G704" s="4" t="str">
        <f>IF(assessment_report_column!S704=0,"",assessment_report_column!S704)</f>
        <v/>
      </c>
      <c r="H704" s="4" t="str">
        <f>IF(IFERROR(VLOOKUP(M704,illustrative_procedures!$A$1:$O$1000,11,FALSE),"")=0,"",IFERROR(VLOOKUP(M704,illustrative_procedures!$A$1:$O$1000,11,FALSE),""))</f>
        <v/>
      </c>
      <c r="I704" s="4" t="str">
        <f>IF(IFERROR(VLOOKUP(M704,illustrative_procedures!$A$1:$O$1000,12,FALSE),"")=0,"",IFERROR(VLOOKUP(M704,illustrative_procedures!$A$1:$O$1000,12,FALSE),""))</f>
        <v/>
      </c>
      <c r="J704" s="4" t="str">
        <f>IF(IFERROR(VLOOKUP(M704,illustrative_procedures!$A$1:$O$1000,13,FALSE),"")=0,"",IFERROR(VLOOKUP(M704,illustrative_procedures!$A$1:$O$1000,13,FALSE),""))</f>
        <v/>
      </c>
      <c r="K704" s="4" t="str">
        <f>IF(IFERROR(VLOOKUP(M704,illustrative_procedures!$A$1:$O$1000,14,FALSE),"")=0,"",IFERROR(VLOOKUP(M704,illustrative_procedures!$A$1:$O$1000,14,FALSE),""))</f>
        <v/>
      </c>
      <c r="L704" s="4" t="str">
        <f>IF(IFERROR(VLOOKUP(M704,illustrative_procedures!$A$1:$O$1000,15,FALSE),"")=0,"",IFERROR(VLOOKUP(M704,illustrative_procedures!$A$1:$O$1000,15,FALSE),""))</f>
        <v/>
      </c>
      <c r="M704" s="4" t="str">
        <f t="shared" si="10"/>
        <v/>
      </c>
      <c r="N704" s="4" t="str">
        <f>IF(assessment_report_column!K704=0,"",assessment_report_column!K704)</f>
        <v/>
      </c>
    </row>
    <row r="705" spans="1:14" s="6" customFormat="1" x14ac:dyDescent="0.45">
      <c r="A705" s="4" t="str">
        <f>IF(assessment_report_column!L705=0,"",assessment_report_column!L705)</f>
        <v/>
      </c>
      <c r="B705" s="4" t="str">
        <f>IF(IFERROR(VLOOKUP(N705,'Domain Names'!$A$2:$C$20,2,FALSE),"")=0,"",IFERROR(VLOOKUP(N705,'Domain Names'!$A$2:$C$20,2,FALSE),""))</f>
        <v/>
      </c>
      <c r="C705" s="4" t="str">
        <f>IF(IFERROR(VLOOKUP(N705,'Domain Names'!$A$2:$C$20,3,FALSE),"")=0,"",IFERROR(VLOOKUP(N705,'Domain Names'!$A$2:$C$20,3,FALSE),""))</f>
        <v/>
      </c>
      <c r="D705" s="4" t="str">
        <f>IF(assessment_report_column!P705=0,"",assessment_report_column!P705)</f>
        <v/>
      </c>
      <c r="E705" s="4" t="str">
        <f>IF(assessment_report_column!N705=0,"",assessment_report_column!N705)</f>
        <v/>
      </c>
      <c r="F705" s="4" t="str">
        <f>IF(assessment_report_column!O705=0,"",assessment_report_column!O705)</f>
        <v/>
      </c>
      <c r="G705" s="4" t="str">
        <f>IF(assessment_report_column!S705=0,"",assessment_report_column!S705)</f>
        <v/>
      </c>
      <c r="H705" s="4" t="str">
        <f>IF(IFERROR(VLOOKUP(M705,illustrative_procedures!$A$1:$O$1000,11,FALSE),"")=0,"",IFERROR(VLOOKUP(M705,illustrative_procedures!$A$1:$O$1000,11,FALSE),""))</f>
        <v/>
      </c>
      <c r="I705" s="4" t="str">
        <f>IF(IFERROR(VLOOKUP(M705,illustrative_procedures!$A$1:$O$1000,12,FALSE),"")=0,"",IFERROR(VLOOKUP(M705,illustrative_procedures!$A$1:$O$1000,12,FALSE),""))</f>
        <v/>
      </c>
      <c r="J705" s="4" t="str">
        <f>IF(IFERROR(VLOOKUP(M705,illustrative_procedures!$A$1:$O$1000,13,FALSE),"")=0,"",IFERROR(VLOOKUP(M705,illustrative_procedures!$A$1:$O$1000,13,FALSE),""))</f>
        <v/>
      </c>
      <c r="K705" s="4" t="str">
        <f>IF(IFERROR(VLOOKUP(M705,illustrative_procedures!$A$1:$O$1000,14,FALSE),"")=0,"",IFERROR(VLOOKUP(M705,illustrative_procedures!$A$1:$O$1000,14,FALSE),""))</f>
        <v/>
      </c>
      <c r="L705" s="4" t="str">
        <f>IF(IFERROR(VLOOKUP(M705,illustrative_procedures!$A$1:$O$1000,15,FALSE),"")=0,"",IFERROR(VLOOKUP(M705,illustrative_procedures!$A$1:$O$1000,15,FALSE),""))</f>
        <v/>
      </c>
      <c r="M705" s="4" t="str">
        <f t="shared" si="10"/>
        <v/>
      </c>
      <c r="N705" s="4" t="str">
        <f>IF(assessment_report_column!K705=0,"",assessment_report_column!K705)</f>
        <v/>
      </c>
    </row>
    <row r="706" spans="1:14" s="6" customFormat="1" x14ac:dyDescent="0.45">
      <c r="A706" s="4" t="str">
        <f>IF(assessment_report_column!L706=0,"",assessment_report_column!L706)</f>
        <v/>
      </c>
      <c r="B706" s="4" t="str">
        <f>IF(IFERROR(VLOOKUP(N706,'Domain Names'!$A$2:$C$20,2,FALSE),"")=0,"",IFERROR(VLOOKUP(N706,'Domain Names'!$A$2:$C$20,2,FALSE),""))</f>
        <v/>
      </c>
      <c r="C706" s="4" t="str">
        <f>IF(IFERROR(VLOOKUP(N706,'Domain Names'!$A$2:$C$20,3,FALSE),"")=0,"",IFERROR(VLOOKUP(N706,'Domain Names'!$A$2:$C$20,3,FALSE),""))</f>
        <v/>
      </c>
      <c r="D706" s="4" t="str">
        <f>IF(assessment_report_column!P706=0,"",assessment_report_column!P706)</f>
        <v/>
      </c>
      <c r="E706" s="4" t="str">
        <f>IF(assessment_report_column!N706=0,"",assessment_report_column!N706)</f>
        <v/>
      </c>
      <c r="F706" s="4" t="str">
        <f>IF(assessment_report_column!O706=0,"",assessment_report_column!O706)</f>
        <v/>
      </c>
      <c r="G706" s="4" t="str">
        <f>IF(assessment_report_column!S706=0,"",assessment_report_column!S706)</f>
        <v/>
      </c>
      <c r="H706" s="4" t="str">
        <f>IF(IFERROR(VLOOKUP(M706,illustrative_procedures!$A$1:$O$1000,11,FALSE),"")=0,"",IFERROR(VLOOKUP(M706,illustrative_procedures!$A$1:$O$1000,11,FALSE),""))</f>
        <v/>
      </c>
      <c r="I706" s="4" t="str">
        <f>IF(IFERROR(VLOOKUP(M706,illustrative_procedures!$A$1:$O$1000,12,FALSE),"")=0,"",IFERROR(VLOOKUP(M706,illustrative_procedures!$A$1:$O$1000,12,FALSE),""))</f>
        <v/>
      </c>
      <c r="J706" s="4" t="str">
        <f>IF(IFERROR(VLOOKUP(M706,illustrative_procedures!$A$1:$O$1000,13,FALSE),"")=0,"",IFERROR(VLOOKUP(M706,illustrative_procedures!$A$1:$O$1000,13,FALSE),""))</f>
        <v/>
      </c>
      <c r="K706" s="4" t="str">
        <f>IF(IFERROR(VLOOKUP(M706,illustrative_procedures!$A$1:$O$1000,14,FALSE),"")=0,"",IFERROR(VLOOKUP(M706,illustrative_procedures!$A$1:$O$1000,14,FALSE),""))</f>
        <v/>
      </c>
      <c r="L706" s="4" t="str">
        <f>IF(IFERROR(VLOOKUP(M706,illustrative_procedures!$A$1:$O$1000,15,FALSE),"")=0,"",IFERROR(VLOOKUP(M706,illustrative_procedures!$A$1:$O$1000,15,FALSE),""))</f>
        <v/>
      </c>
      <c r="M706" s="4" t="str">
        <f t="shared" si="10"/>
        <v/>
      </c>
      <c r="N706" s="4" t="str">
        <f>IF(assessment_report_column!K706=0,"",assessment_report_column!K706)</f>
        <v/>
      </c>
    </row>
    <row r="707" spans="1:14" s="6" customFormat="1" x14ac:dyDescent="0.45">
      <c r="A707" s="4" t="str">
        <f>IF(assessment_report_column!L707=0,"",assessment_report_column!L707)</f>
        <v/>
      </c>
      <c r="B707" s="4" t="str">
        <f>IF(IFERROR(VLOOKUP(N707,'Domain Names'!$A$2:$C$20,2,FALSE),"")=0,"",IFERROR(VLOOKUP(N707,'Domain Names'!$A$2:$C$20,2,FALSE),""))</f>
        <v/>
      </c>
      <c r="C707" s="4" t="str">
        <f>IF(IFERROR(VLOOKUP(N707,'Domain Names'!$A$2:$C$20,3,FALSE),"")=0,"",IFERROR(VLOOKUP(N707,'Domain Names'!$A$2:$C$20,3,FALSE),""))</f>
        <v/>
      </c>
      <c r="D707" s="4" t="str">
        <f>IF(assessment_report_column!P707=0,"",assessment_report_column!P707)</f>
        <v/>
      </c>
      <c r="E707" s="4" t="str">
        <f>IF(assessment_report_column!N707=0,"",assessment_report_column!N707)</f>
        <v/>
      </c>
      <c r="F707" s="4" t="str">
        <f>IF(assessment_report_column!O707=0,"",assessment_report_column!O707)</f>
        <v/>
      </c>
      <c r="G707" s="4" t="str">
        <f>IF(assessment_report_column!S707=0,"",assessment_report_column!S707)</f>
        <v/>
      </c>
      <c r="H707" s="4" t="str">
        <f>IF(IFERROR(VLOOKUP(M707,illustrative_procedures!$A$1:$O$1000,11,FALSE),"")=0,"",IFERROR(VLOOKUP(M707,illustrative_procedures!$A$1:$O$1000,11,FALSE),""))</f>
        <v/>
      </c>
      <c r="I707" s="4" t="str">
        <f>IF(IFERROR(VLOOKUP(M707,illustrative_procedures!$A$1:$O$1000,12,FALSE),"")=0,"",IFERROR(VLOOKUP(M707,illustrative_procedures!$A$1:$O$1000,12,FALSE),""))</f>
        <v/>
      </c>
      <c r="J707" s="4" t="str">
        <f>IF(IFERROR(VLOOKUP(M707,illustrative_procedures!$A$1:$O$1000,13,FALSE),"")=0,"",IFERROR(VLOOKUP(M707,illustrative_procedures!$A$1:$O$1000,13,FALSE),""))</f>
        <v/>
      </c>
      <c r="K707" s="4" t="str">
        <f>IF(IFERROR(VLOOKUP(M707,illustrative_procedures!$A$1:$O$1000,14,FALSE),"")=0,"",IFERROR(VLOOKUP(M707,illustrative_procedures!$A$1:$O$1000,14,FALSE),""))</f>
        <v/>
      </c>
      <c r="L707" s="4" t="str">
        <f>IF(IFERROR(VLOOKUP(M707,illustrative_procedures!$A$1:$O$1000,15,FALSE),"")=0,"",IFERROR(VLOOKUP(M707,illustrative_procedures!$A$1:$O$1000,15,FALSE),""))</f>
        <v/>
      </c>
      <c r="M707" s="4" t="str">
        <f t="shared" ref="M707:M770" si="11">LEFT(G707,140)</f>
        <v/>
      </c>
      <c r="N707" s="4" t="str">
        <f>IF(assessment_report_column!K707=0,"",assessment_report_column!K707)</f>
        <v/>
      </c>
    </row>
    <row r="708" spans="1:14" s="6" customFormat="1" x14ac:dyDescent="0.45">
      <c r="A708" s="4" t="str">
        <f>IF(assessment_report_column!L708=0,"",assessment_report_column!L708)</f>
        <v/>
      </c>
      <c r="B708" s="4" t="str">
        <f>IF(IFERROR(VLOOKUP(N708,'Domain Names'!$A$2:$C$20,2,FALSE),"")=0,"",IFERROR(VLOOKUP(N708,'Domain Names'!$A$2:$C$20,2,FALSE),""))</f>
        <v/>
      </c>
      <c r="C708" s="4" t="str">
        <f>IF(IFERROR(VLOOKUP(N708,'Domain Names'!$A$2:$C$20,3,FALSE),"")=0,"",IFERROR(VLOOKUP(N708,'Domain Names'!$A$2:$C$20,3,FALSE),""))</f>
        <v/>
      </c>
      <c r="D708" s="4" t="str">
        <f>IF(assessment_report_column!P708=0,"",assessment_report_column!P708)</f>
        <v/>
      </c>
      <c r="E708" s="4" t="str">
        <f>IF(assessment_report_column!N708=0,"",assessment_report_column!N708)</f>
        <v/>
      </c>
      <c r="F708" s="4" t="str">
        <f>IF(assessment_report_column!O708=0,"",assessment_report_column!O708)</f>
        <v/>
      </c>
      <c r="G708" s="4" t="str">
        <f>IF(assessment_report_column!S708=0,"",assessment_report_column!S708)</f>
        <v/>
      </c>
      <c r="H708" s="4" t="str">
        <f>IF(IFERROR(VLOOKUP(M708,illustrative_procedures!$A$1:$O$1000,11,FALSE),"")=0,"",IFERROR(VLOOKUP(M708,illustrative_procedures!$A$1:$O$1000,11,FALSE),""))</f>
        <v/>
      </c>
      <c r="I708" s="4" t="str">
        <f>IF(IFERROR(VLOOKUP(M708,illustrative_procedures!$A$1:$O$1000,12,FALSE),"")=0,"",IFERROR(VLOOKUP(M708,illustrative_procedures!$A$1:$O$1000,12,FALSE),""))</f>
        <v/>
      </c>
      <c r="J708" s="4" t="str">
        <f>IF(IFERROR(VLOOKUP(M708,illustrative_procedures!$A$1:$O$1000,13,FALSE),"")=0,"",IFERROR(VLOOKUP(M708,illustrative_procedures!$A$1:$O$1000,13,FALSE),""))</f>
        <v/>
      </c>
      <c r="K708" s="4" t="str">
        <f>IF(IFERROR(VLOOKUP(M708,illustrative_procedures!$A$1:$O$1000,14,FALSE),"")=0,"",IFERROR(VLOOKUP(M708,illustrative_procedures!$A$1:$O$1000,14,FALSE),""))</f>
        <v/>
      </c>
      <c r="L708" s="4" t="str">
        <f>IF(IFERROR(VLOOKUP(M708,illustrative_procedures!$A$1:$O$1000,15,FALSE),"")=0,"",IFERROR(VLOOKUP(M708,illustrative_procedures!$A$1:$O$1000,15,FALSE),""))</f>
        <v/>
      </c>
      <c r="M708" s="4" t="str">
        <f t="shared" si="11"/>
        <v/>
      </c>
      <c r="N708" s="4" t="str">
        <f>IF(assessment_report_column!K708=0,"",assessment_report_column!K708)</f>
        <v/>
      </c>
    </row>
    <row r="709" spans="1:14" s="6" customFormat="1" x14ac:dyDescent="0.45">
      <c r="A709" s="4" t="str">
        <f>IF(assessment_report_column!L709=0,"",assessment_report_column!L709)</f>
        <v/>
      </c>
      <c r="B709" s="4" t="str">
        <f>IF(IFERROR(VLOOKUP(N709,'Domain Names'!$A$2:$C$20,2,FALSE),"")=0,"",IFERROR(VLOOKUP(N709,'Domain Names'!$A$2:$C$20,2,FALSE),""))</f>
        <v/>
      </c>
      <c r="C709" s="4" t="str">
        <f>IF(IFERROR(VLOOKUP(N709,'Domain Names'!$A$2:$C$20,3,FALSE),"")=0,"",IFERROR(VLOOKUP(N709,'Domain Names'!$A$2:$C$20,3,FALSE),""))</f>
        <v/>
      </c>
      <c r="D709" s="4" t="str">
        <f>IF(assessment_report_column!P709=0,"",assessment_report_column!P709)</f>
        <v/>
      </c>
      <c r="E709" s="4" t="str">
        <f>IF(assessment_report_column!N709=0,"",assessment_report_column!N709)</f>
        <v/>
      </c>
      <c r="F709" s="4" t="str">
        <f>IF(assessment_report_column!O709=0,"",assessment_report_column!O709)</f>
        <v/>
      </c>
      <c r="G709" s="4" t="str">
        <f>IF(assessment_report_column!S709=0,"",assessment_report_column!S709)</f>
        <v/>
      </c>
      <c r="H709" s="4" t="str">
        <f>IF(IFERROR(VLOOKUP(M709,illustrative_procedures!$A$1:$O$1000,11,FALSE),"")=0,"",IFERROR(VLOOKUP(M709,illustrative_procedures!$A$1:$O$1000,11,FALSE),""))</f>
        <v/>
      </c>
      <c r="I709" s="4" t="str">
        <f>IF(IFERROR(VLOOKUP(M709,illustrative_procedures!$A$1:$O$1000,12,FALSE),"")=0,"",IFERROR(VLOOKUP(M709,illustrative_procedures!$A$1:$O$1000,12,FALSE),""))</f>
        <v/>
      </c>
      <c r="J709" s="4" t="str">
        <f>IF(IFERROR(VLOOKUP(M709,illustrative_procedures!$A$1:$O$1000,13,FALSE),"")=0,"",IFERROR(VLOOKUP(M709,illustrative_procedures!$A$1:$O$1000,13,FALSE),""))</f>
        <v/>
      </c>
      <c r="K709" s="4" t="str">
        <f>IF(IFERROR(VLOOKUP(M709,illustrative_procedures!$A$1:$O$1000,14,FALSE),"")=0,"",IFERROR(VLOOKUP(M709,illustrative_procedures!$A$1:$O$1000,14,FALSE),""))</f>
        <v/>
      </c>
      <c r="L709" s="4" t="str">
        <f>IF(IFERROR(VLOOKUP(M709,illustrative_procedures!$A$1:$O$1000,15,FALSE),"")=0,"",IFERROR(VLOOKUP(M709,illustrative_procedures!$A$1:$O$1000,15,FALSE),""))</f>
        <v/>
      </c>
      <c r="M709" s="4" t="str">
        <f t="shared" si="11"/>
        <v/>
      </c>
      <c r="N709" s="4" t="str">
        <f>IF(assessment_report_column!K709=0,"",assessment_report_column!K709)</f>
        <v/>
      </c>
    </row>
    <row r="710" spans="1:14" s="6" customFormat="1" x14ac:dyDescent="0.45">
      <c r="A710" s="4" t="str">
        <f>IF(assessment_report_column!L710=0,"",assessment_report_column!L710)</f>
        <v/>
      </c>
      <c r="B710" s="4" t="str">
        <f>IF(IFERROR(VLOOKUP(N710,'Domain Names'!$A$2:$C$20,2,FALSE),"")=0,"",IFERROR(VLOOKUP(N710,'Domain Names'!$A$2:$C$20,2,FALSE),""))</f>
        <v/>
      </c>
      <c r="C710" s="4" t="str">
        <f>IF(IFERROR(VLOOKUP(N710,'Domain Names'!$A$2:$C$20,3,FALSE),"")=0,"",IFERROR(VLOOKUP(N710,'Domain Names'!$A$2:$C$20,3,FALSE),""))</f>
        <v/>
      </c>
      <c r="D710" s="4" t="str">
        <f>IF(assessment_report_column!P710=0,"",assessment_report_column!P710)</f>
        <v/>
      </c>
      <c r="E710" s="4" t="str">
        <f>IF(assessment_report_column!N710=0,"",assessment_report_column!N710)</f>
        <v/>
      </c>
      <c r="F710" s="4" t="str">
        <f>IF(assessment_report_column!O710=0,"",assessment_report_column!O710)</f>
        <v/>
      </c>
      <c r="G710" s="4" t="str">
        <f>IF(assessment_report_column!S710=0,"",assessment_report_column!S710)</f>
        <v/>
      </c>
      <c r="H710" s="4" t="str">
        <f>IF(IFERROR(VLOOKUP(M710,illustrative_procedures!$A$1:$O$1000,11,FALSE),"")=0,"",IFERROR(VLOOKUP(M710,illustrative_procedures!$A$1:$O$1000,11,FALSE),""))</f>
        <v/>
      </c>
      <c r="I710" s="4" t="str">
        <f>IF(IFERROR(VLOOKUP(M710,illustrative_procedures!$A$1:$O$1000,12,FALSE),"")=0,"",IFERROR(VLOOKUP(M710,illustrative_procedures!$A$1:$O$1000,12,FALSE),""))</f>
        <v/>
      </c>
      <c r="J710" s="4" t="str">
        <f>IF(IFERROR(VLOOKUP(M710,illustrative_procedures!$A$1:$O$1000,13,FALSE),"")=0,"",IFERROR(VLOOKUP(M710,illustrative_procedures!$A$1:$O$1000,13,FALSE),""))</f>
        <v/>
      </c>
      <c r="K710" s="4" t="str">
        <f>IF(IFERROR(VLOOKUP(M710,illustrative_procedures!$A$1:$O$1000,14,FALSE),"")=0,"",IFERROR(VLOOKUP(M710,illustrative_procedures!$A$1:$O$1000,14,FALSE),""))</f>
        <v/>
      </c>
      <c r="L710" s="4" t="str">
        <f>IF(IFERROR(VLOOKUP(M710,illustrative_procedures!$A$1:$O$1000,15,FALSE),"")=0,"",IFERROR(VLOOKUP(M710,illustrative_procedures!$A$1:$O$1000,15,FALSE),""))</f>
        <v/>
      </c>
      <c r="M710" s="4" t="str">
        <f t="shared" si="11"/>
        <v/>
      </c>
      <c r="N710" s="4" t="str">
        <f>IF(assessment_report_column!K710=0,"",assessment_report_column!K710)</f>
        <v/>
      </c>
    </row>
    <row r="711" spans="1:14" s="6" customFormat="1" x14ac:dyDescent="0.45">
      <c r="A711" s="4" t="str">
        <f>IF(assessment_report_column!L711=0,"",assessment_report_column!L711)</f>
        <v/>
      </c>
      <c r="B711" s="4" t="str">
        <f>IF(IFERROR(VLOOKUP(N711,'Domain Names'!$A$2:$C$20,2,FALSE),"")=0,"",IFERROR(VLOOKUP(N711,'Domain Names'!$A$2:$C$20,2,FALSE),""))</f>
        <v/>
      </c>
      <c r="C711" s="4" t="str">
        <f>IF(IFERROR(VLOOKUP(N711,'Domain Names'!$A$2:$C$20,3,FALSE),"")=0,"",IFERROR(VLOOKUP(N711,'Domain Names'!$A$2:$C$20,3,FALSE),""))</f>
        <v/>
      </c>
      <c r="D711" s="4" t="str">
        <f>IF(assessment_report_column!P711=0,"",assessment_report_column!P711)</f>
        <v/>
      </c>
      <c r="E711" s="4" t="str">
        <f>IF(assessment_report_column!N711=0,"",assessment_report_column!N711)</f>
        <v/>
      </c>
      <c r="F711" s="4" t="str">
        <f>IF(assessment_report_column!O711=0,"",assessment_report_column!O711)</f>
        <v/>
      </c>
      <c r="G711" s="4" t="str">
        <f>IF(assessment_report_column!S711=0,"",assessment_report_column!S711)</f>
        <v/>
      </c>
      <c r="H711" s="4" t="str">
        <f>IF(IFERROR(VLOOKUP(M711,illustrative_procedures!$A$1:$O$1000,11,FALSE),"")=0,"",IFERROR(VLOOKUP(M711,illustrative_procedures!$A$1:$O$1000,11,FALSE),""))</f>
        <v/>
      </c>
      <c r="I711" s="4" t="str">
        <f>IF(IFERROR(VLOOKUP(M711,illustrative_procedures!$A$1:$O$1000,12,FALSE),"")=0,"",IFERROR(VLOOKUP(M711,illustrative_procedures!$A$1:$O$1000,12,FALSE),""))</f>
        <v/>
      </c>
      <c r="J711" s="4" t="str">
        <f>IF(IFERROR(VLOOKUP(M711,illustrative_procedures!$A$1:$O$1000,13,FALSE),"")=0,"",IFERROR(VLOOKUP(M711,illustrative_procedures!$A$1:$O$1000,13,FALSE),""))</f>
        <v/>
      </c>
      <c r="K711" s="4" t="str">
        <f>IF(IFERROR(VLOOKUP(M711,illustrative_procedures!$A$1:$O$1000,14,FALSE),"")=0,"",IFERROR(VLOOKUP(M711,illustrative_procedures!$A$1:$O$1000,14,FALSE),""))</f>
        <v/>
      </c>
      <c r="L711" s="4" t="str">
        <f>IF(IFERROR(VLOOKUP(M711,illustrative_procedures!$A$1:$O$1000,15,FALSE),"")=0,"",IFERROR(VLOOKUP(M711,illustrative_procedures!$A$1:$O$1000,15,FALSE),""))</f>
        <v/>
      </c>
      <c r="M711" s="4" t="str">
        <f t="shared" si="11"/>
        <v/>
      </c>
      <c r="N711" s="4" t="str">
        <f>IF(assessment_report_column!K711=0,"",assessment_report_column!K711)</f>
        <v/>
      </c>
    </row>
    <row r="712" spans="1:14" s="6" customFormat="1" x14ac:dyDescent="0.45">
      <c r="A712" s="4" t="str">
        <f>IF(assessment_report_column!L712=0,"",assessment_report_column!L712)</f>
        <v/>
      </c>
      <c r="B712" s="4" t="str">
        <f>IF(IFERROR(VLOOKUP(N712,'Domain Names'!$A$2:$C$20,2,FALSE),"")=0,"",IFERROR(VLOOKUP(N712,'Domain Names'!$A$2:$C$20,2,FALSE),""))</f>
        <v/>
      </c>
      <c r="C712" s="4" t="str">
        <f>IF(IFERROR(VLOOKUP(N712,'Domain Names'!$A$2:$C$20,3,FALSE),"")=0,"",IFERROR(VLOOKUP(N712,'Domain Names'!$A$2:$C$20,3,FALSE),""))</f>
        <v/>
      </c>
      <c r="D712" s="4" t="str">
        <f>IF(assessment_report_column!P712=0,"",assessment_report_column!P712)</f>
        <v/>
      </c>
      <c r="E712" s="4" t="str">
        <f>IF(assessment_report_column!N712=0,"",assessment_report_column!N712)</f>
        <v/>
      </c>
      <c r="F712" s="4" t="str">
        <f>IF(assessment_report_column!O712=0,"",assessment_report_column!O712)</f>
        <v/>
      </c>
      <c r="G712" s="4" t="str">
        <f>IF(assessment_report_column!S712=0,"",assessment_report_column!S712)</f>
        <v/>
      </c>
      <c r="H712" s="4" t="str">
        <f>IF(IFERROR(VLOOKUP(M712,illustrative_procedures!$A$1:$O$1000,11,FALSE),"")=0,"",IFERROR(VLOOKUP(M712,illustrative_procedures!$A$1:$O$1000,11,FALSE),""))</f>
        <v/>
      </c>
      <c r="I712" s="4" t="str">
        <f>IF(IFERROR(VLOOKUP(M712,illustrative_procedures!$A$1:$O$1000,12,FALSE),"")=0,"",IFERROR(VLOOKUP(M712,illustrative_procedures!$A$1:$O$1000,12,FALSE),""))</f>
        <v/>
      </c>
      <c r="J712" s="4" t="str">
        <f>IF(IFERROR(VLOOKUP(M712,illustrative_procedures!$A$1:$O$1000,13,FALSE),"")=0,"",IFERROR(VLOOKUP(M712,illustrative_procedures!$A$1:$O$1000,13,FALSE),""))</f>
        <v/>
      </c>
      <c r="K712" s="4" t="str">
        <f>IF(IFERROR(VLOOKUP(M712,illustrative_procedures!$A$1:$O$1000,14,FALSE),"")=0,"",IFERROR(VLOOKUP(M712,illustrative_procedures!$A$1:$O$1000,14,FALSE),""))</f>
        <v/>
      </c>
      <c r="L712" s="4" t="str">
        <f>IF(IFERROR(VLOOKUP(M712,illustrative_procedures!$A$1:$O$1000,15,FALSE),"")=0,"",IFERROR(VLOOKUP(M712,illustrative_procedures!$A$1:$O$1000,15,FALSE),""))</f>
        <v/>
      </c>
      <c r="M712" s="4" t="str">
        <f t="shared" si="11"/>
        <v/>
      </c>
      <c r="N712" s="4" t="str">
        <f>IF(assessment_report_column!K712=0,"",assessment_report_column!K712)</f>
        <v/>
      </c>
    </row>
    <row r="713" spans="1:14" s="6" customFormat="1" x14ac:dyDescent="0.45">
      <c r="A713" s="4" t="str">
        <f>IF(assessment_report_column!L713=0,"",assessment_report_column!L713)</f>
        <v/>
      </c>
      <c r="B713" s="4" t="str">
        <f>IF(IFERROR(VLOOKUP(N713,'Domain Names'!$A$2:$C$20,2,FALSE),"")=0,"",IFERROR(VLOOKUP(N713,'Domain Names'!$A$2:$C$20,2,FALSE),""))</f>
        <v/>
      </c>
      <c r="C713" s="4" t="str">
        <f>IF(IFERROR(VLOOKUP(N713,'Domain Names'!$A$2:$C$20,3,FALSE),"")=0,"",IFERROR(VLOOKUP(N713,'Domain Names'!$A$2:$C$20,3,FALSE),""))</f>
        <v/>
      </c>
      <c r="D713" s="4" t="str">
        <f>IF(assessment_report_column!P713=0,"",assessment_report_column!P713)</f>
        <v/>
      </c>
      <c r="E713" s="4" t="str">
        <f>IF(assessment_report_column!N713=0,"",assessment_report_column!N713)</f>
        <v/>
      </c>
      <c r="F713" s="4" t="str">
        <f>IF(assessment_report_column!O713=0,"",assessment_report_column!O713)</f>
        <v/>
      </c>
      <c r="G713" s="4" t="str">
        <f>IF(assessment_report_column!S713=0,"",assessment_report_column!S713)</f>
        <v/>
      </c>
      <c r="H713" s="4" t="str">
        <f>IF(IFERROR(VLOOKUP(M713,illustrative_procedures!$A$1:$O$1000,11,FALSE),"")=0,"",IFERROR(VLOOKUP(M713,illustrative_procedures!$A$1:$O$1000,11,FALSE),""))</f>
        <v/>
      </c>
      <c r="I713" s="4" t="str">
        <f>IF(IFERROR(VLOOKUP(M713,illustrative_procedures!$A$1:$O$1000,12,FALSE),"")=0,"",IFERROR(VLOOKUP(M713,illustrative_procedures!$A$1:$O$1000,12,FALSE),""))</f>
        <v/>
      </c>
      <c r="J713" s="4" t="str">
        <f>IF(IFERROR(VLOOKUP(M713,illustrative_procedures!$A$1:$O$1000,13,FALSE),"")=0,"",IFERROR(VLOOKUP(M713,illustrative_procedures!$A$1:$O$1000,13,FALSE),""))</f>
        <v/>
      </c>
      <c r="K713" s="4" t="str">
        <f>IF(IFERROR(VLOOKUP(M713,illustrative_procedures!$A$1:$O$1000,14,FALSE),"")=0,"",IFERROR(VLOOKUP(M713,illustrative_procedures!$A$1:$O$1000,14,FALSE),""))</f>
        <v/>
      </c>
      <c r="L713" s="4" t="str">
        <f>IF(IFERROR(VLOOKUP(M713,illustrative_procedures!$A$1:$O$1000,15,FALSE),"")=0,"",IFERROR(VLOOKUP(M713,illustrative_procedures!$A$1:$O$1000,15,FALSE),""))</f>
        <v/>
      </c>
      <c r="M713" s="4" t="str">
        <f t="shared" si="11"/>
        <v/>
      </c>
      <c r="N713" s="4" t="str">
        <f>IF(assessment_report_column!K713=0,"",assessment_report_column!K713)</f>
        <v/>
      </c>
    </row>
    <row r="714" spans="1:14" s="6" customFormat="1" x14ac:dyDescent="0.45">
      <c r="A714" s="4" t="str">
        <f>IF(assessment_report_column!L714=0,"",assessment_report_column!L714)</f>
        <v/>
      </c>
      <c r="B714" s="4" t="str">
        <f>IF(IFERROR(VLOOKUP(N714,'Domain Names'!$A$2:$C$20,2,FALSE),"")=0,"",IFERROR(VLOOKUP(N714,'Domain Names'!$A$2:$C$20,2,FALSE),""))</f>
        <v/>
      </c>
      <c r="C714" s="4" t="str">
        <f>IF(IFERROR(VLOOKUP(N714,'Domain Names'!$A$2:$C$20,3,FALSE),"")=0,"",IFERROR(VLOOKUP(N714,'Domain Names'!$A$2:$C$20,3,FALSE),""))</f>
        <v/>
      </c>
      <c r="D714" s="4" t="str">
        <f>IF(assessment_report_column!P714=0,"",assessment_report_column!P714)</f>
        <v/>
      </c>
      <c r="E714" s="4" t="str">
        <f>IF(assessment_report_column!N714=0,"",assessment_report_column!N714)</f>
        <v/>
      </c>
      <c r="F714" s="4" t="str">
        <f>IF(assessment_report_column!O714=0,"",assessment_report_column!O714)</f>
        <v/>
      </c>
      <c r="G714" s="4" t="str">
        <f>IF(assessment_report_column!S714=0,"",assessment_report_column!S714)</f>
        <v/>
      </c>
      <c r="H714" s="4" t="str">
        <f>IF(IFERROR(VLOOKUP(M714,illustrative_procedures!$A$1:$O$1000,11,FALSE),"")=0,"",IFERROR(VLOOKUP(M714,illustrative_procedures!$A$1:$O$1000,11,FALSE),""))</f>
        <v/>
      </c>
      <c r="I714" s="4" t="str">
        <f>IF(IFERROR(VLOOKUP(M714,illustrative_procedures!$A$1:$O$1000,12,FALSE),"")=0,"",IFERROR(VLOOKUP(M714,illustrative_procedures!$A$1:$O$1000,12,FALSE),""))</f>
        <v/>
      </c>
      <c r="J714" s="4" t="str">
        <f>IF(IFERROR(VLOOKUP(M714,illustrative_procedures!$A$1:$O$1000,13,FALSE),"")=0,"",IFERROR(VLOOKUP(M714,illustrative_procedures!$A$1:$O$1000,13,FALSE),""))</f>
        <v/>
      </c>
      <c r="K714" s="4" t="str">
        <f>IF(IFERROR(VLOOKUP(M714,illustrative_procedures!$A$1:$O$1000,14,FALSE),"")=0,"",IFERROR(VLOOKUP(M714,illustrative_procedures!$A$1:$O$1000,14,FALSE),""))</f>
        <v/>
      </c>
      <c r="L714" s="4" t="str">
        <f>IF(IFERROR(VLOOKUP(M714,illustrative_procedures!$A$1:$O$1000,15,FALSE),"")=0,"",IFERROR(VLOOKUP(M714,illustrative_procedures!$A$1:$O$1000,15,FALSE),""))</f>
        <v/>
      </c>
      <c r="M714" s="4" t="str">
        <f t="shared" si="11"/>
        <v/>
      </c>
      <c r="N714" s="4" t="str">
        <f>IF(assessment_report_column!K714=0,"",assessment_report_column!K714)</f>
        <v/>
      </c>
    </row>
    <row r="715" spans="1:14" s="6" customFormat="1" x14ac:dyDescent="0.45">
      <c r="A715" s="4" t="str">
        <f>IF(assessment_report_column!L715=0,"",assessment_report_column!L715)</f>
        <v/>
      </c>
      <c r="B715" s="4" t="str">
        <f>IF(IFERROR(VLOOKUP(N715,'Domain Names'!$A$2:$C$20,2,FALSE),"")=0,"",IFERROR(VLOOKUP(N715,'Domain Names'!$A$2:$C$20,2,FALSE),""))</f>
        <v/>
      </c>
      <c r="C715" s="4" t="str">
        <f>IF(IFERROR(VLOOKUP(N715,'Domain Names'!$A$2:$C$20,3,FALSE),"")=0,"",IFERROR(VLOOKUP(N715,'Domain Names'!$A$2:$C$20,3,FALSE),""))</f>
        <v/>
      </c>
      <c r="D715" s="4" t="str">
        <f>IF(assessment_report_column!P715=0,"",assessment_report_column!P715)</f>
        <v/>
      </c>
      <c r="E715" s="4" t="str">
        <f>IF(assessment_report_column!N715=0,"",assessment_report_column!N715)</f>
        <v/>
      </c>
      <c r="F715" s="4" t="str">
        <f>IF(assessment_report_column!O715=0,"",assessment_report_column!O715)</f>
        <v/>
      </c>
      <c r="G715" s="4" t="str">
        <f>IF(assessment_report_column!S715=0,"",assessment_report_column!S715)</f>
        <v/>
      </c>
      <c r="H715" s="4" t="str">
        <f>IF(IFERROR(VLOOKUP(M715,illustrative_procedures!$A$1:$O$1000,11,FALSE),"")=0,"",IFERROR(VLOOKUP(M715,illustrative_procedures!$A$1:$O$1000,11,FALSE),""))</f>
        <v/>
      </c>
      <c r="I715" s="4" t="str">
        <f>IF(IFERROR(VLOOKUP(M715,illustrative_procedures!$A$1:$O$1000,12,FALSE),"")=0,"",IFERROR(VLOOKUP(M715,illustrative_procedures!$A$1:$O$1000,12,FALSE),""))</f>
        <v/>
      </c>
      <c r="J715" s="4" t="str">
        <f>IF(IFERROR(VLOOKUP(M715,illustrative_procedures!$A$1:$O$1000,13,FALSE),"")=0,"",IFERROR(VLOOKUP(M715,illustrative_procedures!$A$1:$O$1000,13,FALSE),""))</f>
        <v/>
      </c>
      <c r="K715" s="4" t="str">
        <f>IF(IFERROR(VLOOKUP(M715,illustrative_procedures!$A$1:$O$1000,14,FALSE),"")=0,"",IFERROR(VLOOKUP(M715,illustrative_procedures!$A$1:$O$1000,14,FALSE),""))</f>
        <v/>
      </c>
      <c r="L715" s="4" t="str">
        <f>IF(IFERROR(VLOOKUP(M715,illustrative_procedures!$A$1:$O$1000,15,FALSE),"")=0,"",IFERROR(VLOOKUP(M715,illustrative_procedures!$A$1:$O$1000,15,FALSE),""))</f>
        <v/>
      </c>
      <c r="M715" s="4" t="str">
        <f t="shared" si="11"/>
        <v/>
      </c>
      <c r="N715" s="4" t="str">
        <f>IF(assessment_report_column!K715=0,"",assessment_report_column!K715)</f>
        <v/>
      </c>
    </row>
    <row r="716" spans="1:14" s="6" customFormat="1" x14ac:dyDescent="0.45">
      <c r="A716" s="4" t="str">
        <f>IF(assessment_report_column!L716=0,"",assessment_report_column!L716)</f>
        <v/>
      </c>
      <c r="B716" s="4" t="str">
        <f>IF(IFERROR(VLOOKUP(N716,'Domain Names'!$A$2:$C$20,2,FALSE),"")=0,"",IFERROR(VLOOKUP(N716,'Domain Names'!$A$2:$C$20,2,FALSE),""))</f>
        <v/>
      </c>
      <c r="C716" s="4" t="str">
        <f>IF(IFERROR(VLOOKUP(N716,'Domain Names'!$A$2:$C$20,3,FALSE),"")=0,"",IFERROR(VLOOKUP(N716,'Domain Names'!$A$2:$C$20,3,FALSE),""))</f>
        <v/>
      </c>
      <c r="D716" s="4" t="str">
        <f>IF(assessment_report_column!P716=0,"",assessment_report_column!P716)</f>
        <v/>
      </c>
      <c r="E716" s="4" t="str">
        <f>IF(assessment_report_column!N716=0,"",assessment_report_column!N716)</f>
        <v/>
      </c>
      <c r="F716" s="4" t="str">
        <f>IF(assessment_report_column!O716=0,"",assessment_report_column!O716)</f>
        <v/>
      </c>
      <c r="G716" s="4" t="str">
        <f>IF(assessment_report_column!S716=0,"",assessment_report_column!S716)</f>
        <v/>
      </c>
      <c r="H716" s="4" t="str">
        <f>IF(IFERROR(VLOOKUP(M716,illustrative_procedures!$A$1:$O$1000,11,FALSE),"")=0,"",IFERROR(VLOOKUP(M716,illustrative_procedures!$A$1:$O$1000,11,FALSE),""))</f>
        <v/>
      </c>
      <c r="I716" s="4" t="str">
        <f>IF(IFERROR(VLOOKUP(M716,illustrative_procedures!$A$1:$O$1000,12,FALSE),"")=0,"",IFERROR(VLOOKUP(M716,illustrative_procedures!$A$1:$O$1000,12,FALSE),""))</f>
        <v/>
      </c>
      <c r="J716" s="4" t="str">
        <f>IF(IFERROR(VLOOKUP(M716,illustrative_procedures!$A$1:$O$1000,13,FALSE),"")=0,"",IFERROR(VLOOKUP(M716,illustrative_procedures!$A$1:$O$1000,13,FALSE),""))</f>
        <v/>
      </c>
      <c r="K716" s="4" t="str">
        <f>IF(IFERROR(VLOOKUP(M716,illustrative_procedures!$A$1:$O$1000,14,FALSE),"")=0,"",IFERROR(VLOOKUP(M716,illustrative_procedures!$A$1:$O$1000,14,FALSE),""))</f>
        <v/>
      </c>
      <c r="L716" s="4" t="str">
        <f>IF(IFERROR(VLOOKUP(M716,illustrative_procedures!$A$1:$O$1000,15,FALSE),"")=0,"",IFERROR(VLOOKUP(M716,illustrative_procedures!$A$1:$O$1000,15,FALSE),""))</f>
        <v/>
      </c>
      <c r="M716" s="4" t="str">
        <f t="shared" si="11"/>
        <v/>
      </c>
      <c r="N716" s="4" t="str">
        <f>IF(assessment_report_column!K716=0,"",assessment_report_column!K716)</f>
        <v/>
      </c>
    </row>
    <row r="717" spans="1:14" s="6" customFormat="1" x14ac:dyDescent="0.45">
      <c r="A717" s="4" t="str">
        <f>IF(assessment_report_column!L717=0,"",assessment_report_column!L717)</f>
        <v/>
      </c>
      <c r="B717" s="4" t="str">
        <f>IF(IFERROR(VLOOKUP(N717,'Domain Names'!$A$2:$C$20,2,FALSE),"")=0,"",IFERROR(VLOOKUP(N717,'Domain Names'!$A$2:$C$20,2,FALSE),""))</f>
        <v/>
      </c>
      <c r="C717" s="4" t="str">
        <f>IF(IFERROR(VLOOKUP(N717,'Domain Names'!$A$2:$C$20,3,FALSE),"")=0,"",IFERROR(VLOOKUP(N717,'Domain Names'!$A$2:$C$20,3,FALSE),""))</f>
        <v/>
      </c>
      <c r="D717" s="4" t="str">
        <f>IF(assessment_report_column!P717=0,"",assessment_report_column!P717)</f>
        <v/>
      </c>
      <c r="E717" s="4" t="str">
        <f>IF(assessment_report_column!N717=0,"",assessment_report_column!N717)</f>
        <v/>
      </c>
      <c r="F717" s="4" t="str">
        <f>IF(assessment_report_column!O717=0,"",assessment_report_column!O717)</f>
        <v/>
      </c>
      <c r="G717" s="4" t="str">
        <f>IF(assessment_report_column!S717=0,"",assessment_report_column!S717)</f>
        <v/>
      </c>
      <c r="H717" s="4" t="str">
        <f>IF(IFERROR(VLOOKUP(M717,illustrative_procedures!$A$1:$O$1000,11,FALSE),"")=0,"",IFERROR(VLOOKUP(M717,illustrative_procedures!$A$1:$O$1000,11,FALSE),""))</f>
        <v/>
      </c>
      <c r="I717" s="4" t="str">
        <f>IF(IFERROR(VLOOKUP(M717,illustrative_procedures!$A$1:$O$1000,12,FALSE),"")=0,"",IFERROR(VLOOKUP(M717,illustrative_procedures!$A$1:$O$1000,12,FALSE),""))</f>
        <v/>
      </c>
      <c r="J717" s="4" t="str">
        <f>IF(IFERROR(VLOOKUP(M717,illustrative_procedures!$A$1:$O$1000,13,FALSE),"")=0,"",IFERROR(VLOOKUP(M717,illustrative_procedures!$A$1:$O$1000,13,FALSE),""))</f>
        <v/>
      </c>
      <c r="K717" s="4" t="str">
        <f>IF(IFERROR(VLOOKUP(M717,illustrative_procedures!$A$1:$O$1000,14,FALSE),"")=0,"",IFERROR(VLOOKUP(M717,illustrative_procedures!$A$1:$O$1000,14,FALSE),""))</f>
        <v/>
      </c>
      <c r="L717" s="4" t="str">
        <f>IF(IFERROR(VLOOKUP(M717,illustrative_procedures!$A$1:$O$1000,15,FALSE),"")=0,"",IFERROR(VLOOKUP(M717,illustrative_procedures!$A$1:$O$1000,15,FALSE),""))</f>
        <v/>
      </c>
      <c r="M717" s="4" t="str">
        <f t="shared" si="11"/>
        <v/>
      </c>
      <c r="N717" s="4" t="str">
        <f>IF(assessment_report_column!K717=0,"",assessment_report_column!K717)</f>
        <v/>
      </c>
    </row>
    <row r="718" spans="1:14" s="6" customFormat="1" x14ac:dyDescent="0.45">
      <c r="A718" s="4" t="str">
        <f>IF(assessment_report_column!L718=0,"",assessment_report_column!L718)</f>
        <v/>
      </c>
      <c r="B718" s="4" t="str">
        <f>IF(IFERROR(VLOOKUP(N718,'Domain Names'!$A$2:$C$20,2,FALSE),"")=0,"",IFERROR(VLOOKUP(N718,'Domain Names'!$A$2:$C$20,2,FALSE),""))</f>
        <v/>
      </c>
      <c r="C718" s="4" t="str">
        <f>IF(IFERROR(VLOOKUP(N718,'Domain Names'!$A$2:$C$20,3,FALSE),"")=0,"",IFERROR(VLOOKUP(N718,'Domain Names'!$A$2:$C$20,3,FALSE),""))</f>
        <v/>
      </c>
      <c r="D718" s="4" t="str">
        <f>IF(assessment_report_column!P718=0,"",assessment_report_column!P718)</f>
        <v/>
      </c>
      <c r="E718" s="4" t="str">
        <f>IF(assessment_report_column!N718=0,"",assessment_report_column!N718)</f>
        <v/>
      </c>
      <c r="F718" s="4" t="str">
        <f>IF(assessment_report_column!O718=0,"",assessment_report_column!O718)</f>
        <v/>
      </c>
      <c r="G718" s="4" t="str">
        <f>IF(assessment_report_column!S718=0,"",assessment_report_column!S718)</f>
        <v/>
      </c>
      <c r="H718" s="4" t="str">
        <f>IF(IFERROR(VLOOKUP(M718,illustrative_procedures!$A$1:$O$1000,11,FALSE),"")=0,"",IFERROR(VLOOKUP(M718,illustrative_procedures!$A$1:$O$1000,11,FALSE),""))</f>
        <v/>
      </c>
      <c r="I718" s="4" t="str">
        <f>IF(IFERROR(VLOOKUP(M718,illustrative_procedures!$A$1:$O$1000,12,FALSE),"")=0,"",IFERROR(VLOOKUP(M718,illustrative_procedures!$A$1:$O$1000,12,FALSE),""))</f>
        <v/>
      </c>
      <c r="J718" s="4" t="str">
        <f>IF(IFERROR(VLOOKUP(M718,illustrative_procedures!$A$1:$O$1000,13,FALSE),"")=0,"",IFERROR(VLOOKUP(M718,illustrative_procedures!$A$1:$O$1000,13,FALSE),""))</f>
        <v/>
      </c>
      <c r="K718" s="4" t="str">
        <f>IF(IFERROR(VLOOKUP(M718,illustrative_procedures!$A$1:$O$1000,14,FALSE),"")=0,"",IFERROR(VLOOKUP(M718,illustrative_procedures!$A$1:$O$1000,14,FALSE),""))</f>
        <v/>
      </c>
      <c r="L718" s="4" t="str">
        <f>IF(IFERROR(VLOOKUP(M718,illustrative_procedures!$A$1:$O$1000,15,FALSE),"")=0,"",IFERROR(VLOOKUP(M718,illustrative_procedures!$A$1:$O$1000,15,FALSE),""))</f>
        <v/>
      </c>
      <c r="M718" s="4" t="str">
        <f t="shared" si="11"/>
        <v/>
      </c>
      <c r="N718" s="4" t="str">
        <f>IF(assessment_report_column!K718=0,"",assessment_report_column!K718)</f>
        <v/>
      </c>
    </row>
    <row r="719" spans="1:14" s="6" customFormat="1" x14ac:dyDescent="0.45">
      <c r="A719" s="4" t="str">
        <f>IF(assessment_report_column!L719=0,"",assessment_report_column!L719)</f>
        <v/>
      </c>
      <c r="B719" s="4" t="str">
        <f>IF(IFERROR(VLOOKUP(N719,'Domain Names'!$A$2:$C$20,2,FALSE),"")=0,"",IFERROR(VLOOKUP(N719,'Domain Names'!$A$2:$C$20,2,FALSE),""))</f>
        <v/>
      </c>
      <c r="C719" s="4" t="str">
        <f>IF(IFERROR(VLOOKUP(N719,'Domain Names'!$A$2:$C$20,3,FALSE),"")=0,"",IFERROR(VLOOKUP(N719,'Domain Names'!$A$2:$C$20,3,FALSE),""))</f>
        <v/>
      </c>
      <c r="D719" s="4" t="str">
        <f>IF(assessment_report_column!P719=0,"",assessment_report_column!P719)</f>
        <v/>
      </c>
      <c r="E719" s="4" t="str">
        <f>IF(assessment_report_column!N719=0,"",assessment_report_column!N719)</f>
        <v/>
      </c>
      <c r="F719" s="4" t="str">
        <f>IF(assessment_report_column!O719=0,"",assessment_report_column!O719)</f>
        <v/>
      </c>
      <c r="G719" s="4" t="str">
        <f>IF(assessment_report_column!S719=0,"",assessment_report_column!S719)</f>
        <v/>
      </c>
      <c r="H719" s="4" t="str">
        <f>IF(IFERROR(VLOOKUP(M719,illustrative_procedures!$A$1:$O$1000,11,FALSE),"")=0,"",IFERROR(VLOOKUP(M719,illustrative_procedures!$A$1:$O$1000,11,FALSE),""))</f>
        <v/>
      </c>
      <c r="I719" s="4" t="str">
        <f>IF(IFERROR(VLOOKUP(M719,illustrative_procedures!$A$1:$O$1000,12,FALSE),"")=0,"",IFERROR(VLOOKUP(M719,illustrative_procedures!$A$1:$O$1000,12,FALSE),""))</f>
        <v/>
      </c>
      <c r="J719" s="4" t="str">
        <f>IF(IFERROR(VLOOKUP(M719,illustrative_procedures!$A$1:$O$1000,13,FALSE),"")=0,"",IFERROR(VLOOKUP(M719,illustrative_procedures!$A$1:$O$1000,13,FALSE),""))</f>
        <v/>
      </c>
      <c r="K719" s="4" t="str">
        <f>IF(IFERROR(VLOOKUP(M719,illustrative_procedures!$A$1:$O$1000,14,FALSE),"")=0,"",IFERROR(VLOOKUP(M719,illustrative_procedures!$A$1:$O$1000,14,FALSE),""))</f>
        <v/>
      </c>
      <c r="L719" s="4" t="str">
        <f>IF(IFERROR(VLOOKUP(M719,illustrative_procedures!$A$1:$O$1000,15,FALSE),"")=0,"",IFERROR(VLOOKUP(M719,illustrative_procedures!$A$1:$O$1000,15,FALSE),""))</f>
        <v/>
      </c>
      <c r="M719" s="4" t="str">
        <f t="shared" si="11"/>
        <v/>
      </c>
      <c r="N719" s="4" t="str">
        <f>IF(assessment_report_column!K719=0,"",assessment_report_column!K719)</f>
        <v/>
      </c>
    </row>
    <row r="720" spans="1:14" s="6" customFormat="1" x14ac:dyDescent="0.45">
      <c r="A720" s="4" t="str">
        <f>IF(assessment_report_column!L720=0,"",assessment_report_column!L720)</f>
        <v/>
      </c>
      <c r="B720" s="4" t="str">
        <f>IF(IFERROR(VLOOKUP(N720,'Domain Names'!$A$2:$C$20,2,FALSE),"")=0,"",IFERROR(VLOOKUP(N720,'Domain Names'!$A$2:$C$20,2,FALSE),""))</f>
        <v/>
      </c>
      <c r="C720" s="4" t="str">
        <f>IF(IFERROR(VLOOKUP(N720,'Domain Names'!$A$2:$C$20,3,FALSE),"")=0,"",IFERROR(VLOOKUP(N720,'Domain Names'!$A$2:$C$20,3,FALSE),""))</f>
        <v/>
      </c>
      <c r="D720" s="4" t="str">
        <f>IF(assessment_report_column!P720=0,"",assessment_report_column!P720)</f>
        <v/>
      </c>
      <c r="E720" s="4" t="str">
        <f>IF(assessment_report_column!N720=0,"",assessment_report_column!N720)</f>
        <v/>
      </c>
      <c r="F720" s="4" t="str">
        <f>IF(assessment_report_column!O720=0,"",assessment_report_column!O720)</f>
        <v/>
      </c>
      <c r="G720" s="4" t="str">
        <f>IF(assessment_report_column!S720=0,"",assessment_report_column!S720)</f>
        <v/>
      </c>
      <c r="H720" s="4" t="str">
        <f>IF(IFERROR(VLOOKUP(M720,illustrative_procedures!$A$1:$O$1000,11,FALSE),"")=0,"",IFERROR(VLOOKUP(M720,illustrative_procedures!$A$1:$O$1000,11,FALSE),""))</f>
        <v/>
      </c>
      <c r="I720" s="4" t="str">
        <f>IF(IFERROR(VLOOKUP(M720,illustrative_procedures!$A$1:$O$1000,12,FALSE),"")=0,"",IFERROR(VLOOKUP(M720,illustrative_procedures!$A$1:$O$1000,12,FALSE),""))</f>
        <v/>
      </c>
      <c r="J720" s="4" t="str">
        <f>IF(IFERROR(VLOOKUP(M720,illustrative_procedures!$A$1:$O$1000,13,FALSE),"")=0,"",IFERROR(VLOOKUP(M720,illustrative_procedures!$A$1:$O$1000,13,FALSE),""))</f>
        <v/>
      </c>
      <c r="K720" s="4" t="str">
        <f>IF(IFERROR(VLOOKUP(M720,illustrative_procedures!$A$1:$O$1000,14,FALSE),"")=0,"",IFERROR(VLOOKUP(M720,illustrative_procedures!$A$1:$O$1000,14,FALSE),""))</f>
        <v/>
      </c>
      <c r="L720" s="4" t="str">
        <f>IF(IFERROR(VLOOKUP(M720,illustrative_procedures!$A$1:$O$1000,15,FALSE),"")=0,"",IFERROR(VLOOKUP(M720,illustrative_procedures!$A$1:$O$1000,15,FALSE),""))</f>
        <v/>
      </c>
      <c r="M720" s="4" t="str">
        <f t="shared" si="11"/>
        <v/>
      </c>
      <c r="N720" s="4" t="str">
        <f>IF(assessment_report_column!K720=0,"",assessment_report_column!K720)</f>
        <v/>
      </c>
    </row>
    <row r="721" spans="1:14" s="6" customFormat="1" x14ac:dyDescent="0.45">
      <c r="A721" s="4" t="str">
        <f>IF(assessment_report_column!L721=0,"",assessment_report_column!L721)</f>
        <v/>
      </c>
      <c r="B721" s="4" t="str">
        <f>IF(IFERROR(VLOOKUP(N721,'Domain Names'!$A$2:$C$20,2,FALSE),"")=0,"",IFERROR(VLOOKUP(N721,'Domain Names'!$A$2:$C$20,2,FALSE),""))</f>
        <v/>
      </c>
      <c r="C721" s="4" t="str">
        <f>IF(IFERROR(VLOOKUP(N721,'Domain Names'!$A$2:$C$20,3,FALSE),"")=0,"",IFERROR(VLOOKUP(N721,'Domain Names'!$A$2:$C$20,3,FALSE),""))</f>
        <v/>
      </c>
      <c r="D721" s="4" t="str">
        <f>IF(assessment_report_column!P721=0,"",assessment_report_column!P721)</f>
        <v/>
      </c>
      <c r="E721" s="4" t="str">
        <f>IF(assessment_report_column!N721=0,"",assessment_report_column!N721)</f>
        <v/>
      </c>
      <c r="F721" s="4" t="str">
        <f>IF(assessment_report_column!O721=0,"",assessment_report_column!O721)</f>
        <v/>
      </c>
      <c r="G721" s="4" t="str">
        <f>IF(assessment_report_column!S721=0,"",assessment_report_column!S721)</f>
        <v/>
      </c>
      <c r="H721" s="4" t="str">
        <f>IF(IFERROR(VLOOKUP(M721,illustrative_procedures!$A$1:$O$1000,11,FALSE),"")=0,"",IFERROR(VLOOKUP(M721,illustrative_procedures!$A$1:$O$1000,11,FALSE),""))</f>
        <v/>
      </c>
      <c r="I721" s="4" t="str">
        <f>IF(IFERROR(VLOOKUP(M721,illustrative_procedures!$A$1:$O$1000,12,FALSE),"")=0,"",IFERROR(VLOOKUP(M721,illustrative_procedures!$A$1:$O$1000,12,FALSE),""))</f>
        <v/>
      </c>
      <c r="J721" s="4" t="str">
        <f>IF(IFERROR(VLOOKUP(M721,illustrative_procedures!$A$1:$O$1000,13,FALSE),"")=0,"",IFERROR(VLOOKUP(M721,illustrative_procedures!$A$1:$O$1000,13,FALSE),""))</f>
        <v/>
      </c>
      <c r="K721" s="4" t="str">
        <f>IF(IFERROR(VLOOKUP(M721,illustrative_procedures!$A$1:$O$1000,14,FALSE),"")=0,"",IFERROR(VLOOKUP(M721,illustrative_procedures!$A$1:$O$1000,14,FALSE),""))</f>
        <v/>
      </c>
      <c r="L721" s="4" t="str">
        <f>IF(IFERROR(VLOOKUP(M721,illustrative_procedures!$A$1:$O$1000,15,FALSE),"")=0,"",IFERROR(VLOOKUP(M721,illustrative_procedures!$A$1:$O$1000,15,FALSE),""))</f>
        <v/>
      </c>
      <c r="M721" s="4" t="str">
        <f t="shared" si="11"/>
        <v/>
      </c>
      <c r="N721" s="4" t="str">
        <f>IF(assessment_report_column!K721=0,"",assessment_report_column!K721)</f>
        <v/>
      </c>
    </row>
    <row r="722" spans="1:14" s="6" customFormat="1" x14ac:dyDescent="0.45">
      <c r="A722" s="4" t="str">
        <f>IF(assessment_report_column!L722=0,"",assessment_report_column!L722)</f>
        <v/>
      </c>
      <c r="B722" s="4" t="str">
        <f>IF(IFERROR(VLOOKUP(N722,'Domain Names'!$A$2:$C$20,2,FALSE),"")=0,"",IFERROR(VLOOKUP(N722,'Domain Names'!$A$2:$C$20,2,FALSE),""))</f>
        <v/>
      </c>
      <c r="C722" s="4" t="str">
        <f>IF(IFERROR(VLOOKUP(N722,'Domain Names'!$A$2:$C$20,3,FALSE),"")=0,"",IFERROR(VLOOKUP(N722,'Domain Names'!$A$2:$C$20,3,FALSE),""))</f>
        <v/>
      </c>
      <c r="D722" s="4" t="str">
        <f>IF(assessment_report_column!P722=0,"",assessment_report_column!P722)</f>
        <v/>
      </c>
      <c r="E722" s="4" t="str">
        <f>IF(assessment_report_column!N722=0,"",assessment_report_column!N722)</f>
        <v/>
      </c>
      <c r="F722" s="4" t="str">
        <f>IF(assessment_report_column!O722=0,"",assessment_report_column!O722)</f>
        <v/>
      </c>
      <c r="G722" s="4" t="str">
        <f>IF(assessment_report_column!S722=0,"",assessment_report_column!S722)</f>
        <v/>
      </c>
      <c r="H722" s="4" t="str">
        <f>IF(IFERROR(VLOOKUP(M722,illustrative_procedures!$A$1:$O$1000,11,FALSE),"")=0,"",IFERROR(VLOOKUP(M722,illustrative_procedures!$A$1:$O$1000,11,FALSE),""))</f>
        <v/>
      </c>
      <c r="I722" s="4" t="str">
        <f>IF(IFERROR(VLOOKUP(M722,illustrative_procedures!$A$1:$O$1000,12,FALSE),"")=0,"",IFERROR(VLOOKUP(M722,illustrative_procedures!$A$1:$O$1000,12,FALSE),""))</f>
        <v/>
      </c>
      <c r="J722" s="4" t="str">
        <f>IF(IFERROR(VLOOKUP(M722,illustrative_procedures!$A$1:$O$1000,13,FALSE),"")=0,"",IFERROR(VLOOKUP(M722,illustrative_procedures!$A$1:$O$1000,13,FALSE),""))</f>
        <v/>
      </c>
      <c r="K722" s="4" t="str">
        <f>IF(IFERROR(VLOOKUP(M722,illustrative_procedures!$A$1:$O$1000,14,FALSE),"")=0,"",IFERROR(VLOOKUP(M722,illustrative_procedures!$A$1:$O$1000,14,FALSE),""))</f>
        <v/>
      </c>
      <c r="L722" s="4" t="str">
        <f>IF(IFERROR(VLOOKUP(M722,illustrative_procedures!$A$1:$O$1000,15,FALSE),"")=0,"",IFERROR(VLOOKUP(M722,illustrative_procedures!$A$1:$O$1000,15,FALSE),""))</f>
        <v/>
      </c>
      <c r="M722" s="4" t="str">
        <f t="shared" si="11"/>
        <v/>
      </c>
      <c r="N722" s="4" t="str">
        <f>IF(assessment_report_column!K722=0,"",assessment_report_column!K722)</f>
        <v/>
      </c>
    </row>
    <row r="723" spans="1:14" s="6" customFormat="1" x14ac:dyDescent="0.45">
      <c r="A723" s="4" t="str">
        <f>IF(assessment_report_column!L723=0,"",assessment_report_column!L723)</f>
        <v/>
      </c>
      <c r="B723" s="4" t="str">
        <f>IF(IFERROR(VLOOKUP(N723,'Domain Names'!$A$2:$C$20,2,FALSE),"")=0,"",IFERROR(VLOOKUP(N723,'Domain Names'!$A$2:$C$20,2,FALSE),""))</f>
        <v/>
      </c>
      <c r="C723" s="4" t="str">
        <f>IF(IFERROR(VLOOKUP(N723,'Domain Names'!$A$2:$C$20,3,FALSE),"")=0,"",IFERROR(VLOOKUP(N723,'Domain Names'!$A$2:$C$20,3,FALSE),""))</f>
        <v/>
      </c>
      <c r="D723" s="4" t="str">
        <f>IF(assessment_report_column!P723=0,"",assessment_report_column!P723)</f>
        <v/>
      </c>
      <c r="E723" s="4" t="str">
        <f>IF(assessment_report_column!N723=0,"",assessment_report_column!N723)</f>
        <v/>
      </c>
      <c r="F723" s="4" t="str">
        <f>IF(assessment_report_column!O723=0,"",assessment_report_column!O723)</f>
        <v/>
      </c>
      <c r="G723" s="4" t="str">
        <f>IF(assessment_report_column!S723=0,"",assessment_report_column!S723)</f>
        <v/>
      </c>
      <c r="H723" s="4" t="str">
        <f>IF(IFERROR(VLOOKUP(M723,illustrative_procedures!$A$1:$O$1000,11,FALSE),"")=0,"",IFERROR(VLOOKUP(M723,illustrative_procedures!$A$1:$O$1000,11,FALSE),""))</f>
        <v/>
      </c>
      <c r="I723" s="4" t="str">
        <f>IF(IFERROR(VLOOKUP(M723,illustrative_procedures!$A$1:$O$1000,12,FALSE),"")=0,"",IFERROR(VLOOKUP(M723,illustrative_procedures!$A$1:$O$1000,12,FALSE),""))</f>
        <v/>
      </c>
      <c r="J723" s="4" t="str">
        <f>IF(IFERROR(VLOOKUP(M723,illustrative_procedures!$A$1:$O$1000,13,FALSE),"")=0,"",IFERROR(VLOOKUP(M723,illustrative_procedures!$A$1:$O$1000,13,FALSE),""))</f>
        <v/>
      </c>
      <c r="K723" s="4" t="str">
        <f>IF(IFERROR(VLOOKUP(M723,illustrative_procedures!$A$1:$O$1000,14,FALSE),"")=0,"",IFERROR(VLOOKUP(M723,illustrative_procedures!$A$1:$O$1000,14,FALSE),""))</f>
        <v/>
      </c>
      <c r="L723" s="4" t="str">
        <f>IF(IFERROR(VLOOKUP(M723,illustrative_procedures!$A$1:$O$1000,15,FALSE),"")=0,"",IFERROR(VLOOKUP(M723,illustrative_procedures!$A$1:$O$1000,15,FALSE),""))</f>
        <v/>
      </c>
      <c r="M723" s="4" t="str">
        <f t="shared" si="11"/>
        <v/>
      </c>
      <c r="N723" s="4" t="str">
        <f>IF(assessment_report_column!K723=0,"",assessment_report_column!K723)</f>
        <v/>
      </c>
    </row>
    <row r="724" spans="1:14" s="6" customFormat="1" x14ac:dyDescent="0.45">
      <c r="A724" s="4" t="str">
        <f>IF(assessment_report_column!L724=0,"",assessment_report_column!L724)</f>
        <v/>
      </c>
      <c r="B724" s="4" t="str">
        <f>IF(IFERROR(VLOOKUP(N724,'Domain Names'!$A$2:$C$20,2,FALSE),"")=0,"",IFERROR(VLOOKUP(N724,'Domain Names'!$A$2:$C$20,2,FALSE),""))</f>
        <v/>
      </c>
      <c r="C724" s="4" t="str">
        <f>IF(IFERROR(VLOOKUP(N724,'Domain Names'!$A$2:$C$20,3,FALSE),"")=0,"",IFERROR(VLOOKUP(N724,'Domain Names'!$A$2:$C$20,3,FALSE),""))</f>
        <v/>
      </c>
      <c r="D724" s="4" t="str">
        <f>IF(assessment_report_column!P724=0,"",assessment_report_column!P724)</f>
        <v/>
      </c>
      <c r="E724" s="4" t="str">
        <f>IF(assessment_report_column!N724=0,"",assessment_report_column!N724)</f>
        <v/>
      </c>
      <c r="F724" s="4" t="str">
        <f>IF(assessment_report_column!O724=0,"",assessment_report_column!O724)</f>
        <v/>
      </c>
      <c r="G724" s="4" t="str">
        <f>IF(assessment_report_column!S724=0,"",assessment_report_column!S724)</f>
        <v/>
      </c>
      <c r="H724" s="4" t="str">
        <f>IF(IFERROR(VLOOKUP(M724,illustrative_procedures!$A$1:$O$1000,11,FALSE),"")=0,"",IFERROR(VLOOKUP(M724,illustrative_procedures!$A$1:$O$1000,11,FALSE),""))</f>
        <v/>
      </c>
      <c r="I724" s="4" t="str">
        <f>IF(IFERROR(VLOOKUP(M724,illustrative_procedures!$A$1:$O$1000,12,FALSE),"")=0,"",IFERROR(VLOOKUP(M724,illustrative_procedures!$A$1:$O$1000,12,FALSE),""))</f>
        <v/>
      </c>
      <c r="J724" s="4" t="str">
        <f>IF(IFERROR(VLOOKUP(M724,illustrative_procedures!$A$1:$O$1000,13,FALSE),"")=0,"",IFERROR(VLOOKUP(M724,illustrative_procedures!$A$1:$O$1000,13,FALSE),""))</f>
        <v/>
      </c>
      <c r="K724" s="4" t="str">
        <f>IF(IFERROR(VLOOKUP(M724,illustrative_procedures!$A$1:$O$1000,14,FALSE),"")=0,"",IFERROR(VLOOKUP(M724,illustrative_procedures!$A$1:$O$1000,14,FALSE),""))</f>
        <v/>
      </c>
      <c r="L724" s="4" t="str">
        <f>IF(IFERROR(VLOOKUP(M724,illustrative_procedures!$A$1:$O$1000,15,FALSE),"")=0,"",IFERROR(VLOOKUP(M724,illustrative_procedures!$A$1:$O$1000,15,FALSE),""))</f>
        <v/>
      </c>
      <c r="M724" s="4" t="str">
        <f t="shared" si="11"/>
        <v/>
      </c>
      <c r="N724" s="4" t="str">
        <f>IF(assessment_report_column!K724=0,"",assessment_report_column!K724)</f>
        <v/>
      </c>
    </row>
    <row r="725" spans="1:14" s="6" customFormat="1" x14ac:dyDescent="0.45">
      <c r="A725" s="4" t="str">
        <f>IF(assessment_report_column!L725=0,"",assessment_report_column!L725)</f>
        <v/>
      </c>
      <c r="B725" s="4" t="str">
        <f>IF(IFERROR(VLOOKUP(N725,'Domain Names'!$A$2:$C$20,2,FALSE),"")=0,"",IFERROR(VLOOKUP(N725,'Domain Names'!$A$2:$C$20,2,FALSE),""))</f>
        <v/>
      </c>
      <c r="C725" s="4" t="str">
        <f>IF(IFERROR(VLOOKUP(N725,'Domain Names'!$A$2:$C$20,3,FALSE),"")=0,"",IFERROR(VLOOKUP(N725,'Domain Names'!$A$2:$C$20,3,FALSE),""))</f>
        <v/>
      </c>
      <c r="D725" s="4" t="str">
        <f>IF(assessment_report_column!P725=0,"",assessment_report_column!P725)</f>
        <v/>
      </c>
      <c r="E725" s="4" t="str">
        <f>IF(assessment_report_column!N725=0,"",assessment_report_column!N725)</f>
        <v/>
      </c>
      <c r="F725" s="4" t="str">
        <f>IF(assessment_report_column!O725=0,"",assessment_report_column!O725)</f>
        <v/>
      </c>
      <c r="G725" s="4" t="str">
        <f>IF(assessment_report_column!S725=0,"",assessment_report_column!S725)</f>
        <v/>
      </c>
      <c r="H725" s="4" t="str">
        <f>IF(IFERROR(VLOOKUP(M725,illustrative_procedures!$A$1:$O$1000,11,FALSE),"")=0,"",IFERROR(VLOOKUP(M725,illustrative_procedures!$A$1:$O$1000,11,FALSE),""))</f>
        <v/>
      </c>
      <c r="I725" s="4" t="str">
        <f>IF(IFERROR(VLOOKUP(M725,illustrative_procedures!$A$1:$O$1000,12,FALSE),"")=0,"",IFERROR(VLOOKUP(M725,illustrative_procedures!$A$1:$O$1000,12,FALSE),""))</f>
        <v/>
      </c>
      <c r="J725" s="4" t="str">
        <f>IF(IFERROR(VLOOKUP(M725,illustrative_procedures!$A$1:$O$1000,13,FALSE),"")=0,"",IFERROR(VLOOKUP(M725,illustrative_procedures!$A$1:$O$1000,13,FALSE),""))</f>
        <v/>
      </c>
      <c r="K725" s="4" t="str">
        <f>IF(IFERROR(VLOOKUP(M725,illustrative_procedures!$A$1:$O$1000,14,FALSE),"")=0,"",IFERROR(VLOOKUP(M725,illustrative_procedures!$A$1:$O$1000,14,FALSE),""))</f>
        <v/>
      </c>
      <c r="L725" s="4" t="str">
        <f>IF(IFERROR(VLOOKUP(M725,illustrative_procedures!$A$1:$O$1000,15,FALSE),"")=0,"",IFERROR(VLOOKUP(M725,illustrative_procedures!$A$1:$O$1000,15,FALSE),""))</f>
        <v/>
      </c>
      <c r="M725" s="4" t="str">
        <f t="shared" si="11"/>
        <v/>
      </c>
      <c r="N725" s="4" t="str">
        <f>IF(assessment_report_column!K725=0,"",assessment_report_column!K725)</f>
        <v/>
      </c>
    </row>
    <row r="726" spans="1:14" s="6" customFormat="1" x14ac:dyDescent="0.45">
      <c r="A726" s="4" t="str">
        <f>IF(assessment_report_column!L726=0,"",assessment_report_column!L726)</f>
        <v/>
      </c>
      <c r="B726" s="4" t="str">
        <f>IF(IFERROR(VLOOKUP(N726,'Domain Names'!$A$2:$C$20,2,FALSE),"")=0,"",IFERROR(VLOOKUP(N726,'Domain Names'!$A$2:$C$20,2,FALSE),""))</f>
        <v/>
      </c>
      <c r="C726" s="4" t="str">
        <f>IF(IFERROR(VLOOKUP(N726,'Domain Names'!$A$2:$C$20,3,FALSE),"")=0,"",IFERROR(VLOOKUP(N726,'Domain Names'!$A$2:$C$20,3,FALSE),""))</f>
        <v/>
      </c>
      <c r="D726" s="4" t="str">
        <f>IF(assessment_report_column!P726=0,"",assessment_report_column!P726)</f>
        <v/>
      </c>
      <c r="E726" s="4" t="str">
        <f>IF(assessment_report_column!N726=0,"",assessment_report_column!N726)</f>
        <v/>
      </c>
      <c r="F726" s="4" t="str">
        <f>IF(assessment_report_column!O726=0,"",assessment_report_column!O726)</f>
        <v/>
      </c>
      <c r="G726" s="4" t="str">
        <f>IF(assessment_report_column!S726=0,"",assessment_report_column!S726)</f>
        <v/>
      </c>
      <c r="H726" s="4" t="str">
        <f>IF(IFERROR(VLOOKUP(M726,illustrative_procedures!$A$1:$O$1000,11,FALSE),"")=0,"",IFERROR(VLOOKUP(M726,illustrative_procedures!$A$1:$O$1000,11,FALSE),""))</f>
        <v/>
      </c>
      <c r="I726" s="4" t="str">
        <f>IF(IFERROR(VLOOKUP(M726,illustrative_procedures!$A$1:$O$1000,12,FALSE),"")=0,"",IFERROR(VLOOKUP(M726,illustrative_procedures!$A$1:$O$1000,12,FALSE),""))</f>
        <v/>
      </c>
      <c r="J726" s="4" t="str">
        <f>IF(IFERROR(VLOOKUP(M726,illustrative_procedures!$A$1:$O$1000,13,FALSE),"")=0,"",IFERROR(VLOOKUP(M726,illustrative_procedures!$A$1:$O$1000,13,FALSE),""))</f>
        <v/>
      </c>
      <c r="K726" s="4" t="str">
        <f>IF(IFERROR(VLOOKUP(M726,illustrative_procedures!$A$1:$O$1000,14,FALSE),"")=0,"",IFERROR(VLOOKUP(M726,illustrative_procedures!$A$1:$O$1000,14,FALSE),""))</f>
        <v/>
      </c>
      <c r="L726" s="4" t="str">
        <f>IF(IFERROR(VLOOKUP(M726,illustrative_procedures!$A$1:$O$1000,15,FALSE),"")=0,"",IFERROR(VLOOKUP(M726,illustrative_procedures!$A$1:$O$1000,15,FALSE),""))</f>
        <v/>
      </c>
      <c r="M726" s="4" t="str">
        <f t="shared" si="11"/>
        <v/>
      </c>
      <c r="N726" s="4" t="str">
        <f>IF(assessment_report_column!K726=0,"",assessment_report_column!K726)</f>
        <v/>
      </c>
    </row>
    <row r="727" spans="1:14" s="6" customFormat="1" x14ac:dyDescent="0.45">
      <c r="A727" s="4" t="str">
        <f>IF(assessment_report_column!L727=0,"",assessment_report_column!L727)</f>
        <v/>
      </c>
      <c r="B727" s="4" t="str">
        <f>IF(IFERROR(VLOOKUP(N727,'Domain Names'!$A$2:$C$20,2,FALSE),"")=0,"",IFERROR(VLOOKUP(N727,'Domain Names'!$A$2:$C$20,2,FALSE),""))</f>
        <v/>
      </c>
      <c r="C727" s="4" t="str">
        <f>IF(IFERROR(VLOOKUP(N727,'Domain Names'!$A$2:$C$20,3,FALSE),"")=0,"",IFERROR(VLOOKUP(N727,'Domain Names'!$A$2:$C$20,3,FALSE),""))</f>
        <v/>
      </c>
      <c r="D727" s="4" t="str">
        <f>IF(assessment_report_column!P727=0,"",assessment_report_column!P727)</f>
        <v/>
      </c>
      <c r="E727" s="4" t="str">
        <f>IF(assessment_report_column!N727=0,"",assessment_report_column!N727)</f>
        <v/>
      </c>
      <c r="F727" s="4" t="str">
        <f>IF(assessment_report_column!O727=0,"",assessment_report_column!O727)</f>
        <v/>
      </c>
      <c r="G727" s="4" t="str">
        <f>IF(assessment_report_column!S727=0,"",assessment_report_column!S727)</f>
        <v/>
      </c>
      <c r="H727" s="4" t="str">
        <f>IF(IFERROR(VLOOKUP(M727,illustrative_procedures!$A$1:$O$1000,11,FALSE),"")=0,"",IFERROR(VLOOKUP(M727,illustrative_procedures!$A$1:$O$1000,11,FALSE),""))</f>
        <v/>
      </c>
      <c r="I727" s="4" t="str">
        <f>IF(IFERROR(VLOOKUP(M727,illustrative_procedures!$A$1:$O$1000,12,FALSE),"")=0,"",IFERROR(VLOOKUP(M727,illustrative_procedures!$A$1:$O$1000,12,FALSE),""))</f>
        <v/>
      </c>
      <c r="J727" s="4" t="str">
        <f>IF(IFERROR(VLOOKUP(M727,illustrative_procedures!$A$1:$O$1000,13,FALSE),"")=0,"",IFERROR(VLOOKUP(M727,illustrative_procedures!$A$1:$O$1000,13,FALSE),""))</f>
        <v/>
      </c>
      <c r="K727" s="4" t="str">
        <f>IF(IFERROR(VLOOKUP(M727,illustrative_procedures!$A$1:$O$1000,14,FALSE),"")=0,"",IFERROR(VLOOKUP(M727,illustrative_procedures!$A$1:$O$1000,14,FALSE),""))</f>
        <v/>
      </c>
      <c r="L727" s="4" t="str">
        <f>IF(IFERROR(VLOOKUP(M727,illustrative_procedures!$A$1:$O$1000,15,FALSE),"")=0,"",IFERROR(VLOOKUP(M727,illustrative_procedures!$A$1:$O$1000,15,FALSE),""))</f>
        <v/>
      </c>
      <c r="M727" s="4" t="str">
        <f t="shared" si="11"/>
        <v/>
      </c>
      <c r="N727" s="4" t="str">
        <f>IF(assessment_report_column!K727=0,"",assessment_report_column!K727)</f>
        <v/>
      </c>
    </row>
    <row r="728" spans="1:14" s="6" customFormat="1" x14ac:dyDescent="0.45">
      <c r="A728" s="4" t="str">
        <f>IF(assessment_report_column!L728=0,"",assessment_report_column!L728)</f>
        <v/>
      </c>
      <c r="B728" s="4" t="str">
        <f>IF(IFERROR(VLOOKUP(N728,'Domain Names'!$A$2:$C$20,2,FALSE),"")=0,"",IFERROR(VLOOKUP(N728,'Domain Names'!$A$2:$C$20,2,FALSE),""))</f>
        <v/>
      </c>
      <c r="C728" s="4" t="str">
        <f>IF(IFERROR(VLOOKUP(N728,'Domain Names'!$A$2:$C$20,3,FALSE),"")=0,"",IFERROR(VLOOKUP(N728,'Domain Names'!$A$2:$C$20,3,FALSE),""))</f>
        <v/>
      </c>
      <c r="D728" s="4" t="str">
        <f>IF(assessment_report_column!P728=0,"",assessment_report_column!P728)</f>
        <v/>
      </c>
      <c r="E728" s="4" t="str">
        <f>IF(assessment_report_column!N728=0,"",assessment_report_column!N728)</f>
        <v/>
      </c>
      <c r="F728" s="4" t="str">
        <f>IF(assessment_report_column!O728=0,"",assessment_report_column!O728)</f>
        <v/>
      </c>
      <c r="G728" s="4" t="str">
        <f>IF(assessment_report_column!S728=0,"",assessment_report_column!S728)</f>
        <v/>
      </c>
      <c r="H728" s="4" t="str">
        <f>IF(IFERROR(VLOOKUP(M728,illustrative_procedures!$A$1:$O$1000,11,FALSE),"")=0,"",IFERROR(VLOOKUP(M728,illustrative_procedures!$A$1:$O$1000,11,FALSE),""))</f>
        <v/>
      </c>
      <c r="I728" s="4" t="str">
        <f>IF(IFERROR(VLOOKUP(M728,illustrative_procedures!$A$1:$O$1000,12,FALSE),"")=0,"",IFERROR(VLOOKUP(M728,illustrative_procedures!$A$1:$O$1000,12,FALSE),""))</f>
        <v/>
      </c>
      <c r="J728" s="4" t="str">
        <f>IF(IFERROR(VLOOKUP(M728,illustrative_procedures!$A$1:$O$1000,13,FALSE),"")=0,"",IFERROR(VLOOKUP(M728,illustrative_procedures!$A$1:$O$1000,13,FALSE),""))</f>
        <v/>
      </c>
      <c r="K728" s="4" t="str">
        <f>IF(IFERROR(VLOOKUP(M728,illustrative_procedures!$A$1:$O$1000,14,FALSE),"")=0,"",IFERROR(VLOOKUP(M728,illustrative_procedures!$A$1:$O$1000,14,FALSE),""))</f>
        <v/>
      </c>
      <c r="L728" s="4" t="str">
        <f>IF(IFERROR(VLOOKUP(M728,illustrative_procedures!$A$1:$O$1000,15,FALSE),"")=0,"",IFERROR(VLOOKUP(M728,illustrative_procedures!$A$1:$O$1000,15,FALSE),""))</f>
        <v/>
      </c>
      <c r="M728" s="4" t="str">
        <f t="shared" si="11"/>
        <v/>
      </c>
      <c r="N728" s="4" t="str">
        <f>IF(assessment_report_column!K728=0,"",assessment_report_column!K728)</f>
        <v/>
      </c>
    </row>
    <row r="729" spans="1:14" s="6" customFormat="1" x14ac:dyDescent="0.45">
      <c r="A729" s="4" t="str">
        <f>IF(assessment_report_column!L729=0,"",assessment_report_column!L729)</f>
        <v/>
      </c>
      <c r="B729" s="4" t="str">
        <f>IF(IFERROR(VLOOKUP(N729,'Domain Names'!$A$2:$C$20,2,FALSE),"")=0,"",IFERROR(VLOOKUP(N729,'Domain Names'!$A$2:$C$20,2,FALSE),""))</f>
        <v/>
      </c>
      <c r="C729" s="4" t="str">
        <f>IF(IFERROR(VLOOKUP(N729,'Domain Names'!$A$2:$C$20,3,FALSE),"")=0,"",IFERROR(VLOOKUP(N729,'Domain Names'!$A$2:$C$20,3,FALSE),""))</f>
        <v/>
      </c>
      <c r="D729" s="4" t="str">
        <f>IF(assessment_report_column!P729=0,"",assessment_report_column!P729)</f>
        <v/>
      </c>
      <c r="E729" s="4" t="str">
        <f>IF(assessment_report_column!N729=0,"",assessment_report_column!N729)</f>
        <v/>
      </c>
      <c r="F729" s="4" t="str">
        <f>IF(assessment_report_column!O729=0,"",assessment_report_column!O729)</f>
        <v/>
      </c>
      <c r="G729" s="4" t="str">
        <f>IF(assessment_report_column!S729=0,"",assessment_report_column!S729)</f>
        <v/>
      </c>
      <c r="H729" s="4" t="str">
        <f>IF(IFERROR(VLOOKUP(M729,illustrative_procedures!$A$1:$O$1000,11,FALSE),"")=0,"",IFERROR(VLOOKUP(M729,illustrative_procedures!$A$1:$O$1000,11,FALSE),""))</f>
        <v/>
      </c>
      <c r="I729" s="4" t="str">
        <f>IF(IFERROR(VLOOKUP(M729,illustrative_procedures!$A$1:$O$1000,12,FALSE),"")=0,"",IFERROR(VLOOKUP(M729,illustrative_procedures!$A$1:$O$1000,12,FALSE),""))</f>
        <v/>
      </c>
      <c r="J729" s="4" t="str">
        <f>IF(IFERROR(VLOOKUP(M729,illustrative_procedures!$A$1:$O$1000,13,FALSE),"")=0,"",IFERROR(VLOOKUP(M729,illustrative_procedures!$A$1:$O$1000,13,FALSE),""))</f>
        <v/>
      </c>
      <c r="K729" s="4" t="str">
        <f>IF(IFERROR(VLOOKUP(M729,illustrative_procedures!$A$1:$O$1000,14,FALSE),"")=0,"",IFERROR(VLOOKUP(M729,illustrative_procedures!$A$1:$O$1000,14,FALSE),""))</f>
        <v/>
      </c>
      <c r="L729" s="4" t="str">
        <f>IF(IFERROR(VLOOKUP(M729,illustrative_procedures!$A$1:$O$1000,15,FALSE),"")=0,"",IFERROR(VLOOKUP(M729,illustrative_procedures!$A$1:$O$1000,15,FALSE),""))</f>
        <v/>
      </c>
      <c r="M729" s="4" t="str">
        <f t="shared" si="11"/>
        <v/>
      </c>
      <c r="N729" s="4" t="str">
        <f>IF(assessment_report_column!K729=0,"",assessment_report_column!K729)</f>
        <v/>
      </c>
    </row>
    <row r="730" spans="1:14" s="6" customFormat="1" x14ac:dyDescent="0.45">
      <c r="A730" s="4" t="str">
        <f>IF(assessment_report_column!L730=0,"",assessment_report_column!L730)</f>
        <v/>
      </c>
      <c r="B730" s="4" t="str">
        <f>IF(IFERROR(VLOOKUP(N730,'Domain Names'!$A$2:$C$20,2,FALSE),"")=0,"",IFERROR(VLOOKUP(N730,'Domain Names'!$A$2:$C$20,2,FALSE),""))</f>
        <v/>
      </c>
      <c r="C730" s="4" t="str">
        <f>IF(IFERROR(VLOOKUP(N730,'Domain Names'!$A$2:$C$20,3,FALSE),"")=0,"",IFERROR(VLOOKUP(N730,'Domain Names'!$A$2:$C$20,3,FALSE),""))</f>
        <v/>
      </c>
      <c r="D730" s="4" t="str">
        <f>IF(assessment_report_column!P730=0,"",assessment_report_column!P730)</f>
        <v/>
      </c>
      <c r="E730" s="4" t="str">
        <f>IF(assessment_report_column!N730=0,"",assessment_report_column!N730)</f>
        <v/>
      </c>
      <c r="F730" s="4" t="str">
        <f>IF(assessment_report_column!O730=0,"",assessment_report_column!O730)</f>
        <v/>
      </c>
      <c r="G730" s="4" t="str">
        <f>IF(assessment_report_column!S730=0,"",assessment_report_column!S730)</f>
        <v/>
      </c>
      <c r="H730" s="4" t="str">
        <f>IF(IFERROR(VLOOKUP(M730,illustrative_procedures!$A$1:$O$1000,11,FALSE),"")=0,"",IFERROR(VLOOKUP(M730,illustrative_procedures!$A$1:$O$1000,11,FALSE),""))</f>
        <v/>
      </c>
      <c r="I730" s="4" t="str">
        <f>IF(IFERROR(VLOOKUP(M730,illustrative_procedures!$A$1:$O$1000,12,FALSE),"")=0,"",IFERROR(VLOOKUP(M730,illustrative_procedures!$A$1:$O$1000,12,FALSE),""))</f>
        <v/>
      </c>
      <c r="J730" s="4" t="str">
        <f>IF(IFERROR(VLOOKUP(M730,illustrative_procedures!$A$1:$O$1000,13,FALSE),"")=0,"",IFERROR(VLOOKUP(M730,illustrative_procedures!$A$1:$O$1000,13,FALSE),""))</f>
        <v/>
      </c>
      <c r="K730" s="4" t="str">
        <f>IF(IFERROR(VLOOKUP(M730,illustrative_procedures!$A$1:$O$1000,14,FALSE),"")=0,"",IFERROR(VLOOKUP(M730,illustrative_procedures!$A$1:$O$1000,14,FALSE),""))</f>
        <v/>
      </c>
      <c r="L730" s="4" t="str">
        <f>IF(IFERROR(VLOOKUP(M730,illustrative_procedures!$A$1:$O$1000,15,FALSE),"")=0,"",IFERROR(VLOOKUP(M730,illustrative_procedures!$A$1:$O$1000,15,FALSE),""))</f>
        <v/>
      </c>
      <c r="M730" s="4" t="str">
        <f t="shared" si="11"/>
        <v/>
      </c>
      <c r="N730" s="4" t="str">
        <f>IF(assessment_report_column!K730=0,"",assessment_report_column!K730)</f>
        <v/>
      </c>
    </row>
    <row r="731" spans="1:14" s="6" customFormat="1" x14ac:dyDescent="0.45">
      <c r="A731" s="4" t="str">
        <f>IF(assessment_report_column!L731=0,"",assessment_report_column!L731)</f>
        <v/>
      </c>
      <c r="B731" s="4" t="str">
        <f>IF(IFERROR(VLOOKUP(N731,'Domain Names'!$A$2:$C$20,2,FALSE),"")=0,"",IFERROR(VLOOKUP(N731,'Domain Names'!$A$2:$C$20,2,FALSE),""))</f>
        <v/>
      </c>
      <c r="C731" s="4" t="str">
        <f>IF(IFERROR(VLOOKUP(N731,'Domain Names'!$A$2:$C$20,3,FALSE),"")=0,"",IFERROR(VLOOKUP(N731,'Domain Names'!$A$2:$C$20,3,FALSE),""))</f>
        <v/>
      </c>
      <c r="D731" s="4" t="str">
        <f>IF(assessment_report_column!P731=0,"",assessment_report_column!P731)</f>
        <v/>
      </c>
      <c r="E731" s="4" t="str">
        <f>IF(assessment_report_column!N731=0,"",assessment_report_column!N731)</f>
        <v/>
      </c>
      <c r="F731" s="4" t="str">
        <f>IF(assessment_report_column!O731=0,"",assessment_report_column!O731)</f>
        <v/>
      </c>
      <c r="G731" s="4" t="str">
        <f>IF(assessment_report_column!S731=0,"",assessment_report_column!S731)</f>
        <v/>
      </c>
      <c r="H731" s="4" t="str">
        <f>IF(IFERROR(VLOOKUP(M731,illustrative_procedures!$A$1:$O$1000,11,FALSE),"")=0,"",IFERROR(VLOOKUP(M731,illustrative_procedures!$A$1:$O$1000,11,FALSE),""))</f>
        <v/>
      </c>
      <c r="I731" s="4" t="str">
        <f>IF(IFERROR(VLOOKUP(M731,illustrative_procedures!$A$1:$O$1000,12,FALSE),"")=0,"",IFERROR(VLOOKUP(M731,illustrative_procedures!$A$1:$O$1000,12,FALSE),""))</f>
        <v/>
      </c>
      <c r="J731" s="4" t="str">
        <f>IF(IFERROR(VLOOKUP(M731,illustrative_procedures!$A$1:$O$1000,13,FALSE),"")=0,"",IFERROR(VLOOKUP(M731,illustrative_procedures!$A$1:$O$1000,13,FALSE),""))</f>
        <v/>
      </c>
      <c r="K731" s="4" t="str">
        <f>IF(IFERROR(VLOOKUP(M731,illustrative_procedures!$A$1:$O$1000,14,FALSE),"")=0,"",IFERROR(VLOOKUP(M731,illustrative_procedures!$A$1:$O$1000,14,FALSE),""))</f>
        <v/>
      </c>
      <c r="L731" s="4" t="str">
        <f>IF(IFERROR(VLOOKUP(M731,illustrative_procedures!$A$1:$O$1000,15,FALSE),"")=0,"",IFERROR(VLOOKUP(M731,illustrative_procedures!$A$1:$O$1000,15,FALSE),""))</f>
        <v/>
      </c>
      <c r="M731" s="4" t="str">
        <f t="shared" si="11"/>
        <v/>
      </c>
      <c r="N731" s="4" t="str">
        <f>IF(assessment_report_column!K731=0,"",assessment_report_column!K731)</f>
        <v/>
      </c>
    </row>
    <row r="732" spans="1:14" s="6" customFormat="1" x14ac:dyDescent="0.45">
      <c r="A732" s="4" t="str">
        <f>IF(assessment_report_column!L732=0,"",assessment_report_column!L732)</f>
        <v/>
      </c>
      <c r="B732" s="4" t="str">
        <f>IF(IFERROR(VLOOKUP(N732,'Domain Names'!$A$2:$C$20,2,FALSE),"")=0,"",IFERROR(VLOOKUP(N732,'Domain Names'!$A$2:$C$20,2,FALSE),""))</f>
        <v/>
      </c>
      <c r="C732" s="4" t="str">
        <f>IF(IFERROR(VLOOKUP(N732,'Domain Names'!$A$2:$C$20,3,FALSE),"")=0,"",IFERROR(VLOOKUP(N732,'Domain Names'!$A$2:$C$20,3,FALSE),""))</f>
        <v/>
      </c>
      <c r="D732" s="4" t="str">
        <f>IF(assessment_report_column!P732=0,"",assessment_report_column!P732)</f>
        <v/>
      </c>
      <c r="E732" s="4" t="str">
        <f>IF(assessment_report_column!N732=0,"",assessment_report_column!N732)</f>
        <v/>
      </c>
      <c r="F732" s="4" t="str">
        <f>IF(assessment_report_column!O732=0,"",assessment_report_column!O732)</f>
        <v/>
      </c>
      <c r="G732" s="4" t="str">
        <f>IF(assessment_report_column!S732=0,"",assessment_report_column!S732)</f>
        <v/>
      </c>
      <c r="H732" s="4" t="str">
        <f>IF(IFERROR(VLOOKUP(M732,illustrative_procedures!$A$1:$O$1000,11,FALSE),"")=0,"",IFERROR(VLOOKUP(M732,illustrative_procedures!$A$1:$O$1000,11,FALSE),""))</f>
        <v/>
      </c>
      <c r="I732" s="4" t="str">
        <f>IF(IFERROR(VLOOKUP(M732,illustrative_procedures!$A$1:$O$1000,12,FALSE),"")=0,"",IFERROR(VLOOKUP(M732,illustrative_procedures!$A$1:$O$1000,12,FALSE),""))</f>
        <v/>
      </c>
      <c r="J732" s="4" t="str">
        <f>IF(IFERROR(VLOOKUP(M732,illustrative_procedures!$A$1:$O$1000,13,FALSE),"")=0,"",IFERROR(VLOOKUP(M732,illustrative_procedures!$A$1:$O$1000,13,FALSE),""))</f>
        <v/>
      </c>
      <c r="K732" s="4" t="str">
        <f>IF(IFERROR(VLOOKUP(M732,illustrative_procedures!$A$1:$O$1000,14,FALSE),"")=0,"",IFERROR(VLOOKUP(M732,illustrative_procedures!$A$1:$O$1000,14,FALSE),""))</f>
        <v/>
      </c>
      <c r="L732" s="4" t="str">
        <f>IF(IFERROR(VLOOKUP(M732,illustrative_procedures!$A$1:$O$1000,15,FALSE),"")=0,"",IFERROR(VLOOKUP(M732,illustrative_procedures!$A$1:$O$1000,15,FALSE),""))</f>
        <v/>
      </c>
      <c r="M732" s="4" t="str">
        <f t="shared" si="11"/>
        <v/>
      </c>
      <c r="N732" s="4" t="str">
        <f>IF(assessment_report_column!K732=0,"",assessment_report_column!K732)</f>
        <v/>
      </c>
    </row>
    <row r="733" spans="1:14" s="6" customFormat="1" x14ac:dyDescent="0.45">
      <c r="A733" s="4" t="str">
        <f>IF(assessment_report_column!L733=0,"",assessment_report_column!L733)</f>
        <v/>
      </c>
      <c r="B733" s="4" t="str">
        <f>IF(IFERROR(VLOOKUP(N733,'Domain Names'!$A$2:$C$20,2,FALSE),"")=0,"",IFERROR(VLOOKUP(N733,'Domain Names'!$A$2:$C$20,2,FALSE),""))</f>
        <v/>
      </c>
      <c r="C733" s="4" t="str">
        <f>IF(IFERROR(VLOOKUP(N733,'Domain Names'!$A$2:$C$20,3,FALSE),"")=0,"",IFERROR(VLOOKUP(N733,'Domain Names'!$A$2:$C$20,3,FALSE),""))</f>
        <v/>
      </c>
      <c r="D733" s="4" t="str">
        <f>IF(assessment_report_column!P733=0,"",assessment_report_column!P733)</f>
        <v/>
      </c>
      <c r="E733" s="4" t="str">
        <f>IF(assessment_report_column!N733=0,"",assessment_report_column!N733)</f>
        <v/>
      </c>
      <c r="F733" s="4" t="str">
        <f>IF(assessment_report_column!O733=0,"",assessment_report_column!O733)</f>
        <v/>
      </c>
      <c r="G733" s="4" t="str">
        <f>IF(assessment_report_column!S733=0,"",assessment_report_column!S733)</f>
        <v/>
      </c>
      <c r="H733" s="4" t="str">
        <f>IF(IFERROR(VLOOKUP(M733,illustrative_procedures!$A$1:$O$1000,11,FALSE),"")=0,"",IFERROR(VLOOKUP(M733,illustrative_procedures!$A$1:$O$1000,11,FALSE),""))</f>
        <v/>
      </c>
      <c r="I733" s="4" t="str">
        <f>IF(IFERROR(VLOOKUP(M733,illustrative_procedures!$A$1:$O$1000,12,FALSE),"")=0,"",IFERROR(VLOOKUP(M733,illustrative_procedures!$A$1:$O$1000,12,FALSE),""))</f>
        <v/>
      </c>
      <c r="J733" s="4" t="str">
        <f>IF(IFERROR(VLOOKUP(M733,illustrative_procedures!$A$1:$O$1000,13,FALSE),"")=0,"",IFERROR(VLOOKUP(M733,illustrative_procedures!$A$1:$O$1000,13,FALSE),""))</f>
        <v/>
      </c>
      <c r="K733" s="4" t="str">
        <f>IF(IFERROR(VLOOKUP(M733,illustrative_procedures!$A$1:$O$1000,14,FALSE),"")=0,"",IFERROR(VLOOKUP(M733,illustrative_procedures!$A$1:$O$1000,14,FALSE),""))</f>
        <v/>
      </c>
      <c r="L733" s="4" t="str">
        <f>IF(IFERROR(VLOOKUP(M733,illustrative_procedures!$A$1:$O$1000,15,FALSE),"")=0,"",IFERROR(VLOOKUP(M733,illustrative_procedures!$A$1:$O$1000,15,FALSE),""))</f>
        <v/>
      </c>
      <c r="M733" s="4" t="str">
        <f t="shared" si="11"/>
        <v/>
      </c>
      <c r="N733" s="4" t="str">
        <f>IF(assessment_report_column!K733=0,"",assessment_report_column!K733)</f>
        <v/>
      </c>
    </row>
    <row r="734" spans="1:14" s="6" customFormat="1" x14ac:dyDescent="0.45">
      <c r="A734" s="4" t="str">
        <f>IF(assessment_report_column!L734=0,"",assessment_report_column!L734)</f>
        <v/>
      </c>
      <c r="B734" s="4" t="str">
        <f>IF(IFERROR(VLOOKUP(N734,'Domain Names'!$A$2:$C$20,2,FALSE),"")=0,"",IFERROR(VLOOKUP(N734,'Domain Names'!$A$2:$C$20,2,FALSE),""))</f>
        <v/>
      </c>
      <c r="C734" s="4" t="str">
        <f>IF(IFERROR(VLOOKUP(N734,'Domain Names'!$A$2:$C$20,3,FALSE),"")=0,"",IFERROR(VLOOKUP(N734,'Domain Names'!$A$2:$C$20,3,FALSE),""))</f>
        <v/>
      </c>
      <c r="D734" s="4" t="str">
        <f>IF(assessment_report_column!P734=0,"",assessment_report_column!P734)</f>
        <v/>
      </c>
      <c r="E734" s="4" t="str">
        <f>IF(assessment_report_column!N734=0,"",assessment_report_column!N734)</f>
        <v/>
      </c>
      <c r="F734" s="4" t="str">
        <f>IF(assessment_report_column!O734=0,"",assessment_report_column!O734)</f>
        <v/>
      </c>
      <c r="G734" s="4" t="str">
        <f>IF(assessment_report_column!S734=0,"",assessment_report_column!S734)</f>
        <v/>
      </c>
      <c r="H734" s="4" t="str">
        <f>IF(IFERROR(VLOOKUP(M734,illustrative_procedures!$A$1:$O$1000,11,FALSE),"")=0,"",IFERROR(VLOOKUP(M734,illustrative_procedures!$A$1:$O$1000,11,FALSE),""))</f>
        <v/>
      </c>
      <c r="I734" s="4" t="str">
        <f>IF(IFERROR(VLOOKUP(M734,illustrative_procedures!$A$1:$O$1000,12,FALSE),"")=0,"",IFERROR(VLOOKUP(M734,illustrative_procedures!$A$1:$O$1000,12,FALSE),""))</f>
        <v/>
      </c>
      <c r="J734" s="4" t="str">
        <f>IF(IFERROR(VLOOKUP(M734,illustrative_procedures!$A$1:$O$1000,13,FALSE),"")=0,"",IFERROR(VLOOKUP(M734,illustrative_procedures!$A$1:$O$1000,13,FALSE),""))</f>
        <v/>
      </c>
      <c r="K734" s="4" t="str">
        <f>IF(IFERROR(VLOOKUP(M734,illustrative_procedures!$A$1:$O$1000,14,FALSE),"")=0,"",IFERROR(VLOOKUP(M734,illustrative_procedures!$A$1:$O$1000,14,FALSE),""))</f>
        <v/>
      </c>
      <c r="L734" s="4" t="str">
        <f>IF(IFERROR(VLOOKUP(M734,illustrative_procedures!$A$1:$O$1000,15,FALSE),"")=0,"",IFERROR(VLOOKUP(M734,illustrative_procedures!$A$1:$O$1000,15,FALSE),""))</f>
        <v/>
      </c>
      <c r="M734" s="4" t="str">
        <f t="shared" si="11"/>
        <v/>
      </c>
      <c r="N734" s="4" t="str">
        <f>IF(assessment_report_column!K734=0,"",assessment_report_column!K734)</f>
        <v/>
      </c>
    </row>
    <row r="735" spans="1:14" s="6" customFormat="1" x14ac:dyDescent="0.45">
      <c r="A735" s="4" t="str">
        <f>IF(assessment_report_column!L735=0,"",assessment_report_column!L735)</f>
        <v/>
      </c>
      <c r="B735" s="4" t="str">
        <f>IF(IFERROR(VLOOKUP(N735,'Domain Names'!$A$2:$C$20,2,FALSE),"")=0,"",IFERROR(VLOOKUP(N735,'Domain Names'!$A$2:$C$20,2,FALSE),""))</f>
        <v/>
      </c>
      <c r="C735" s="4" t="str">
        <f>IF(IFERROR(VLOOKUP(N735,'Domain Names'!$A$2:$C$20,3,FALSE),"")=0,"",IFERROR(VLOOKUP(N735,'Domain Names'!$A$2:$C$20,3,FALSE),""))</f>
        <v/>
      </c>
      <c r="D735" s="4" t="str">
        <f>IF(assessment_report_column!P735=0,"",assessment_report_column!P735)</f>
        <v/>
      </c>
      <c r="E735" s="4" t="str">
        <f>IF(assessment_report_column!N735=0,"",assessment_report_column!N735)</f>
        <v/>
      </c>
      <c r="F735" s="4" t="str">
        <f>IF(assessment_report_column!O735=0,"",assessment_report_column!O735)</f>
        <v/>
      </c>
      <c r="G735" s="4" t="str">
        <f>IF(assessment_report_column!S735=0,"",assessment_report_column!S735)</f>
        <v/>
      </c>
      <c r="H735" s="4" t="str">
        <f>IF(IFERROR(VLOOKUP(M735,illustrative_procedures!$A$1:$O$1000,11,FALSE),"")=0,"",IFERROR(VLOOKUP(M735,illustrative_procedures!$A$1:$O$1000,11,FALSE),""))</f>
        <v/>
      </c>
      <c r="I735" s="4" t="str">
        <f>IF(IFERROR(VLOOKUP(M735,illustrative_procedures!$A$1:$O$1000,12,FALSE),"")=0,"",IFERROR(VLOOKUP(M735,illustrative_procedures!$A$1:$O$1000,12,FALSE),""))</f>
        <v/>
      </c>
      <c r="J735" s="4" t="str">
        <f>IF(IFERROR(VLOOKUP(M735,illustrative_procedures!$A$1:$O$1000,13,FALSE),"")=0,"",IFERROR(VLOOKUP(M735,illustrative_procedures!$A$1:$O$1000,13,FALSE),""))</f>
        <v/>
      </c>
      <c r="K735" s="4" t="str">
        <f>IF(IFERROR(VLOOKUP(M735,illustrative_procedures!$A$1:$O$1000,14,FALSE),"")=0,"",IFERROR(VLOOKUP(M735,illustrative_procedures!$A$1:$O$1000,14,FALSE),""))</f>
        <v/>
      </c>
      <c r="L735" s="4" t="str">
        <f>IF(IFERROR(VLOOKUP(M735,illustrative_procedures!$A$1:$O$1000,15,FALSE),"")=0,"",IFERROR(VLOOKUP(M735,illustrative_procedures!$A$1:$O$1000,15,FALSE),""))</f>
        <v/>
      </c>
      <c r="M735" s="4" t="str">
        <f t="shared" si="11"/>
        <v/>
      </c>
      <c r="N735" s="4" t="str">
        <f>IF(assessment_report_column!K735=0,"",assessment_report_column!K735)</f>
        <v/>
      </c>
    </row>
    <row r="736" spans="1:14" s="6" customFormat="1" x14ac:dyDescent="0.45">
      <c r="A736" s="4" t="str">
        <f>IF(assessment_report_column!L736=0,"",assessment_report_column!L736)</f>
        <v/>
      </c>
      <c r="B736" s="4" t="str">
        <f>IF(IFERROR(VLOOKUP(N736,'Domain Names'!$A$2:$C$20,2,FALSE),"")=0,"",IFERROR(VLOOKUP(N736,'Domain Names'!$A$2:$C$20,2,FALSE),""))</f>
        <v/>
      </c>
      <c r="C736" s="4" t="str">
        <f>IF(IFERROR(VLOOKUP(N736,'Domain Names'!$A$2:$C$20,3,FALSE),"")=0,"",IFERROR(VLOOKUP(N736,'Domain Names'!$A$2:$C$20,3,FALSE),""))</f>
        <v/>
      </c>
      <c r="D736" s="4" t="str">
        <f>IF(assessment_report_column!P736=0,"",assessment_report_column!P736)</f>
        <v/>
      </c>
      <c r="E736" s="4" t="str">
        <f>IF(assessment_report_column!N736=0,"",assessment_report_column!N736)</f>
        <v/>
      </c>
      <c r="F736" s="4" t="str">
        <f>IF(assessment_report_column!O736=0,"",assessment_report_column!O736)</f>
        <v/>
      </c>
      <c r="G736" s="4" t="str">
        <f>IF(assessment_report_column!S736=0,"",assessment_report_column!S736)</f>
        <v/>
      </c>
      <c r="H736" s="4" t="str">
        <f>IF(IFERROR(VLOOKUP(M736,illustrative_procedures!$A$1:$O$1000,11,FALSE),"")=0,"",IFERROR(VLOOKUP(M736,illustrative_procedures!$A$1:$O$1000,11,FALSE),""))</f>
        <v/>
      </c>
      <c r="I736" s="4" t="str">
        <f>IF(IFERROR(VLOOKUP(M736,illustrative_procedures!$A$1:$O$1000,12,FALSE),"")=0,"",IFERROR(VLOOKUP(M736,illustrative_procedures!$A$1:$O$1000,12,FALSE),""))</f>
        <v/>
      </c>
      <c r="J736" s="4" t="str">
        <f>IF(IFERROR(VLOOKUP(M736,illustrative_procedures!$A$1:$O$1000,13,FALSE),"")=0,"",IFERROR(VLOOKUP(M736,illustrative_procedures!$A$1:$O$1000,13,FALSE),""))</f>
        <v/>
      </c>
      <c r="K736" s="4" t="str">
        <f>IF(IFERROR(VLOOKUP(M736,illustrative_procedures!$A$1:$O$1000,14,FALSE),"")=0,"",IFERROR(VLOOKUP(M736,illustrative_procedures!$A$1:$O$1000,14,FALSE),""))</f>
        <v/>
      </c>
      <c r="L736" s="4" t="str">
        <f>IF(IFERROR(VLOOKUP(M736,illustrative_procedures!$A$1:$O$1000,15,FALSE),"")=0,"",IFERROR(VLOOKUP(M736,illustrative_procedures!$A$1:$O$1000,15,FALSE),""))</f>
        <v/>
      </c>
      <c r="M736" s="4" t="str">
        <f t="shared" si="11"/>
        <v/>
      </c>
      <c r="N736" s="4" t="str">
        <f>IF(assessment_report_column!K736=0,"",assessment_report_column!K736)</f>
        <v/>
      </c>
    </row>
    <row r="737" spans="1:14" s="6" customFormat="1" x14ac:dyDescent="0.45">
      <c r="A737" s="4" t="str">
        <f>IF(assessment_report_column!L737=0,"",assessment_report_column!L737)</f>
        <v/>
      </c>
      <c r="B737" s="4" t="str">
        <f>IF(IFERROR(VLOOKUP(N737,'Domain Names'!$A$2:$C$20,2,FALSE),"")=0,"",IFERROR(VLOOKUP(N737,'Domain Names'!$A$2:$C$20,2,FALSE),""))</f>
        <v/>
      </c>
      <c r="C737" s="4" t="str">
        <f>IF(IFERROR(VLOOKUP(N737,'Domain Names'!$A$2:$C$20,3,FALSE),"")=0,"",IFERROR(VLOOKUP(N737,'Domain Names'!$A$2:$C$20,3,FALSE),""))</f>
        <v/>
      </c>
      <c r="D737" s="4" t="str">
        <f>IF(assessment_report_column!P737=0,"",assessment_report_column!P737)</f>
        <v/>
      </c>
      <c r="E737" s="4" t="str">
        <f>IF(assessment_report_column!N737=0,"",assessment_report_column!N737)</f>
        <v/>
      </c>
      <c r="F737" s="4" t="str">
        <f>IF(assessment_report_column!O737=0,"",assessment_report_column!O737)</f>
        <v/>
      </c>
      <c r="G737" s="4" t="str">
        <f>IF(assessment_report_column!S737=0,"",assessment_report_column!S737)</f>
        <v/>
      </c>
      <c r="H737" s="4" t="str">
        <f>IF(IFERROR(VLOOKUP(M737,illustrative_procedures!$A$1:$O$1000,11,FALSE),"")=0,"",IFERROR(VLOOKUP(M737,illustrative_procedures!$A$1:$O$1000,11,FALSE),""))</f>
        <v/>
      </c>
      <c r="I737" s="4" t="str">
        <f>IF(IFERROR(VLOOKUP(M737,illustrative_procedures!$A$1:$O$1000,12,FALSE),"")=0,"",IFERROR(VLOOKUP(M737,illustrative_procedures!$A$1:$O$1000,12,FALSE),""))</f>
        <v/>
      </c>
      <c r="J737" s="4" t="str">
        <f>IF(IFERROR(VLOOKUP(M737,illustrative_procedures!$A$1:$O$1000,13,FALSE),"")=0,"",IFERROR(VLOOKUP(M737,illustrative_procedures!$A$1:$O$1000,13,FALSE),""))</f>
        <v/>
      </c>
      <c r="K737" s="4" t="str">
        <f>IF(IFERROR(VLOOKUP(M737,illustrative_procedures!$A$1:$O$1000,14,FALSE),"")=0,"",IFERROR(VLOOKUP(M737,illustrative_procedures!$A$1:$O$1000,14,FALSE),""))</f>
        <v/>
      </c>
      <c r="L737" s="4" t="str">
        <f>IF(IFERROR(VLOOKUP(M737,illustrative_procedures!$A$1:$O$1000,15,FALSE),"")=0,"",IFERROR(VLOOKUP(M737,illustrative_procedures!$A$1:$O$1000,15,FALSE),""))</f>
        <v/>
      </c>
      <c r="M737" s="4" t="str">
        <f t="shared" si="11"/>
        <v/>
      </c>
      <c r="N737" s="4" t="str">
        <f>IF(assessment_report_column!K737=0,"",assessment_report_column!K737)</f>
        <v/>
      </c>
    </row>
    <row r="738" spans="1:14" s="6" customFormat="1" x14ac:dyDescent="0.45">
      <c r="A738" s="4" t="str">
        <f>IF(assessment_report_column!L738=0,"",assessment_report_column!L738)</f>
        <v/>
      </c>
      <c r="B738" s="4" t="str">
        <f>IF(IFERROR(VLOOKUP(N738,'Domain Names'!$A$2:$C$20,2,FALSE),"")=0,"",IFERROR(VLOOKUP(N738,'Domain Names'!$A$2:$C$20,2,FALSE),""))</f>
        <v/>
      </c>
      <c r="C738" s="4" t="str">
        <f>IF(IFERROR(VLOOKUP(N738,'Domain Names'!$A$2:$C$20,3,FALSE),"")=0,"",IFERROR(VLOOKUP(N738,'Domain Names'!$A$2:$C$20,3,FALSE),""))</f>
        <v/>
      </c>
      <c r="D738" s="4" t="str">
        <f>IF(assessment_report_column!P738=0,"",assessment_report_column!P738)</f>
        <v/>
      </c>
      <c r="E738" s="4" t="str">
        <f>IF(assessment_report_column!N738=0,"",assessment_report_column!N738)</f>
        <v/>
      </c>
      <c r="F738" s="4" t="str">
        <f>IF(assessment_report_column!O738=0,"",assessment_report_column!O738)</f>
        <v/>
      </c>
      <c r="G738" s="4" t="str">
        <f>IF(assessment_report_column!S738=0,"",assessment_report_column!S738)</f>
        <v/>
      </c>
      <c r="H738" s="4" t="str">
        <f>IF(IFERROR(VLOOKUP(M738,illustrative_procedures!$A$1:$O$1000,11,FALSE),"")=0,"",IFERROR(VLOOKUP(M738,illustrative_procedures!$A$1:$O$1000,11,FALSE),""))</f>
        <v/>
      </c>
      <c r="I738" s="4" t="str">
        <f>IF(IFERROR(VLOOKUP(M738,illustrative_procedures!$A$1:$O$1000,12,FALSE),"")=0,"",IFERROR(VLOOKUP(M738,illustrative_procedures!$A$1:$O$1000,12,FALSE),""))</f>
        <v/>
      </c>
      <c r="J738" s="4" t="str">
        <f>IF(IFERROR(VLOOKUP(M738,illustrative_procedures!$A$1:$O$1000,13,FALSE),"")=0,"",IFERROR(VLOOKUP(M738,illustrative_procedures!$A$1:$O$1000,13,FALSE),""))</f>
        <v/>
      </c>
      <c r="K738" s="4" t="str">
        <f>IF(IFERROR(VLOOKUP(M738,illustrative_procedures!$A$1:$O$1000,14,FALSE),"")=0,"",IFERROR(VLOOKUP(M738,illustrative_procedures!$A$1:$O$1000,14,FALSE),""))</f>
        <v/>
      </c>
      <c r="L738" s="4" t="str">
        <f>IF(IFERROR(VLOOKUP(M738,illustrative_procedures!$A$1:$O$1000,15,FALSE),"")=0,"",IFERROR(VLOOKUP(M738,illustrative_procedures!$A$1:$O$1000,15,FALSE),""))</f>
        <v/>
      </c>
      <c r="M738" s="4" t="str">
        <f t="shared" si="11"/>
        <v/>
      </c>
      <c r="N738" s="4" t="str">
        <f>IF(assessment_report_column!K738=0,"",assessment_report_column!K738)</f>
        <v/>
      </c>
    </row>
    <row r="739" spans="1:14" s="6" customFormat="1" x14ac:dyDescent="0.45">
      <c r="A739" s="4" t="str">
        <f>IF(assessment_report_column!L739=0,"",assessment_report_column!L739)</f>
        <v/>
      </c>
      <c r="B739" s="4" t="str">
        <f>IF(IFERROR(VLOOKUP(N739,'Domain Names'!$A$2:$C$20,2,FALSE),"")=0,"",IFERROR(VLOOKUP(N739,'Domain Names'!$A$2:$C$20,2,FALSE),""))</f>
        <v/>
      </c>
      <c r="C739" s="4" t="str">
        <f>IF(IFERROR(VLOOKUP(N739,'Domain Names'!$A$2:$C$20,3,FALSE),"")=0,"",IFERROR(VLOOKUP(N739,'Domain Names'!$A$2:$C$20,3,FALSE),""))</f>
        <v/>
      </c>
      <c r="D739" s="4" t="str">
        <f>IF(assessment_report_column!P739=0,"",assessment_report_column!P739)</f>
        <v/>
      </c>
      <c r="E739" s="4" t="str">
        <f>IF(assessment_report_column!N739=0,"",assessment_report_column!N739)</f>
        <v/>
      </c>
      <c r="F739" s="4" t="str">
        <f>IF(assessment_report_column!O739=0,"",assessment_report_column!O739)</f>
        <v/>
      </c>
      <c r="G739" s="4" t="str">
        <f>IF(assessment_report_column!S739=0,"",assessment_report_column!S739)</f>
        <v/>
      </c>
      <c r="H739" s="4" t="str">
        <f>IF(IFERROR(VLOOKUP(M739,illustrative_procedures!$A$1:$O$1000,11,FALSE),"")=0,"",IFERROR(VLOOKUP(M739,illustrative_procedures!$A$1:$O$1000,11,FALSE),""))</f>
        <v/>
      </c>
      <c r="I739" s="4" t="str">
        <f>IF(IFERROR(VLOOKUP(M739,illustrative_procedures!$A$1:$O$1000,12,FALSE),"")=0,"",IFERROR(VLOOKUP(M739,illustrative_procedures!$A$1:$O$1000,12,FALSE),""))</f>
        <v/>
      </c>
      <c r="J739" s="4" t="str">
        <f>IF(IFERROR(VLOOKUP(M739,illustrative_procedures!$A$1:$O$1000,13,FALSE),"")=0,"",IFERROR(VLOOKUP(M739,illustrative_procedures!$A$1:$O$1000,13,FALSE),""))</f>
        <v/>
      </c>
      <c r="K739" s="4" t="str">
        <f>IF(IFERROR(VLOOKUP(M739,illustrative_procedures!$A$1:$O$1000,14,FALSE),"")=0,"",IFERROR(VLOOKUP(M739,illustrative_procedures!$A$1:$O$1000,14,FALSE),""))</f>
        <v/>
      </c>
      <c r="L739" s="4" t="str">
        <f>IF(IFERROR(VLOOKUP(M739,illustrative_procedures!$A$1:$O$1000,15,FALSE),"")=0,"",IFERROR(VLOOKUP(M739,illustrative_procedures!$A$1:$O$1000,15,FALSE),""))</f>
        <v/>
      </c>
      <c r="M739" s="4" t="str">
        <f t="shared" si="11"/>
        <v/>
      </c>
      <c r="N739" s="4" t="str">
        <f>IF(assessment_report_column!K739=0,"",assessment_report_column!K739)</f>
        <v/>
      </c>
    </row>
    <row r="740" spans="1:14" s="6" customFormat="1" x14ac:dyDescent="0.45">
      <c r="A740" s="4" t="str">
        <f>IF(assessment_report_column!L740=0,"",assessment_report_column!L740)</f>
        <v/>
      </c>
      <c r="B740" s="4" t="str">
        <f>IF(IFERROR(VLOOKUP(N740,'Domain Names'!$A$2:$C$20,2,FALSE),"")=0,"",IFERROR(VLOOKUP(N740,'Domain Names'!$A$2:$C$20,2,FALSE),""))</f>
        <v/>
      </c>
      <c r="C740" s="4" t="str">
        <f>IF(IFERROR(VLOOKUP(N740,'Domain Names'!$A$2:$C$20,3,FALSE),"")=0,"",IFERROR(VLOOKUP(N740,'Domain Names'!$A$2:$C$20,3,FALSE),""))</f>
        <v/>
      </c>
      <c r="D740" s="4" t="str">
        <f>IF(assessment_report_column!P740=0,"",assessment_report_column!P740)</f>
        <v/>
      </c>
      <c r="E740" s="4" t="str">
        <f>IF(assessment_report_column!N740=0,"",assessment_report_column!N740)</f>
        <v/>
      </c>
      <c r="F740" s="4" t="str">
        <f>IF(assessment_report_column!O740=0,"",assessment_report_column!O740)</f>
        <v/>
      </c>
      <c r="G740" s="4" t="str">
        <f>IF(assessment_report_column!S740=0,"",assessment_report_column!S740)</f>
        <v/>
      </c>
      <c r="H740" s="4" t="str">
        <f>IF(IFERROR(VLOOKUP(M740,illustrative_procedures!$A$1:$O$1000,11,FALSE),"")=0,"",IFERROR(VLOOKUP(M740,illustrative_procedures!$A$1:$O$1000,11,FALSE),""))</f>
        <v/>
      </c>
      <c r="I740" s="4" t="str">
        <f>IF(IFERROR(VLOOKUP(M740,illustrative_procedures!$A$1:$O$1000,12,FALSE),"")=0,"",IFERROR(VLOOKUP(M740,illustrative_procedures!$A$1:$O$1000,12,FALSE),""))</f>
        <v/>
      </c>
      <c r="J740" s="4" t="str">
        <f>IF(IFERROR(VLOOKUP(M740,illustrative_procedures!$A$1:$O$1000,13,FALSE),"")=0,"",IFERROR(VLOOKUP(M740,illustrative_procedures!$A$1:$O$1000,13,FALSE),""))</f>
        <v/>
      </c>
      <c r="K740" s="4" t="str">
        <f>IF(IFERROR(VLOOKUP(M740,illustrative_procedures!$A$1:$O$1000,14,FALSE),"")=0,"",IFERROR(VLOOKUP(M740,illustrative_procedures!$A$1:$O$1000,14,FALSE),""))</f>
        <v/>
      </c>
      <c r="L740" s="4" t="str">
        <f>IF(IFERROR(VLOOKUP(M740,illustrative_procedures!$A$1:$O$1000,15,FALSE),"")=0,"",IFERROR(VLOOKUP(M740,illustrative_procedures!$A$1:$O$1000,15,FALSE),""))</f>
        <v/>
      </c>
      <c r="M740" s="4" t="str">
        <f t="shared" si="11"/>
        <v/>
      </c>
      <c r="N740" s="4" t="str">
        <f>IF(assessment_report_column!K740=0,"",assessment_report_column!K740)</f>
        <v/>
      </c>
    </row>
    <row r="741" spans="1:14" s="6" customFormat="1" x14ac:dyDescent="0.45">
      <c r="A741" s="4" t="str">
        <f>IF(assessment_report_column!L741=0,"",assessment_report_column!L741)</f>
        <v/>
      </c>
      <c r="B741" s="4" t="str">
        <f>IF(IFERROR(VLOOKUP(N741,'Domain Names'!$A$2:$C$20,2,FALSE),"")=0,"",IFERROR(VLOOKUP(N741,'Domain Names'!$A$2:$C$20,2,FALSE),""))</f>
        <v/>
      </c>
      <c r="C741" s="4" t="str">
        <f>IF(IFERROR(VLOOKUP(N741,'Domain Names'!$A$2:$C$20,3,FALSE),"")=0,"",IFERROR(VLOOKUP(N741,'Domain Names'!$A$2:$C$20,3,FALSE),""))</f>
        <v/>
      </c>
      <c r="D741" s="4" t="str">
        <f>IF(assessment_report_column!P741=0,"",assessment_report_column!P741)</f>
        <v/>
      </c>
      <c r="E741" s="4" t="str">
        <f>IF(assessment_report_column!N741=0,"",assessment_report_column!N741)</f>
        <v/>
      </c>
      <c r="F741" s="4" t="str">
        <f>IF(assessment_report_column!O741=0,"",assessment_report_column!O741)</f>
        <v/>
      </c>
      <c r="G741" s="4" t="str">
        <f>IF(assessment_report_column!S741=0,"",assessment_report_column!S741)</f>
        <v/>
      </c>
      <c r="H741" s="4" t="str">
        <f>IF(IFERROR(VLOOKUP(M741,illustrative_procedures!$A$1:$O$1000,11,FALSE),"")=0,"",IFERROR(VLOOKUP(M741,illustrative_procedures!$A$1:$O$1000,11,FALSE),""))</f>
        <v/>
      </c>
      <c r="I741" s="4" t="str">
        <f>IF(IFERROR(VLOOKUP(M741,illustrative_procedures!$A$1:$O$1000,12,FALSE),"")=0,"",IFERROR(VLOOKUP(M741,illustrative_procedures!$A$1:$O$1000,12,FALSE),""))</f>
        <v/>
      </c>
      <c r="J741" s="4" t="str">
        <f>IF(IFERROR(VLOOKUP(M741,illustrative_procedures!$A$1:$O$1000,13,FALSE),"")=0,"",IFERROR(VLOOKUP(M741,illustrative_procedures!$A$1:$O$1000,13,FALSE),""))</f>
        <v/>
      </c>
      <c r="K741" s="4" t="str">
        <f>IF(IFERROR(VLOOKUP(M741,illustrative_procedures!$A$1:$O$1000,14,FALSE),"")=0,"",IFERROR(VLOOKUP(M741,illustrative_procedures!$A$1:$O$1000,14,FALSE),""))</f>
        <v/>
      </c>
      <c r="L741" s="4" t="str">
        <f>IF(IFERROR(VLOOKUP(M741,illustrative_procedures!$A$1:$O$1000,15,FALSE),"")=0,"",IFERROR(VLOOKUP(M741,illustrative_procedures!$A$1:$O$1000,15,FALSE),""))</f>
        <v/>
      </c>
      <c r="M741" s="4" t="str">
        <f t="shared" si="11"/>
        <v/>
      </c>
      <c r="N741" s="4" t="str">
        <f>IF(assessment_report_column!K741=0,"",assessment_report_column!K741)</f>
        <v/>
      </c>
    </row>
    <row r="742" spans="1:14" s="6" customFormat="1" x14ac:dyDescent="0.45">
      <c r="A742" s="4" t="str">
        <f>IF(assessment_report_column!L742=0,"",assessment_report_column!L742)</f>
        <v/>
      </c>
      <c r="B742" s="4" t="str">
        <f>IF(IFERROR(VLOOKUP(N742,'Domain Names'!$A$2:$C$20,2,FALSE),"")=0,"",IFERROR(VLOOKUP(N742,'Domain Names'!$A$2:$C$20,2,FALSE),""))</f>
        <v/>
      </c>
      <c r="C742" s="4" t="str">
        <f>IF(IFERROR(VLOOKUP(N742,'Domain Names'!$A$2:$C$20,3,FALSE),"")=0,"",IFERROR(VLOOKUP(N742,'Domain Names'!$A$2:$C$20,3,FALSE),""))</f>
        <v/>
      </c>
      <c r="D742" s="4" t="str">
        <f>IF(assessment_report_column!P742=0,"",assessment_report_column!P742)</f>
        <v/>
      </c>
      <c r="E742" s="4" t="str">
        <f>IF(assessment_report_column!N742=0,"",assessment_report_column!N742)</f>
        <v/>
      </c>
      <c r="F742" s="4" t="str">
        <f>IF(assessment_report_column!O742=0,"",assessment_report_column!O742)</f>
        <v/>
      </c>
      <c r="G742" s="4" t="str">
        <f>IF(assessment_report_column!S742=0,"",assessment_report_column!S742)</f>
        <v/>
      </c>
      <c r="H742" s="4" t="str">
        <f>IF(IFERROR(VLOOKUP(M742,illustrative_procedures!$A$1:$O$1000,11,FALSE),"")=0,"",IFERROR(VLOOKUP(M742,illustrative_procedures!$A$1:$O$1000,11,FALSE),""))</f>
        <v/>
      </c>
      <c r="I742" s="4" t="str">
        <f>IF(IFERROR(VLOOKUP(M742,illustrative_procedures!$A$1:$O$1000,12,FALSE),"")=0,"",IFERROR(VLOOKUP(M742,illustrative_procedures!$A$1:$O$1000,12,FALSE),""))</f>
        <v/>
      </c>
      <c r="J742" s="4" t="str">
        <f>IF(IFERROR(VLOOKUP(M742,illustrative_procedures!$A$1:$O$1000,13,FALSE),"")=0,"",IFERROR(VLOOKUP(M742,illustrative_procedures!$A$1:$O$1000,13,FALSE),""))</f>
        <v/>
      </c>
      <c r="K742" s="4" t="str">
        <f>IF(IFERROR(VLOOKUP(M742,illustrative_procedures!$A$1:$O$1000,14,FALSE),"")=0,"",IFERROR(VLOOKUP(M742,illustrative_procedures!$A$1:$O$1000,14,FALSE),""))</f>
        <v/>
      </c>
      <c r="L742" s="4" t="str">
        <f>IF(IFERROR(VLOOKUP(M742,illustrative_procedures!$A$1:$O$1000,15,FALSE),"")=0,"",IFERROR(VLOOKUP(M742,illustrative_procedures!$A$1:$O$1000,15,FALSE),""))</f>
        <v/>
      </c>
      <c r="M742" s="4" t="str">
        <f t="shared" si="11"/>
        <v/>
      </c>
      <c r="N742" s="4" t="str">
        <f>IF(assessment_report_column!K742=0,"",assessment_report_column!K742)</f>
        <v/>
      </c>
    </row>
    <row r="743" spans="1:14" s="6" customFormat="1" x14ac:dyDescent="0.45">
      <c r="A743" s="4" t="str">
        <f>IF(assessment_report_column!L743=0,"",assessment_report_column!L743)</f>
        <v/>
      </c>
      <c r="B743" s="4" t="str">
        <f>IF(IFERROR(VLOOKUP(N743,'Domain Names'!$A$2:$C$20,2,FALSE),"")=0,"",IFERROR(VLOOKUP(N743,'Domain Names'!$A$2:$C$20,2,FALSE),""))</f>
        <v/>
      </c>
      <c r="C743" s="4" t="str">
        <f>IF(IFERROR(VLOOKUP(N743,'Domain Names'!$A$2:$C$20,3,FALSE),"")=0,"",IFERROR(VLOOKUP(N743,'Domain Names'!$A$2:$C$20,3,FALSE),""))</f>
        <v/>
      </c>
      <c r="D743" s="4" t="str">
        <f>IF(assessment_report_column!P743=0,"",assessment_report_column!P743)</f>
        <v/>
      </c>
      <c r="E743" s="4" t="str">
        <f>IF(assessment_report_column!N743=0,"",assessment_report_column!N743)</f>
        <v/>
      </c>
      <c r="F743" s="4" t="str">
        <f>IF(assessment_report_column!O743=0,"",assessment_report_column!O743)</f>
        <v/>
      </c>
      <c r="G743" s="4" t="str">
        <f>IF(assessment_report_column!S743=0,"",assessment_report_column!S743)</f>
        <v/>
      </c>
      <c r="H743" s="4" t="str">
        <f>IF(IFERROR(VLOOKUP(M743,illustrative_procedures!$A$1:$O$1000,11,FALSE),"")=0,"",IFERROR(VLOOKUP(M743,illustrative_procedures!$A$1:$O$1000,11,FALSE),""))</f>
        <v/>
      </c>
      <c r="I743" s="4" t="str">
        <f>IF(IFERROR(VLOOKUP(M743,illustrative_procedures!$A$1:$O$1000,12,FALSE),"")=0,"",IFERROR(VLOOKUP(M743,illustrative_procedures!$A$1:$O$1000,12,FALSE),""))</f>
        <v/>
      </c>
      <c r="J743" s="4" t="str">
        <f>IF(IFERROR(VLOOKUP(M743,illustrative_procedures!$A$1:$O$1000,13,FALSE),"")=0,"",IFERROR(VLOOKUP(M743,illustrative_procedures!$A$1:$O$1000,13,FALSE),""))</f>
        <v/>
      </c>
      <c r="K743" s="4" t="str">
        <f>IF(IFERROR(VLOOKUP(M743,illustrative_procedures!$A$1:$O$1000,14,FALSE),"")=0,"",IFERROR(VLOOKUP(M743,illustrative_procedures!$A$1:$O$1000,14,FALSE),""))</f>
        <v/>
      </c>
      <c r="L743" s="4" t="str">
        <f>IF(IFERROR(VLOOKUP(M743,illustrative_procedures!$A$1:$O$1000,15,FALSE),"")=0,"",IFERROR(VLOOKUP(M743,illustrative_procedures!$A$1:$O$1000,15,FALSE),""))</f>
        <v/>
      </c>
      <c r="M743" s="4" t="str">
        <f t="shared" si="11"/>
        <v/>
      </c>
      <c r="N743" s="4" t="str">
        <f>IF(assessment_report_column!K743=0,"",assessment_report_column!K743)</f>
        <v/>
      </c>
    </row>
    <row r="744" spans="1:14" s="6" customFormat="1" x14ac:dyDescent="0.45">
      <c r="A744" s="4" t="str">
        <f>IF(assessment_report_column!L744=0,"",assessment_report_column!L744)</f>
        <v/>
      </c>
      <c r="B744" s="4" t="str">
        <f>IF(IFERROR(VLOOKUP(N744,'Domain Names'!$A$2:$C$20,2,FALSE),"")=0,"",IFERROR(VLOOKUP(N744,'Domain Names'!$A$2:$C$20,2,FALSE),""))</f>
        <v/>
      </c>
      <c r="C744" s="4" t="str">
        <f>IF(IFERROR(VLOOKUP(N744,'Domain Names'!$A$2:$C$20,3,FALSE),"")=0,"",IFERROR(VLOOKUP(N744,'Domain Names'!$A$2:$C$20,3,FALSE),""))</f>
        <v/>
      </c>
      <c r="D744" s="4" t="str">
        <f>IF(assessment_report_column!P744=0,"",assessment_report_column!P744)</f>
        <v/>
      </c>
      <c r="E744" s="4" t="str">
        <f>IF(assessment_report_column!N744=0,"",assessment_report_column!N744)</f>
        <v/>
      </c>
      <c r="F744" s="4" t="str">
        <f>IF(assessment_report_column!O744=0,"",assessment_report_column!O744)</f>
        <v/>
      </c>
      <c r="G744" s="4" t="str">
        <f>IF(assessment_report_column!S744=0,"",assessment_report_column!S744)</f>
        <v/>
      </c>
      <c r="H744" s="4" t="str">
        <f>IF(IFERROR(VLOOKUP(M744,illustrative_procedures!$A$1:$O$1000,11,FALSE),"")=0,"",IFERROR(VLOOKUP(M744,illustrative_procedures!$A$1:$O$1000,11,FALSE),""))</f>
        <v/>
      </c>
      <c r="I744" s="4" t="str">
        <f>IF(IFERROR(VLOOKUP(M744,illustrative_procedures!$A$1:$O$1000,12,FALSE),"")=0,"",IFERROR(VLOOKUP(M744,illustrative_procedures!$A$1:$O$1000,12,FALSE),""))</f>
        <v/>
      </c>
      <c r="J744" s="4" t="str">
        <f>IF(IFERROR(VLOOKUP(M744,illustrative_procedures!$A$1:$O$1000,13,FALSE),"")=0,"",IFERROR(VLOOKUP(M744,illustrative_procedures!$A$1:$O$1000,13,FALSE),""))</f>
        <v/>
      </c>
      <c r="K744" s="4" t="str">
        <f>IF(IFERROR(VLOOKUP(M744,illustrative_procedures!$A$1:$O$1000,14,FALSE),"")=0,"",IFERROR(VLOOKUP(M744,illustrative_procedures!$A$1:$O$1000,14,FALSE),""))</f>
        <v/>
      </c>
      <c r="L744" s="4" t="str">
        <f>IF(IFERROR(VLOOKUP(M744,illustrative_procedures!$A$1:$O$1000,15,FALSE),"")=0,"",IFERROR(VLOOKUP(M744,illustrative_procedures!$A$1:$O$1000,15,FALSE),""))</f>
        <v/>
      </c>
      <c r="M744" s="4" t="str">
        <f t="shared" si="11"/>
        <v/>
      </c>
      <c r="N744" s="4" t="str">
        <f>IF(assessment_report_column!K744=0,"",assessment_report_column!K744)</f>
        <v/>
      </c>
    </row>
    <row r="745" spans="1:14" s="6" customFormat="1" x14ac:dyDescent="0.45">
      <c r="A745" s="4" t="str">
        <f>IF(assessment_report_column!L745=0,"",assessment_report_column!L745)</f>
        <v/>
      </c>
      <c r="B745" s="4" t="str">
        <f>IF(IFERROR(VLOOKUP(N745,'Domain Names'!$A$2:$C$20,2,FALSE),"")=0,"",IFERROR(VLOOKUP(N745,'Domain Names'!$A$2:$C$20,2,FALSE),""))</f>
        <v/>
      </c>
      <c r="C745" s="4" t="str">
        <f>IF(IFERROR(VLOOKUP(N745,'Domain Names'!$A$2:$C$20,3,FALSE),"")=0,"",IFERROR(VLOOKUP(N745,'Domain Names'!$A$2:$C$20,3,FALSE),""))</f>
        <v/>
      </c>
      <c r="D745" s="4" t="str">
        <f>IF(assessment_report_column!P745=0,"",assessment_report_column!P745)</f>
        <v/>
      </c>
      <c r="E745" s="4" t="str">
        <f>IF(assessment_report_column!N745=0,"",assessment_report_column!N745)</f>
        <v/>
      </c>
      <c r="F745" s="4" t="str">
        <f>IF(assessment_report_column!O745=0,"",assessment_report_column!O745)</f>
        <v/>
      </c>
      <c r="G745" s="4" t="str">
        <f>IF(assessment_report_column!S745=0,"",assessment_report_column!S745)</f>
        <v/>
      </c>
      <c r="H745" s="4" t="str">
        <f>IF(IFERROR(VLOOKUP(M745,illustrative_procedures!$A$1:$O$1000,11,FALSE),"")=0,"",IFERROR(VLOOKUP(M745,illustrative_procedures!$A$1:$O$1000,11,FALSE),""))</f>
        <v/>
      </c>
      <c r="I745" s="4" t="str">
        <f>IF(IFERROR(VLOOKUP(M745,illustrative_procedures!$A$1:$O$1000,12,FALSE),"")=0,"",IFERROR(VLOOKUP(M745,illustrative_procedures!$A$1:$O$1000,12,FALSE),""))</f>
        <v/>
      </c>
      <c r="J745" s="4" t="str">
        <f>IF(IFERROR(VLOOKUP(M745,illustrative_procedures!$A$1:$O$1000,13,FALSE),"")=0,"",IFERROR(VLOOKUP(M745,illustrative_procedures!$A$1:$O$1000,13,FALSE),""))</f>
        <v/>
      </c>
      <c r="K745" s="4" t="str">
        <f>IF(IFERROR(VLOOKUP(M745,illustrative_procedures!$A$1:$O$1000,14,FALSE),"")=0,"",IFERROR(VLOOKUP(M745,illustrative_procedures!$A$1:$O$1000,14,FALSE),""))</f>
        <v/>
      </c>
      <c r="L745" s="4" t="str">
        <f>IF(IFERROR(VLOOKUP(M745,illustrative_procedures!$A$1:$O$1000,15,FALSE),"")=0,"",IFERROR(VLOOKUP(M745,illustrative_procedures!$A$1:$O$1000,15,FALSE),""))</f>
        <v/>
      </c>
      <c r="M745" s="4" t="str">
        <f t="shared" si="11"/>
        <v/>
      </c>
      <c r="N745" s="4" t="str">
        <f>IF(assessment_report_column!K745=0,"",assessment_report_column!K745)</f>
        <v/>
      </c>
    </row>
    <row r="746" spans="1:14" s="6" customFormat="1" x14ac:dyDescent="0.45">
      <c r="A746" s="4" t="str">
        <f>IF(assessment_report_column!L746=0,"",assessment_report_column!L746)</f>
        <v/>
      </c>
      <c r="B746" s="4" t="str">
        <f>IF(IFERROR(VLOOKUP(N746,'Domain Names'!$A$2:$C$20,2,FALSE),"")=0,"",IFERROR(VLOOKUP(N746,'Domain Names'!$A$2:$C$20,2,FALSE),""))</f>
        <v/>
      </c>
      <c r="C746" s="4" t="str">
        <f>IF(IFERROR(VLOOKUP(N746,'Domain Names'!$A$2:$C$20,3,FALSE),"")=0,"",IFERROR(VLOOKUP(N746,'Domain Names'!$A$2:$C$20,3,FALSE),""))</f>
        <v/>
      </c>
      <c r="D746" s="4" t="str">
        <f>IF(assessment_report_column!P746=0,"",assessment_report_column!P746)</f>
        <v/>
      </c>
      <c r="E746" s="4" t="str">
        <f>IF(assessment_report_column!N746=0,"",assessment_report_column!N746)</f>
        <v/>
      </c>
      <c r="F746" s="4" t="str">
        <f>IF(assessment_report_column!O746=0,"",assessment_report_column!O746)</f>
        <v/>
      </c>
      <c r="G746" s="4" t="str">
        <f>IF(assessment_report_column!S746=0,"",assessment_report_column!S746)</f>
        <v/>
      </c>
      <c r="H746" s="4" t="str">
        <f>IF(IFERROR(VLOOKUP(M746,illustrative_procedures!$A$1:$O$1000,11,FALSE),"")=0,"",IFERROR(VLOOKUP(M746,illustrative_procedures!$A$1:$O$1000,11,FALSE),""))</f>
        <v/>
      </c>
      <c r="I746" s="4" t="str">
        <f>IF(IFERROR(VLOOKUP(M746,illustrative_procedures!$A$1:$O$1000,12,FALSE),"")=0,"",IFERROR(VLOOKUP(M746,illustrative_procedures!$A$1:$O$1000,12,FALSE),""))</f>
        <v/>
      </c>
      <c r="J746" s="4" t="str">
        <f>IF(IFERROR(VLOOKUP(M746,illustrative_procedures!$A$1:$O$1000,13,FALSE),"")=0,"",IFERROR(VLOOKUP(M746,illustrative_procedures!$A$1:$O$1000,13,FALSE),""))</f>
        <v/>
      </c>
      <c r="K746" s="4" t="str">
        <f>IF(IFERROR(VLOOKUP(M746,illustrative_procedures!$A$1:$O$1000,14,FALSE),"")=0,"",IFERROR(VLOOKUP(M746,illustrative_procedures!$A$1:$O$1000,14,FALSE),""))</f>
        <v/>
      </c>
      <c r="L746" s="4" t="str">
        <f>IF(IFERROR(VLOOKUP(M746,illustrative_procedures!$A$1:$O$1000,15,FALSE),"")=0,"",IFERROR(VLOOKUP(M746,illustrative_procedures!$A$1:$O$1000,15,FALSE),""))</f>
        <v/>
      </c>
      <c r="M746" s="4" t="str">
        <f t="shared" si="11"/>
        <v/>
      </c>
      <c r="N746" s="4" t="str">
        <f>IF(assessment_report_column!K746=0,"",assessment_report_column!K746)</f>
        <v/>
      </c>
    </row>
    <row r="747" spans="1:14" s="6" customFormat="1" x14ac:dyDescent="0.45">
      <c r="A747" s="4" t="str">
        <f>IF(assessment_report_column!L747=0,"",assessment_report_column!L747)</f>
        <v/>
      </c>
      <c r="B747" s="4" t="str">
        <f>IF(IFERROR(VLOOKUP(N747,'Domain Names'!$A$2:$C$20,2,FALSE),"")=0,"",IFERROR(VLOOKUP(N747,'Domain Names'!$A$2:$C$20,2,FALSE),""))</f>
        <v/>
      </c>
      <c r="C747" s="4" t="str">
        <f>IF(IFERROR(VLOOKUP(N747,'Domain Names'!$A$2:$C$20,3,FALSE),"")=0,"",IFERROR(VLOOKUP(N747,'Domain Names'!$A$2:$C$20,3,FALSE),""))</f>
        <v/>
      </c>
      <c r="D747" s="4" t="str">
        <f>IF(assessment_report_column!P747=0,"",assessment_report_column!P747)</f>
        <v/>
      </c>
      <c r="E747" s="4" t="str">
        <f>IF(assessment_report_column!N747=0,"",assessment_report_column!N747)</f>
        <v/>
      </c>
      <c r="F747" s="4" t="str">
        <f>IF(assessment_report_column!O747=0,"",assessment_report_column!O747)</f>
        <v/>
      </c>
      <c r="G747" s="4" t="str">
        <f>IF(assessment_report_column!S747=0,"",assessment_report_column!S747)</f>
        <v/>
      </c>
      <c r="H747" s="4" t="str">
        <f>IF(IFERROR(VLOOKUP(M747,illustrative_procedures!$A$1:$O$1000,11,FALSE),"")=0,"",IFERROR(VLOOKUP(M747,illustrative_procedures!$A$1:$O$1000,11,FALSE),""))</f>
        <v/>
      </c>
      <c r="I747" s="4" t="str">
        <f>IF(IFERROR(VLOOKUP(M747,illustrative_procedures!$A$1:$O$1000,12,FALSE),"")=0,"",IFERROR(VLOOKUP(M747,illustrative_procedures!$A$1:$O$1000,12,FALSE),""))</f>
        <v/>
      </c>
      <c r="J747" s="4" t="str">
        <f>IF(IFERROR(VLOOKUP(M747,illustrative_procedures!$A$1:$O$1000,13,FALSE),"")=0,"",IFERROR(VLOOKUP(M747,illustrative_procedures!$A$1:$O$1000,13,FALSE),""))</f>
        <v/>
      </c>
      <c r="K747" s="4" t="str">
        <f>IF(IFERROR(VLOOKUP(M747,illustrative_procedures!$A$1:$O$1000,14,FALSE),"")=0,"",IFERROR(VLOOKUP(M747,illustrative_procedures!$A$1:$O$1000,14,FALSE),""))</f>
        <v/>
      </c>
      <c r="L747" s="4" t="str">
        <f>IF(IFERROR(VLOOKUP(M747,illustrative_procedures!$A$1:$O$1000,15,FALSE),"")=0,"",IFERROR(VLOOKUP(M747,illustrative_procedures!$A$1:$O$1000,15,FALSE),""))</f>
        <v/>
      </c>
      <c r="M747" s="4" t="str">
        <f t="shared" si="11"/>
        <v/>
      </c>
      <c r="N747" s="4" t="str">
        <f>IF(assessment_report_column!K747=0,"",assessment_report_column!K747)</f>
        <v/>
      </c>
    </row>
    <row r="748" spans="1:14" s="6" customFormat="1" x14ac:dyDescent="0.45">
      <c r="A748" s="4" t="str">
        <f>IF(assessment_report_column!L748=0,"",assessment_report_column!L748)</f>
        <v/>
      </c>
      <c r="B748" s="4" t="str">
        <f>IF(IFERROR(VLOOKUP(N748,'Domain Names'!$A$2:$C$20,2,FALSE),"")=0,"",IFERROR(VLOOKUP(N748,'Domain Names'!$A$2:$C$20,2,FALSE),""))</f>
        <v/>
      </c>
      <c r="C748" s="4" t="str">
        <f>IF(IFERROR(VLOOKUP(N748,'Domain Names'!$A$2:$C$20,3,FALSE),"")=0,"",IFERROR(VLOOKUP(N748,'Domain Names'!$A$2:$C$20,3,FALSE),""))</f>
        <v/>
      </c>
      <c r="D748" s="4" t="str">
        <f>IF(assessment_report_column!P748=0,"",assessment_report_column!P748)</f>
        <v/>
      </c>
      <c r="E748" s="4" t="str">
        <f>IF(assessment_report_column!N748=0,"",assessment_report_column!N748)</f>
        <v/>
      </c>
      <c r="F748" s="4" t="str">
        <f>IF(assessment_report_column!O748=0,"",assessment_report_column!O748)</f>
        <v/>
      </c>
      <c r="G748" s="4" t="str">
        <f>IF(assessment_report_column!S748=0,"",assessment_report_column!S748)</f>
        <v/>
      </c>
      <c r="H748" s="4" t="str">
        <f>IF(IFERROR(VLOOKUP(M748,illustrative_procedures!$A$1:$O$1000,11,FALSE),"")=0,"",IFERROR(VLOOKUP(M748,illustrative_procedures!$A$1:$O$1000,11,FALSE),""))</f>
        <v/>
      </c>
      <c r="I748" s="4" t="str">
        <f>IF(IFERROR(VLOOKUP(M748,illustrative_procedures!$A$1:$O$1000,12,FALSE),"")=0,"",IFERROR(VLOOKUP(M748,illustrative_procedures!$A$1:$O$1000,12,FALSE),""))</f>
        <v/>
      </c>
      <c r="J748" s="4" t="str">
        <f>IF(IFERROR(VLOOKUP(M748,illustrative_procedures!$A$1:$O$1000,13,FALSE),"")=0,"",IFERROR(VLOOKUP(M748,illustrative_procedures!$A$1:$O$1000,13,FALSE),""))</f>
        <v/>
      </c>
      <c r="K748" s="4" t="str">
        <f>IF(IFERROR(VLOOKUP(M748,illustrative_procedures!$A$1:$O$1000,14,FALSE),"")=0,"",IFERROR(VLOOKUP(M748,illustrative_procedures!$A$1:$O$1000,14,FALSE),""))</f>
        <v/>
      </c>
      <c r="L748" s="4" t="str">
        <f>IF(IFERROR(VLOOKUP(M748,illustrative_procedures!$A$1:$O$1000,15,FALSE),"")=0,"",IFERROR(VLOOKUP(M748,illustrative_procedures!$A$1:$O$1000,15,FALSE),""))</f>
        <v/>
      </c>
      <c r="M748" s="4" t="str">
        <f t="shared" si="11"/>
        <v/>
      </c>
      <c r="N748" s="4" t="str">
        <f>IF(assessment_report_column!K748=0,"",assessment_report_column!K748)</f>
        <v/>
      </c>
    </row>
    <row r="749" spans="1:14" s="6" customFormat="1" x14ac:dyDescent="0.45">
      <c r="A749" s="4" t="str">
        <f>IF(assessment_report_column!L749=0,"",assessment_report_column!L749)</f>
        <v/>
      </c>
      <c r="B749" s="4" t="str">
        <f>IF(IFERROR(VLOOKUP(N749,'Domain Names'!$A$2:$C$20,2,FALSE),"")=0,"",IFERROR(VLOOKUP(N749,'Domain Names'!$A$2:$C$20,2,FALSE),""))</f>
        <v/>
      </c>
      <c r="C749" s="4" t="str">
        <f>IF(IFERROR(VLOOKUP(N749,'Domain Names'!$A$2:$C$20,3,FALSE),"")=0,"",IFERROR(VLOOKUP(N749,'Domain Names'!$A$2:$C$20,3,FALSE),""))</f>
        <v/>
      </c>
      <c r="D749" s="4" t="str">
        <f>IF(assessment_report_column!P749=0,"",assessment_report_column!P749)</f>
        <v/>
      </c>
      <c r="E749" s="4" t="str">
        <f>IF(assessment_report_column!N749=0,"",assessment_report_column!N749)</f>
        <v/>
      </c>
      <c r="F749" s="4" t="str">
        <f>IF(assessment_report_column!O749=0,"",assessment_report_column!O749)</f>
        <v/>
      </c>
      <c r="G749" s="4" t="str">
        <f>IF(assessment_report_column!S749=0,"",assessment_report_column!S749)</f>
        <v/>
      </c>
      <c r="H749" s="4" t="str">
        <f>IF(IFERROR(VLOOKUP(M749,illustrative_procedures!$A$1:$O$1000,11,FALSE),"")=0,"",IFERROR(VLOOKUP(M749,illustrative_procedures!$A$1:$O$1000,11,FALSE),""))</f>
        <v/>
      </c>
      <c r="I749" s="4" t="str">
        <f>IF(IFERROR(VLOOKUP(M749,illustrative_procedures!$A$1:$O$1000,12,FALSE),"")=0,"",IFERROR(VLOOKUP(M749,illustrative_procedures!$A$1:$O$1000,12,FALSE),""))</f>
        <v/>
      </c>
      <c r="J749" s="4" t="str">
        <f>IF(IFERROR(VLOOKUP(M749,illustrative_procedures!$A$1:$O$1000,13,FALSE),"")=0,"",IFERROR(VLOOKUP(M749,illustrative_procedures!$A$1:$O$1000,13,FALSE),""))</f>
        <v/>
      </c>
      <c r="K749" s="4" t="str">
        <f>IF(IFERROR(VLOOKUP(M749,illustrative_procedures!$A$1:$O$1000,14,FALSE),"")=0,"",IFERROR(VLOOKUP(M749,illustrative_procedures!$A$1:$O$1000,14,FALSE),""))</f>
        <v/>
      </c>
      <c r="L749" s="4" t="str">
        <f>IF(IFERROR(VLOOKUP(M749,illustrative_procedures!$A$1:$O$1000,15,FALSE),"")=0,"",IFERROR(VLOOKUP(M749,illustrative_procedures!$A$1:$O$1000,15,FALSE),""))</f>
        <v/>
      </c>
      <c r="M749" s="4" t="str">
        <f t="shared" si="11"/>
        <v/>
      </c>
      <c r="N749" s="4" t="str">
        <f>IF(assessment_report_column!K749=0,"",assessment_report_column!K749)</f>
        <v/>
      </c>
    </row>
    <row r="750" spans="1:14" s="6" customFormat="1" x14ac:dyDescent="0.45">
      <c r="A750" s="4" t="str">
        <f>IF(assessment_report_column!L750=0,"",assessment_report_column!L750)</f>
        <v/>
      </c>
      <c r="B750" s="4" t="str">
        <f>IF(IFERROR(VLOOKUP(N750,'Domain Names'!$A$2:$C$20,2,FALSE),"")=0,"",IFERROR(VLOOKUP(N750,'Domain Names'!$A$2:$C$20,2,FALSE),""))</f>
        <v/>
      </c>
      <c r="C750" s="4" t="str">
        <f>IF(IFERROR(VLOOKUP(N750,'Domain Names'!$A$2:$C$20,3,FALSE),"")=0,"",IFERROR(VLOOKUP(N750,'Domain Names'!$A$2:$C$20,3,FALSE),""))</f>
        <v/>
      </c>
      <c r="D750" s="4" t="str">
        <f>IF(assessment_report_column!P750=0,"",assessment_report_column!P750)</f>
        <v/>
      </c>
      <c r="E750" s="4" t="str">
        <f>IF(assessment_report_column!N750=0,"",assessment_report_column!N750)</f>
        <v/>
      </c>
      <c r="F750" s="4" t="str">
        <f>IF(assessment_report_column!O750=0,"",assessment_report_column!O750)</f>
        <v/>
      </c>
      <c r="G750" s="4" t="str">
        <f>IF(assessment_report_column!S750=0,"",assessment_report_column!S750)</f>
        <v/>
      </c>
      <c r="H750" s="4" t="str">
        <f>IF(IFERROR(VLOOKUP(M750,illustrative_procedures!$A$1:$O$1000,11,FALSE),"")=0,"",IFERROR(VLOOKUP(M750,illustrative_procedures!$A$1:$O$1000,11,FALSE),""))</f>
        <v/>
      </c>
      <c r="I750" s="4" t="str">
        <f>IF(IFERROR(VLOOKUP(M750,illustrative_procedures!$A$1:$O$1000,12,FALSE),"")=0,"",IFERROR(VLOOKUP(M750,illustrative_procedures!$A$1:$O$1000,12,FALSE),""))</f>
        <v/>
      </c>
      <c r="J750" s="4" t="str">
        <f>IF(IFERROR(VLOOKUP(M750,illustrative_procedures!$A$1:$O$1000,13,FALSE),"")=0,"",IFERROR(VLOOKUP(M750,illustrative_procedures!$A$1:$O$1000,13,FALSE),""))</f>
        <v/>
      </c>
      <c r="K750" s="4" t="str">
        <f>IF(IFERROR(VLOOKUP(M750,illustrative_procedures!$A$1:$O$1000,14,FALSE),"")=0,"",IFERROR(VLOOKUP(M750,illustrative_procedures!$A$1:$O$1000,14,FALSE),""))</f>
        <v/>
      </c>
      <c r="L750" s="4" t="str">
        <f>IF(IFERROR(VLOOKUP(M750,illustrative_procedures!$A$1:$O$1000,15,FALSE),"")=0,"",IFERROR(VLOOKUP(M750,illustrative_procedures!$A$1:$O$1000,15,FALSE),""))</f>
        <v/>
      </c>
      <c r="M750" s="4" t="str">
        <f t="shared" si="11"/>
        <v/>
      </c>
      <c r="N750" s="4" t="str">
        <f>IF(assessment_report_column!K750=0,"",assessment_report_column!K750)</f>
        <v/>
      </c>
    </row>
    <row r="751" spans="1:14" s="6" customFormat="1" x14ac:dyDescent="0.45">
      <c r="A751" s="4" t="str">
        <f>IF(assessment_report_column!L751=0,"",assessment_report_column!L751)</f>
        <v/>
      </c>
      <c r="B751" s="4" t="str">
        <f>IF(IFERROR(VLOOKUP(N751,'Domain Names'!$A$2:$C$20,2,FALSE),"")=0,"",IFERROR(VLOOKUP(N751,'Domain Names'!$A$2:$C$20,2,FALSE),""))</f>
        <v/>
      </c>
      <c r="C751" s="4" t="str">
        <f>IF(IFERROR(VLOOKUP(N751,'Domain Names'!$A$2:$C$20,3,FALSE),"")=0,"",IFERROR(VLOOKUP(N751,'Domain Names'!$A$2:$C$20,3,FALSE),""))</f>
        <v/>
      </c>
      <c r="D751" s="4" t="str">
        <f>IF(assessment_report_column!P751=0,"",assessment_report_column!P751)</f>
        <v/>
      </c>
      <c r="E751" s="4" t="str">
        <f>IF(assessment_report_column!N751=0,"",assessment_report_column!N751)</f>
        <v/>
      </c>
      <c r="F751" s="4" t="str">
        <f>IF(assessment_report_column!O751=0,"",assessment_report_column!O751)</f>
        <v/>
      </c>
      <c r="G751" s="4" t="str">
        <f>IF(assessment_report_column!S751=0,"",assessment_report_column!S751)</f>
        <v/>
      </c>
      <c r="H751" s="4" t="str">
        <f>IF(IFERROR(VLOOKUP(M751,illustrative_procedures!$A$1:$O$1000,11,FALSE),"")=0,"",IFERROR(VLOOKUP(M751,illustrative_procedures!$A$1:$O$1000,11,FALSE),""))</f>
        <v/>
      </c>
      <c r="I751" s="4" t="str">
        <f>IF(IFERROR(VLOOKUP(M751,illustrative_procedures!$A$1:$O$1000,12,FALSE),"")=0,"",IFERROR(VLOOKUP(M751,illustrative_procedures!$A$1:$O$1000,12,FALSE),""))</f>
        <v/>
      </c>
      <c r="J751" s="4" t="str">
        <f>IF(IFERROR(VLOOKUP(M751,illustrative_procedures!$A$1:$O$1000,13,FALSE),"")=0,"",IFERROR(VLOOKUP(M751,illustrative_procedures!$A$1:$O$1000,13,FALSE),""))</f>
        <v/>
      </c>
      <c r="K751" s="4" t="str">
        <f>IF(IFERROR(VLOOKUP(M751,illustrative_procedures!$A$1:$O$1000,14,FALSE),"")=0,"",IFERROR(VLOOKUP(M751,illustrative_procedures!$A$1:$O$1000,14,FALSE),""))</f>
        <v/>
      </c>
      <c r="L751" s="4" t="str">
        <f>IF(IFERROR(VLOOKUP(M751,illustrative_procedures!$A$1:$O$1000,15,FALSE),"")=0,"",IFERROR(VLOOKUP(M751,illustrative_procedures!$A$1:$O$1000,15,FALSE),""))</f>
        <v/>
      </c>
      <c r="M751" s="4" t="str">
        <f t="shared" si="11"/>
        <v/>
      </c>
      <c r="N751" s="4" t="str">
        <f>IF(assessment_report_column!K751=0,"",assessment_report_column!K751)</f>
        <v/>
      </c>
    </row>
    <row r="752" spans="1:14" s="6" customFormat="1" x14ac:dyDescent="0.45">
      <c r="A752" s="4" t="str">
        <f>IF(assessment_report_column!L752=0,"",assessment_report_column!L752)</f>
        <v/>
      </c>
      <c r="B752" s="4" t="str">
        <f>IF(IFERROR(VLOOKUP(N752,'Domain Names'!$A$2:$C$20,2,FALSE),"")=0,"",IFERROR(VLOOKUP(N752,'Domain Names'!$A$2:$C$20,2,FALSE),""))</f>
        <v/>
      </c>
      <c r="C752" s="4" t="str">
        <f>IF(IFERROR(VLOOKUP(N752,'Domain Names'!$A$2:$C$20,3,FALSE),"")=0,"",IFERROR(VLOOKUP(N752,'Domain Names'!$A$2:$C$20,3,FALSE),""))</f>
        <v/>
      </c>
      <c r="D752" s="4" t="str">
        <f>IF(assessment_report_column!P752=0,"",assessment_report_column!P752)</f>
        <v/>
      </c>
      <c r="E752" s="4" t="str">
        <f>IF(assessment_report_column!N752=0,"",assessment_report_column!N752)</f>
        <v/>
      </c>
      <c r="F752" s="4" t="str">
        <f>IF(assessment_report_column!O752=0,"",assessment_report_column!O752)</f>
        <v/>
      </c>
      <c r="G752" s="4" t="str">
        <f>IF(assessment_report_column!S752=0,"",assessment_report_column!S752)</f>
        <v/>
      </c>
      <c r="H752" s="4" t="str">
        <f>IF(IFERROR(VLOOKUP(M752,illustrative_procedures!$A$1:$O$1000,11,FALSE),"")=0,"",IFERROR(VLOOKUP(M752,illustrative_procedures!$A$1:$O$1000,11,FALSE),""))</f>
        <v/>
      </c>
      <c r="I752" s="4" t="str">
        <f>IF(IFERROR(VLOOKUP(M752,illustrative_procedures!$A$1:$O$1000,12,FALSE),"")=0,"",IFERROR(VLOOKUP(M752,illustrative_procedures!$A$1:$O$1000,12,FALSE),""))</f>
        <v/>
      </c>
      <c r="J752" s="4" t="str">
        <f>IF(IFERROR(VLOOKUP(M752,illustrative_procedures!$A$1:$O$1000,13,FALSE),"")=0,"",IFERROR(VLOOKUP(M752,illustrative_procedures!$A$1:$O$1000,13,FALSE),""))</f>
        <v/>
      </c>
      <c r="K752" s="4" t="str">
        <f>IF(IFERROR(VLOOKUP(M752,illustrative_procedures!$A$1:$O$1000,14,FALSE),"")=0,"",IFERROR(VLOOKUP(M752,illustrative_procedures!$A$1:$O$1000,14,FALSE),""))</f>
        <v/>
      </c>
      <c r="L752" s="4" t="str">
        <f>IF(IFERROR(VLOOKUP(M752,illustrative_procedures!$A$1:$O$1000,15,FALSE),"")=0,"",IFERROR(VLOOKUP(M752,illustrative_procedures!$A$1:$O$1000,15,FALSE),""))</f>
        <v/>
      </c>
      <c r="M752" s="4" t="str">
        <f t="shared" si="11"/>
        <v/>
      </c>
      <c r="N752" s="4" t="str">
        <f>IF(assessment_report_column!K752=0,"",assessment_report_column!K752)</f>
        <v/>
      </c>
    </row>
    <row r="753" spans="1:14" s="6" customFormat="1" x14ac:dyDescent="0.45">
      <c r="A753" s="4" t="str">
        <f>IF(assessment_report_column!L753=0,"",assessment_report_column!L753)</f>
        <v/>
      </c>
      <c r="B753" s="4" t="str">
        <f>IF(IFERROR(VLOOKUP(N753,'Domain Names'!$A$2:$C$20,2,FALSE),"")=0,"",IFERROR(VLOOKUP(N753,'Domain Names'!$A$2:$C$20,2,FALSE),""))</f>
        <v/>
      </c>
      <c r="C753" s="4" t="str">
        <f>IF(IFERROR(VLOOKUP(N753,'Domain Names'!$A$2:$C$20,3,FALSE),"")=0,"",IFERROR(VLOOKUP(N753,'Domain Names'!$A$2:$C$20,3,FALSE),""))</f>
        <v/>
      </c>
      <c r="D753" s="4" t="str">
        <f>IF(assessment_report_column!P753=0,"",assessment_report_column!P753)</f>
        <v/>
      </c>
      <c r="E753" s="4" t="str">
        <f>IF(assessment_report_column!N753=0,"",assessment_report_column!N753)</f>
        <v/>
      </c>
      <c r="F753" s="4" t="str">
        <f>IF(assessment_report_column!O753=0,"",assessment_report_column!O753)</f>
        <v/>
      </c>
      <c r="G753" s="4" t="str">
        <f>IF(assessment_report_column!S753=0,"",assessment_report_column!S753)</f>
        <v/>
      </c>
      <c r="H753" s="4" t="str">
        <f>IF(IFERROR(VLOOKUP(M753,illustrative_procedures!$A$1:$O$1000,11,FALSE),"")=0,"",IFERROR(VLOOKUP(M753,illustrative_procedures!$A$1:$O$1000,11,FALSE),""))</f>
        <v/>
      </c>
      <c r="I753" s="4" t="str">
        <f>IF(IFERROR(VLOOKUP(M753,illustrative_procedures!$A$1:$O$1000,12,FALSE),"")=0,"",IFERROR(VLOOKUP(M753,illustrative_procedures!$A$1:$O$1000,12,FALSE),""))</f>
        <v/>
      </c>
      <c r="J753" s="4" t="str">
        <f>IF(IFERROR(VLOOKUP(M753,illustrative_procedures!$A$1:$O$1000,13,FALSE),"")=0,"",IFERROR(VLOOKUP(M753,illustrative_procedures!$A$1:$O$1000,13,FALSE),""))</f>
        <v/>
      </c>
      <c r="K753" s="4" t="str">
        <f>IF(IFERROR(VLOOKUP(M753,illustrative_procedures!$A$1:$O$1000,14,FALSE),"")=0,"",IFERROR(VLOOKUP(M753,illustrative_procedures!$A$1:$O$1000,14,FALSE),""))</f>
        <v/>
      </c>
      <c r="L753" s="4" t="str">
        <f>IF(IFERROR(VLOOKUP(M753,illustrative_procedures!$A$1:$O$1000,15,FALSE),"")=0,"",IFERROR(VLOOKUP(M753,illustrative_procedures!$A$1:$O$1000,15,FALSE),""))</f>
        <v/>
      </c>
      <c r="M753" s="4" t="str">
        <f t="shared" si="11"/>
        <v/>
      </c>
      <c r="N753" s="4" t="str">
        <f>IF(assessment_report_column!K753=0,"",assessment_report_column!K753)</f>
        <v/>
      </c>
    </row>
    <row r="754" spans="1:14" s="6" customFormat="1" x14ac:dyDescent="0.45">
      <c r="A754" s="4" t="str">
        <f>IF(assessment_report_column!L754=0,"",assessment_report_column!L754)</f>
        <v/>
      </c>
      <c r="B754" s="4" t="str">
        <f>IF(IFERROR(VLOOKUP(N754,'Domain Names'!$A$2:$C$20,2,FALSE),"")=0,"",IFERROR(VLOOKUP(N754,'Domain Names'!$A$2:$C$20,2,FALSE),""))</f>
        <v/>
      </c>
      <c r="C754" s="4" t="str">
        <f>IF(IFERROR(VLOOKUP(N754,'Domain Names'!$A$2:$C$20,3,FALSE),"")=0,"",IFERROR(VLOOKUP(N754,'Domain Names'!$A$2:$C$20,3,FALSE),""))</f>
        <v/>
      </c>
      <c r="D754" s="4" t="str">
        <f>IF(assessment_report_column!P754=0,"",assessment_report_column!P754)</f>
        <v/>
      </c>
      <c r="E754" s="4" t="str">
        <f>IF(assessment_report_column!N754=0,"",assessment_report_column!N754)</f>
        <v/>
      </c>
      <c r="F754" s="4" t="str">
        <f>IF(assessment_report_column!O754=0,"",assessment_report_column!O754)</f>
        <v/>
      </c>
      <c r="G754" s="4" t="str">
        <f>IF(assessment_report_column!S754=0,"",assessment_report_column!S754)</f>
        <v/>
      </c>
      <c r="H754" s="4" t="str">
        <f>IF(IFERROR(VLOOKUP(M754,illustrative_procedures!$A$1:$O$1000,11,FALSE),"")=0,"",IFERROR(VLOOKUP(M754,illustrative_procedures!$A$1:$O$1000,11,FALSE),""))</f>
        <v/>
      </c>
      <c r="I754" s="4" t="str">
        <f>IF(IFERROR(VLOOKUP(M754,illustrative_procedures!$A$1:$O$1000,12,FALSE),"")=0,"",IFERROR(VLOOKUP(M754,illustrative_procedures!$A$1:$O$1000,12,FALSE),""))</f>
        <v/>
      </c>
      <c r="J754" s="4" t="str">
        <f>IF(IFERROR(VLOOKUP(M754,illustrative_procedures!$A$1:$O$1000,13,FALSE),"")=0,"",IFERROR(VLOOKUP(M754,illustrative_procedures!$A$1:$O$1000,13,FALSE),""))</f>
        <v/>
      </c>
      <c r="K754" s="4" t="str">
        <f>IF(IFERROR(VLOOKUP(M754,illustrative_procedures!$A$1:$O$1000,14,FALSE),"")=0,"",IFERROR(VLOOKUP(M754,illustrative_procedures!$A$1:$O$1000,14,FALSE),""))</f>
        <v/>
      </c>
      <c r="L754" s="4" t="str">
        <f>IF(IFERROR(VLOOKUP(M754,illustrative_procedures!$A$1:$O$1000,15,FALSE),"")=0,"",IFERROR(VLOOKUP(M754,illustrative_procedures!$A$1:$O$1000,15,FALSE),""))</f>
        <v/>
      </c>
      <c r="M754" s="4" t="str">
        <f t="shared" si="11"/>
        <v/>
      </c>
      <c r="N754" s="4" t="str">
        <f>IF(assessment_report_column!K754=0,"",assessment_report_column!K754)</f>
        <v/>
      </c>
    </row>
    <row r="755" spans="1:14" s="6" customFormat="1" x14ac:dyDescent="0.45">
      <c r="A755" s="4" t="str">
        <f>IF(assessment_report_column!L755=0,"",assessment_report_column!L755)</f>
        <v/>
      </c>
      <c r="B755" s="4" t="str">
        <f>IF(IFERROR(VLOOKUP(N755,'Domain Names'!$A$2:$C$20,2,FALSE),"")=0,"",IFERROR(VLOOKUP(N755,'Domain Names'!$A$2:$C$20,2,FALSE),""))</f>
        <v/>
      </c>
      <c r="C755" s="4" t="str">
        <f>IF(IFERROR(VLOOKUP(N755,'Domain Names'!$A$2:$C$20,3,FALSE),"")=0,"",IFERROR(VLOOKUP(N755,'Domain Names'!$A$2:$C$20,3,FALSE),""))</f>
        <v/>
      </c>
      <c r="D755" s="4" t="str">
        <f>IF(assessment_report_column!P755=0,"",assessment_report_column!P755)</f>
        <v/>
      </c>
      <c r="E755" s="4" t="str">
        <f>IF(assessment_report_column!N755=0,"",assessment_report_column!N755)</f>
        <v/>
      </c>
      <c r="F755" s="4" t="str">
        <f>IF(assessment_report_column!O755=0,"",assessment_report_column!O755)</f>
        <v/>
      </c>
      <c r="G755" s="4" t="str">
        <f>IF(assessment_report_column!S755=0,"",assessment_report_column!S755)</f>
        <v/>
      </c>
      <c r="H755" s="4" t="str">
        <f>IF(IFERROR(VLOOKUP(M755,illustrative_procedures!$A$1:$O$1000,11,FALSE),"")=0,"",IFERROR(VLOOKUP(M755,illustrative_procedures!$A$1:$O$1000,11,FALSE),""))</f>
        <v/>
      </c>
      <c r="I755" s="4" t="str">
        <f>IF(IFERROR(VLOOKUP(M755,illustrative_procedures!$A$1:$O$1000,12,FALSE),"")=0,"",IFERROR(VLOOKUP(M755,illustrative_procedures!$A$1:$O$1000,12,FALSE),""))</f>
        <v/>
      </c>
      <c r="J755" s="4" t="str">
        <f>IF(IFERROR(VLOOKUP(M755,illustrative_procedures!$A$1:$O$1000,13,FALSE),"")=0,"",IFERROR(VLOOKUP(M755,illustrative_procedures!$A$1:$O$1000,13,FALSE),""))</f>
        <v/>
      </c>
      <c r="K755" s="4" t="str">
        <f>IF(IFERROR(VLOOKUP(M755,illustrative_procedures!$A$1:$O$1000,14,FALSE),"")=0,"",IFERROR(VLOOKUP(M755,illustrative_procedures!$A$1:$O$1000,14,FALSE),""))</f>
        <v/>
      </c>
      <c r="L755" s="4" t="str">
        <f>IF(IFERROR(VLOOKUP(M755,illustrative_procedures!$A$1:$O$1000,15,FALSE),"")=0,"",IFERROR(VLOOKUP(M755,illustrative_procedures!$A$1:$O$1000,15,FALSE),""))</f>
        <v/>
      </c>
      <c r="M755" s="4" t="str">
        <f t="shared" si="11"/>
        <v/>
      </c>
      <c r="N755" s="4" t="str">
        <f>IF(assessment_report_column!K755=0,"",assessment_report_column!K755)</f>
        <v/>
      </c>
    </row>
    <row r="756" spans="1:14" s="6" customFormat="1" x14ac:dyDescent="0.45">
      <c r="A756" s="4" t="str">
        <f>IF(assessment_report_column!L756=0,"",assessment_report_column!L756)</f>
        <v/>
      </c>
      <c r="B756" s="4" t="str">
        <f>IF(IFERROR(VLOOKUP(N756,'Domain Names'!$A$2:$C$20,2,FALSE),"")=0,"",IFERROR(VLOOKUP(N756,'Domain Names'!$A$2:$C$20,2,FALSE),""))</f>
        <v/>
      </c>
      <c r="C756" s="4" t="str">
        <f>IF(IFERROR(VLOOKUP(N756,'Domain Names'!$A$2:$C$20,3,FALSE),"")=0,"",IFERROR(VLOOKUP(N756,'Domain Names'!$A$2:$C$20,3,FALSE),""))</f>
        <v/>
      </c>
      <c r="D756" s="4" t="str">
        <f>IF(assessment_report_column!P756=0,"",assessment_report_column!P756)</f>
        <v/>
      </c>
      <c r="E756" s="4" t="str">
        <f>IF(assessment_report_column!N756=0,"",assessment_report_column!N756)</f>
        <v/>
      </c>
      <c r="F756" s="4" t="str">
        <f>IF(assessment_report_column!O756=0,"",assessment_report_column!O756)</f>
        <v/>
      </c>
      <c r="G756" s="4" t="str">
        <f>IF(assessment_report_column!S756=0,"",assessment_report_column!S756)</f>
        <v/>
      </c>
      <c r="H756" s="4" t="str">
        <f>IF(IFERROR(VLOOKUP(M756,illustrative_procedures!$A$1:$O$1000,11,FALSE),"")=0,"",IFERROR(VLOOKUP(M756,illustrative_procedures!$A$1:$O$1000,11,FALSE),""))</f>
        <v/>
      </c>
      <c r="I756" s="4" t="str">
        <f>IF(IFERROR(VLOOKUP(M756,illustrative_procedures!$A$1:$O$1000,12,FALSE),"")=0,"",IFERROR(VLOOKUP(M756,illustrative_procedures!$A$1:$O$1000,12,FALSE),""))</f>
        <v/>
      </c>
      <c r="J756" s="4" t="str">
        <f>IF(IFERROR(VLOOKUP(M756,illustrative_procedures!$A$1:$O$1000,13,FALSE),"")=0,"",IFERROR(VLOOKUP(M756,illustrative_procedures!$A$1:$O$1000,13,FALSE),""))</f>
        <v/>
      </c>
      <c r="K756" s="4" t="str">
        <f>IF(IFERROR(VLOOKUP(M756,illustrative_procedures!$A$1:$O$1000,14,FALSE),"")=0,"",IFERROR(VLOOKUP(M756,illustrative_procedures!$A$1:$O$1000,14,FALSE),""))</f>
        <v/>
      </c>
      <c r="L756" s="4" t="str">
        <f>IF(IFERROR(VLOOKUP(M756,illustrative_procedures!$A$1:$O$1000,15,FALSE),"")=0,"",IFERROR(VLOOKUP(M756,illustrative_procedures!$A$1:$O$1000,15,FALSE),""))</f>
        <v/>
      </c>
      <c r="M756" s="4" t="str">
        <f t="shared" si="11"/>
        <v/>
      </c>
      <c r="N756" s="4" t="str">
        <f>IF(assessment_report_column!K756=0,"",assessment_report_column!K756)</f>
        <v/>
      </c>
    </row>
    <row r="757" spans="1:14" s="6" customFormat="1" x14ac:dyDescent="0.45">
      <c r="A757" s="4" t="str">
        <f>IF(assessment_report_column!L757=0,"",assessment_report_column!L757)</f>
        <v/>
      </c>
      <c r="B757" s="4" t="str">
        <f>IF(IFERROR(VLOOKUP(N757,'Domain Names'!$A$2:$C$20,2,FALSE),"")=0,"",IFERROR(VLOOKUP(N757,'Domain Names'!$A$2:$C$20,2,FALSE),""))</f>
        <v/>
      </c>
      <c r="C757" s="4" t="str">
        <f>IF(IFERROR(VLOOKUP(N757,'Domain Names'!$A$2:$C$20,3,FALSE),"")=0,"",IFERROR(VLOOKUP(N757,'Domain Names'!$A$2:$C$20,3,FALSE),""))</f>
        <v/>
      </c>
      <c r="D757" s="4" t="str">
        <f>IF(assessment_report_column!P757=0,"",assessment_report_column!P757)</f>
        <v/>
      </c>
      <c r="E757" s="4" t="str">
        <f>IF(assessment_report_column!N757=0,"",assessment_report_column!N757)</f>
        <v/>
      </c>
      <c r="F757" s="4" t="str">
        <f>IF(assessment_report_column!O757=0,"",assessment_report_column!O757)</f>
        <v/>
      </c>
      <c r="G757" s="4" t="str">
        <f>IF(assessment_report_column!S757=0,"",assessment_report_column!S757)</f>
        <v/>
      </c>
      <c r="H757" s="4" t="str">
        <f>IF(IFERROR(VLOOKUP(M757,illustrative_procedures!$A$1:$O$1000,11,FALSE),"")=0,"",IFERROR(VLOOKUP(M757,illustrative_procedures!$A$1:$O$1000,11,FALSE),""))</f>
        <v/>
      </c>
      <c r="I757" s="4" t="str">
        <f>IF(IFERROR(VLOOKUP(M757,illustrative_procedures!$A$1:$O$1000,12,FALSE),"")=0,"",IFERROR(VLOOKUP(M757,illustrative_procedures!$A$1:$O$1000,12,FALSE),""))</f>
        <v/>
      </c>
      <c r="J757" s="4" t="str">
        <f>IF(IFERROR(VLOOKUP(M757,illustrative_procedures!$A$1:$O$1000,13,FALSE),"")=0,"",IFERROR(VLOOKUP(M757,illustrative_procedures!$A$1:$O$1000,13,FALSE),""))</f>
        <v/>
      </c>
      <c r="K757" s="4" t="str">
        <f>IF(IFERROR(VLOOKUP(M757,illustrative_procedures!$A$1:$O$1000,14,FALSE),"")=0,"",IFERROR(VLOOKUP(M757,illustrative_procedures!$A$1:$O$1000,14,FALSE),""))</f>
        <v/>
      </c>
      <c r="L757" s="4" t="str">
        <f>IF(IFERROR(VLOOKUP(M757,illustrative_procedures!$A$1:$O$1000,15,FALSE),"")=0,"",IFERROR(VLOOKUP(M757,illustrative_procedures!$A$1:$O$1000,15,FALSE),""))</f>
        <v/>
      </c>
      <c r="M757" s="4" t="str">
        <f t="shared" si="11"/>
        <v/>
      </c>
      <c r="N757" s="4" t="str">
        <f>IF(assessment_report_column!K757=0,"",assessment_report_column!K757)</f>
        <v/>
      </c>
    </row>
    <row r="758" spans="1:14" s="6" customFormat="1" x14ac:dyDescent="0.45">
      <c r="A758" s="4" t="str">
        <f>IF(assessment_report_column!L758=0,"",assessment_report_column!L758)</f>
        <v/>
      </c>
      <c r="B758" s="4" t="str">
        <f>IF(IFERROR(VLOOKUP(N758,'Domain Names'!$A$2:$C$20,2,FALSE),"")=0,"",IFERROR(VLOOKUP(N758,'Domain Names'!$A$2:$C$20,2,FALSE),""))</f>
        <v/>
      </c>
      <c r="C758" s="4" t="str">
        <f>IF(IFERROR(VLOOKUP(N758,'Domain Names'!$A$2:$C$20,3,FALSE),"")=0,"",IFERROR(VLOOKUP(N758,'Domain Names'!$A$2:$C$20,3,FALSE),""))</f>
        <v/>
      </c>
      <c r="D758" s="4" t="str">
        <f>IF(assessment_report_column!P758=0,"",assessment_report_column!P758)</f>
        <v/>
      </c>
      <c r="E758" s="4" t="str">
        <f>IF(assessment_report_column!N758=0,"",assessment_report_column!N758)</f>
        <v/>
      </c>
      <c r="F758" s="4" t="str">
        <f>IF(assessment_report_column!O758=0,"",assessment_report_column!O758)</f>
        <v/>
      </c>
      <c r="G758" s="4" t="str">
        <f>IF(assessment_report_column!S758=0,"",assessment_report_column!S758)</f>
        <v/>
      </c>
      <c r="H758" s="4" t="str">
        <f>IF(IFERROR(VLOOKUP(M758,illustrative_procedures!$A$1:$O$1000,11,FALSE),"")=0,"",IFERROR(VLOOKUP(M758,illustrative_procedures!$A$1:$O$1000,11,FALSE),""))</f>
        <v/>
      </c>
      <c r="I758" s="4" t="str">
        <f>IF(IFERROR(VLOOKUP(M758,illustrative_procedures!$A$1:$O$1000,12,FALSE),"")=0,"",IFERROR(VLOOKUP(M758,illustrative_procedures!$A$1:$O$1000,12,FALSE),""))</f>
        <v/>
      </c>
      <c r="J758" s="4" t="str">
        <f>IF(IFERROR(VLOOKUP(M758,illustrative_procedures!$A$1:$O$1000,13,FALSE),"")=0,"",IFERROR(VLOOKUP(M758,illustrative_procedures!$A$1:$O$1000,13,FALSE),""))</f>
        <v/>
      </c>
      <c r="K758" s="4" t="str">
        <f>IF(IFERROR(VLOOKUP(M758,illustrative_procedures!$A$1:$O$1000,14,FALSE),"")=0,"",IFERROR(VLOOKUP(M758,illustrative_procedures!$A$1:$O$1000,14,FALSE),""))</f>
        <v/>
      </c>
      <c r="L758" s="4" t="str">
        <f>IF(IFERROR(VLOOKUP(M758,illustrative_procedures!$A$1:$O$1000,15,FALSE),"")=0,"",IFERROR(VLOOKUP(M758,illustrative_procedures!$A$1:$O$1000,15,FALSE),""))</f>
        <v/>
      </c>
      <c r="M758" s="4" t="str">
        <f t="shared" si="11"/>
        <v/>
      </c>
      <c r="N758" s="4" t="str">
        <f>IF(assessment_report_column!K758=0,"",assessment_report_column!K758)</f>
        <v/>
      </c>
    </row>
    <row r="759" spans="1:14" s="6" customFormat="1" x14ac:dyDescent="0.45">
      <c r="A759" s="4" t="str">
        <f>IF(assessment_report_column!L759=0,"",assessment_report_column!L759)</f>
        <v/>
      </c>
      <c r="B759" s="4" t="str">
        <f>IF(IFERROR(VLOOKUP(N759,'Domain Names'!$A$2:$C$20,2,FALSE),"")=0,"",IFERROR(VLOOKUP(N759,'Domain Names'!$A$2:$C$20,2,FALSE),""))</f>
        <v/>
      </c>
      <c r="C759" s="4" t="str">
        <f>IF(IFERROR(VLOOKUP(N759,'Domain Names'!$A$2:$C$20,3,FALSE),"")=0,"",IFERROR(VLOOKUP(N759,'Domain Names'!$A$2:$C$20,3,FALSE),""))</f>
        <v/>
      </c>
      <c r="D759" s="4" t="str">
        <f>IF(assessment_report_column!P759=0,"",assessment_report_column!P759)</f>
        <v/>
      </c>
      <c r="E759" s="4" t="str">
        <f>IF(assessment_report_column!N759=0,"",assessment_report_column!N759)</f>
        <v/>
      </c>
      <c r="F759" s="4" t="str">
        <f>IF(assessment_report_column!O759=0,"",assessment_report_column!O759)</f>
        <v/>
      </c>
      <c r="G759" s="4" t="str">
        <f>IF(assessment_report_column!S759=0,"",assessment_report_column!S759)</f>
        <v/>
      </c>
      <c r="H759" s="4" t="str">
        <f>IF(IFERROR(VLOOKUP(M759,illustrative_procedures!$A$1:$O$1000,11,FALSE),"")=0,"",IFERROR(VLOOKUP(M759,illustrative_procedures!$A$1:$O$1000,11,FALSE),""))</f>
        <v/>
      </c>
      <c r="I759" s="4" t="str">
        <f>IF(IFERROR(VLOOKUP(M759,illustrative_procedures!$A$1:$O$1000,12,FALSE),"")=0,"",IFERROR(VLOOKUP(M759,illustrative_procedures!$A$1:$O$1000,12,FALSE),""))</f>
        <v/>
      </c>
      <c r="J759" s="4" t="str">
        <f>IF(IFERROR(VLOOKUP(M759,illustrative_procedures!$A$1:$O$1000,13,FALSE),"")=0,"",IFERROR(VLOOKUP(M759,illustrative_procedures!$A$1:$O$1000,13,FALSE),""))</f>
        <v/>
      </c>
      <c r="K759" s="4" t="str">
        <f>IF(IFERROR(VLOOKUP(M759,illustrative_procedures!$A$1:$O$1000,14,FALSE),"")=0,"",IFERROR(VLOOKUP(M759,illustrative_procedures!$A$1:$O$1000,14,FALSE),""))</f>
        <v/>
      </c>
      <c r="L759" s="4" t="str">
        <f>IF(IFERROR(VLOOKUP(M759,illustrative_procedures!$A$1:$O$1000,15,FALSE),"")=0,"",IFERROR(VLOOKUP(M759,illustrative_procedures!$A$1:$O$1000,15,FALSE),""))</f>
        <v/>
      </c>
      <c r="M759" s="4" t="str">
        <f t="shared" si="11"/>
        <v/>
      </c>
      <c r="N759" s="4" t="str">
        <f>IF(assessment_report_column!K759=0,"",assessment_report_column!K759)</f>
        <v/>
      </c>
    </row>
    <row r="760" spans="1:14" s="6" customFormat="1" x14ac:dyDescent="0.45">
      <c r="A760" s="4" t="str">
        <f>IF(assessment_report_column!L760=0,"",assessment_report_column!L760)</f>
        <v/>
      </c>
      <c r="B760" s="4" t="str">
        <f>IF(IFERROR(VLOOKUP(N760,'Domain Names'!$A$2:$C$20,2,FALSE),"")=0,"",IFERROR(VLOOKUP(N760,'Domain Names'!$A$2:$C$20,2,FALSE),""))</f>
        <v/>
      </c>
      <c r="C760" s="4" t="str">
        <f>IF(IFERROR(VLOOKUP(N760,'Domain Names'!$A$2:$C$20,3,FALSE),"")=0,"",IFERROR(VLOOKUP(N760,'Domain Names'!$A$2:$C$20,3,FALSE),""))</f>
        <v/>
      </c>
      <c r="D760" s="4" t="str">
        <f>IF(assessment_report_column!P760=0,"",assessment_report_column!P760)</f>
        <v/>
      </c>
      <c r="E760" s="4" t="str">
        <f>IF(assessment_report_column!N760=0,"",assessment_report_column!N760)</f>
        <v/>
      </c>
      <c r="F760" s="4" t="str">
        <f>IF(assessment_report_column!O760=0,"",assessment_report_column!O760)</f>
        <v/>
      </c>
      <c r="G760" s="4" t="str">
        <f>IF(assessment_report_column!S760=0,"",assessment_report_column!S760)</f>
        <v/>
      </c>
      <c r="H760" s="4" t="str">
        <f>IF(IFERROR(VLOOKUP(M760,illustrative_procedures!$A$1:$O$1000,11,FALSE),"")=0,"",IFERROR(VLOOKUP(M760,illustrative_procedures!$A$1:$O$1000,11,FALSE),""))</f>
        <v/>
      </c>
      <c r="I760" s="4" t="str">
        <f>IF(IFERROR(VLOOKUP(M760,illustrative_procedures!$A$1:$O$1000,12,FALSE),"")=0,"",IFERROR(VLOOKUP(M760,illustrative_procedures!$A$1:$O$1000,12,FALSE),""))</f>
        <v/>
      </c>
      <c r="J760" s="4" t="str">
        <f>IF(IFERROR(VLOOKUP(M760,illustrative_procedures!$A$1:$O$1000,13,FALSE),"")=0,"",IFERROR(VLOOKUP(M760,illustrative_procedures!$A$1:$O$1000,13,FALSE),""))</f>
        <v/>
      </c>
      <c r="K760" s="4" t="str">
        <f>IF(IFERROR(VLOOKUP(M760,illustrative_procedures!$A$1:$O$1000,14,FALSE),"")=0,"",IFERROR(VLOOKUP(M760,illustrative_procedures!$A$1:$O$1000,14,FALSE),""))</f>
        <v/>
      </c>
      <c r="L760" s="4" t="str">
        <f>IF(IFERROR(VLOOKUP(M760,illustrative_procedures!$A$1:$O$1000,15,FALSE),"")=0,"",IFERROR(VLOOKUP(M760,illustrative_procedures!$A$1:$O$1000,15,FALSE),""))</f>
        <v/>
      </c>
      <c r="M760" s="4" t="str">
        <f t="shared" si="11"/>
        <v/>
      </c>
      <c r="N760" s="4" t="str">
        <f>IF(assessment_report_column!K760=0,"",assessment_report_column!K760)</f>
        <v/>
      </c>
    </row>
    <row r="761" spans="1:14" s="6" customFormat="1" x14ac:dyDescent="0.45">
      <c r="A761" s="4" t="str">
        <f>IF(assessment_report_column!L761=0,"",assessment_report_column!L761)</f>
        <v/>
      </c>
      <c r="B761" s="4" t="str">
        <f>IF(IFERROR(VLOOKUP(N761,'Domain Names'!$A$2:$C$20,2,FALSE),"")=0,"",IFERROR(VLOOKUP(N761,'Domain Names'!$A$2:$C$20,2,FALSE),""))</f>
        <v/>
      </c>
      <c r="C761" s="4" t="str">
        <f>IF(IFERROR(VLOOKUP(N761,'Domain Names'!$A$2:$C$20,3,FALSE),"")=0,"",IFERROR(VLOOKUP(N761,'Domain Names'!$A$2:$C$20,3,FALSE),""))</f>
        <v/>
      </c>
      <c r="D761" s="4" t="str">
        <f>IF(assessment_report_column!P761=0,"",assessment_report_column!P761)</f>
        <v/>
      </c>
      <c r="E761" s="4" t="str">
        <f>IF(assessment_report_column!N761=0,"",assessment_report_column!N761)</f>
        <v/>
      </c>
      <c r="F761" s="4" t="str">
        <f>IF(assessment_report_column!O761=0,"",assessment_report_column!O761)</f>
        <v/>
      </c>
      <c r="G761" s="4" t="str">
        <f>IF(assessment_report_column!S761=0,"",assessment_report_column!S761)</f>
        <v/>
      </c>
      <c r="H761" s="4" t="str">
        <f>IF(IFERROR(VLOOKUP(M761,illustrative_procedures!$A$1:$O$1000,11,FALSE),"")=0,"",IFERROR(VLOOKUP(M761,illustrative_procedures!$A$1:$O$1000,11,FALSE),""))</f>
        <v/>
      </c>
      <c r="I761" s="4" t="str">
        <f>IF(IFERROR(VLOOKUP(M761,illustrative_procedures!$A$1:$O$1000,12,FALSE),"")=0,"",IFERROR(VLOOKUP(M761,illustrative_procedures!$A$1:$O$1000,12,FALSE),""))</f>
        <v/>
      </c>
      <c r="J761" s="4" t="str">
        <f>IF(IFERROR(VLOOKUP(M761,illustrative_procedures!$A$1:$O$1000,13,FALSE),"")=0,"",IFERROR(VLOOKUP(M761,illustrative_procedures!$A$1:$O$1000,13,FALSE),""))</f>
        <v/>
      </c>
      <c r="K761" s="4" t="str">
        <f>IF(IFERROR(VLOOKUP(M761,illustrative_procedures!$A$1:$O$1000,14,FALSE),"")=0,"",IFERROR(VLOOKUP(M761,illustrative_procedures!$A$1:$O$1000,14,FALSE),""))</f>
        <v/>
      </c>
      <c r="L761" s="4" t="str">
        <f>IF(IFERROR(VLOOKUP(M761,illustrative_procedures!$A$1:$O$1000,15,FALSE),"")=0,"",IFERROR(VLOOKUP(M761,illustrative_procedures!$A$1:$O$1000,15,FALSE),""))</f>
        <v/>
      </c>
      <c r="M761" s="4" t="str">
        <f t="shared" si="11"/>
        <v/>
      </c>
      <c r="N761" s="4" t="str">
        <f>IF(assessment_report_column!K761=0,"",assessment_report_column!K761)</f>
        <v/>
      </c>
    </row>
    <row r="762" spans="1:14" s="6" customFormat="1" x14ac:dyDescent="0.45">
      <c r="A762" s="4" t="str">
        <f>IF(assessment_report_column!L762=0,"",assessment_report_column!L762)</f>
        <v/>
      </c>
      <c r="B762" s="4" t="str">
        <f>IF(IFERROR(VLOOKUP(N762,'Domain Names'!$A$2:$C$20,2,FALSE),"")=0,"",IFERROR(VLOOKUP(N762,'Domain Names'!$A$2:$C$20,2,FALSE),""))</f>
        <v/>
      </c>
      <c r="C762" s="4" t="str">
        <f>IF(IFERROR(VLOOKUP(N762,'Domain Names'!$A$2:$C$20,3,FALSE),"")=0,"",IFERROR(VLOOKUP(N762,'Domain Names'!$A$2:$C$20,3,FALSE),""))</f>
        <v/>
      </c>
      <c r="D762" s="4" t="str">
        <f>IF(assessment_report_column!P762=0,"",assessment_report_column!P762)</f>
        <v/>
      </c>
      <c r="E762" s="4" t="str">
        <f>IF(assessment_report_column!N762=0,"",assessment_report_column!N762)</f>
        <v/>
      </c>
      <c r="F762" s="4" t="str">
        <f>IF(assessment_report_column!O762=0,"",assessment_report_column!O762)</f>
        <v/>
      </c>
      <c r="G762" s="4" t="str">
        <f>IF(assessment_report_column!S762=0,"",assessment_report_column!S762)</f>
        <v/>
      </c>
      <c r="H762" s="4" t="str">
        <f>IF(IFERROR(VLOOKUP(M762,illustrative_procedures!$A$1:$O$1000,11,FALSE),"")=0,"",IFERROR(VLOOKUP(M762,illustrative_procedures!$A$1:$O$1000,11,FALSE),""))</f>
        <v/>
      </c>
      <c r="I762" s="4" t="str">
        <f>IF(IFERROR(VLOOKUP(M762,illustrative_procedures!$A$1:$O$1000,12,FALSE),"")=0,"",IFERROR(VLOOKUP(M762,illustrative_procedures!$A$1:$O$1000,12,FALSE),""))</f>
        <v/>
      </c>
      <c r="J762" s="4" t="str">
        <f>IF(IFERROR(VLOOKUP(M762,illustrative_procedures!$A$1:$O$1000,13,FALSE),"")=0,"",IFERROR(VLOOKUP(M762,illustrative_procedures!$A$1:$O$1000,13,FALSE),""))</f>
        <v/>
      </c>
      <c r="K762" s="4" t="str">
        <f>IF(IFERROR(VLOOKUP(M762,illustrative_procedures!$A$1:$O$1000,14,FALSE),"")=0,"",IFERROR(VLOOKUP(M762,illustrative_procedures!$A$1:$O$1000,14,FALSE),""))</f>
        <v/>
      </c>
      <c r="L762" s="4" t="str">
        <f>IF(IFERROR(VLOOKUP(M762,illustrative_procedures!$A$1:$O$1000,15,FALSE),"")=0,"",IFERROR(VLOOKUP(M762,illustrative_procedures!$A$1:$O$1000,15,FALSE),""))</f>
        <v/>
      </c>
      <c r="M762" s="4" t="str">
        <f t="shared" si="11"/>
        <v/>
      </c>
      <c r="N762" s="4" t="str">
        <f>IF(assessment_report_column!K762=0,"",assessment_report_column!K762)</f>
        <v/>
      </c>
    </row>
    <row r="763" spans="1:14" s="6" customFormat="1" x14ac:dyDescent="0.45">
      <c r="A763" s="4" t="str">
        <f>IF(assessment_report_column!L763=0,"",assessment_report_column!L763)</f>
        <v/>
      </c>
      <c r="B763" s="4" t="str">
        <f>IF(IFERROR(VLOOKUP(N763,'Domain Names'!$A$2:$C$20,2,FALSE),"")=0,"",IFERROR(VLOOKUP(N763,'Domain Names'!$A$2:$C$20,2,FALSE),""))</f>
        <v/>
      </c>
      <c r="C763" s="4" t="str">
        <f>IF(IFERROR(VLOOKUP(N763,'Domain Names'!$A$2:$C$20,3,FALSE),"")=0,"",IFERROR(VLOOKUP(N763,'Domain Names'!$A$2:$C$20,3,FALSE),""))</f>
        <v/>
      </c>
      <c r="D763" s="4" t="str">
        <f>IF(assessment_report_column!P763=0,"",assessment_report_column!P763)</f>
        <v/>
      </c>
      <c r="E763" s="4" t="str">
        <f>IF(assessment_report_column!N763=0,"",assessment_report_column!N763)</f>
        <v/>
      </c>
      <c r="F763" s="4" t="str">
        <f>IF(assessment_report_column!O763=0,"",assessment_report_column!O763)</f>
        <v/>
      </c>
      <c r="G763" s="4" t="str">
        <f>IF(assessment_report_column!S763=0,"",assessment_report_column!S763)</f>
        <v/>
      </c>
      <c r="H763" s="4" t="str">
        <f>IF(IFERROR(VLOOKUP(M763,illustrative_procedures!$A$1:$O$1000,11,FALSE),"")=0,"",IFERROR(VLOOKUP(M763,illustrative_procedures!$A$1:$O$1000,11,FALSE),""))</f>
        <v/>
      </c>
      <c r="I763" s="4" t="str">
        <f>IF(IFERROR(VLOOKUP(M763,illustrative_procedures!$A$1:$O$1000,12,FALSE),"")=0,"",IFERROR(VLOOKUP(M763,illustrative_procedures!$A$1:$O$1000,12,FALSE),""))</f>
        <v/>
      </c>
      <c r="J763" s="4" t="str">
        <f>IF(IFERROR(VLOOKUP(M763,illustrative_procedures!$A$1:$O$1000,13,FALSE),"")=0,"",IFERROR(VLOOKUP(M763,illustrative_procedures!$A$1:$O$1000,13,FALSE),""))</f>
        <v/>
      </c>
      <c r="K763" s="4" t="str">
        <f>IF(IFERROR(VLOOKUP(M763,illustrative_procedures!$A$1:$O$1000,14,FALSE),"")=0,"",IFERROR(VLOOKUP(M763,illustrative_procedures!$A$1:$O$1000,14,FALSE),""))</f>
        <v/>
      </c>
      <c r="L763" s="4" t="str">
        <f>IF(IFERROR(VLOOKUP(M763,illustrative_procedures!$A$1:$O$1000,15,FALSE),"")=0,"",IFERROR(VLOOKUP(M763,illustrative_procedures!$A$1:$O$1000,15,FALSE),""))</f>
        <v/>
      </c>
      <c r="M763" s="4" t="str">
        <f t="shared" si="11"/>
        <v/>
      </c>
      <c r="N763" s="4" t="str">
        <f>IF(assessment_report_column!K763=0,"",assessment_report_column!K763)</f>
        <v/>
      </c>
    </row>
    <row r="764" spans="1:14" s="6" customFormat="1" x14ac:dyDescent="0.45">
      <c r="A764" s="4" t="str">
        <f>IF(assessment_report_column!L764=0,"",assessment_report_column!L764)</f>
        <v/>
      </c>
      <c r="B764" s="4" t="str">
        <f>IF(IFERROR(VLOOKUP(N764,'Domain Names'!$A$2:$C$20,2,FALSE),"")=0,"",IFERROR(VLOOKUP(N764,'Domain Names'!$A$2:$C$20,2,FALSE),""))</f>
        <v/>
      </c>
      <c r="C764" s="4" t="str">
        <f>IF(IFERROR(VLOOKUP(N764,'Domain Names'!$A$2:$C$20,3,FALSE),"")=0,"",IFERROR(VLOOKUP(N764,'Domain Names'!$A$2:$C$20,3,FALSE),""))</f>
        <v/>
      </c>
      <c r="D764" s="4" t="str">
        <f>IF(assessment_report_column!P764=0,"",assessment_report_column!P764)</f>
        <v/>
      </c>
      <c r="E764" s="4" t="str">
        <f>IF(assessment_report_column!N764=0,"",assessment_report_column!N764)</f>
        <v/>
      </c>
      <c r="F764" s="4" t="str">
        <f>IF(assessment_report_column!O764=0,"",assessment_report_column!O764)</f>
        <v/>
      </c>
      <c r="G764" s="4" t="str">
        <f>IF(assessment_report_column!S764=0,"",assessment_report_column!S764)</f>
        <v/>
      </c>
      <c r="H764" s="4" t="str">
        <f>IF(IFERROR(VLOOKUP(M764,illustrative_procedures!$A$1:$O$1000,11,FALSE),"")=0,"",IFERROR(VLOOKUP(M764,illustrative_procedures!$A$1:$O$1000,11,FALSE),""))</f>
        <v/>
      </c>
      <c r="I764" s="4" t="str">
        <f>IF(IFERROR(VLOOKUP(M764,illustrative_procedures!$A$1:$O$1000,12,FALSE),"")=0,"",IFERROR(VLOOKUP(M764,illustrative_procedures!$A$1:$O$1000,12,FALSE),""))</f>
        <v/>
      </c>
      <c r="J764" s="4" t="str">
        <f>IF(IFERROR(VLOOKUP(M764,illustrative_procedures!$A$1:$O$1000,13,FALSE),"")=0,"",IFERROR(VLOOKUP(M764,illustrative_procedures!$A$1:$O$1000,13,FALSE),""))</f>
        <v/>
      </c>
      <c r="K764" s="4" t="str">
        <f>IF(IFERROR(VLOOKUP(M764,illustrative_procedures!$A$1:$O$1000,14,FALSE),"")=0,"",IFERROR(VLOOKUP(M764,illustrative_procedures!$A$1:$O$1000,14,FALSE),""))</f>
        <v/>
      </c>
      <c r="L764" s="4" t="str">
        <f>IF(IFERROR(VLOOKUP(M764,illustrative_procedures!$A$1:$O$1000,15,FALSE),"")=0,"",IFERROR(VLOOKUP(M764,illustrative_procedures!$A$1:$O$1000,15,FALSE),""))</f>
        <v/>
      </c>
      <c r="M764" s="4" t="str">
        <f t="shared" si="11"/>
        <v/>
      </c>
      <c r="N764" s="4" t="str">
        <f>IF(assessment_report_column!K764=0,"",assessment_report_column!K764)</f>
        <v/>
      </c>
    </row>
    <row r="765" spans="1:14" s="6" customFormat="1" x14ac:dyDescent="0.45">
      <c r="A765" s="4" t="str">
        <f>IF(assessment_report_column!L765=0,"",assessment_report_column!L765)</f>
        <v/>
      </c>
      <c r="B765" s="4" t="str">
        <f>IF(IFERROR(VLOOKUP(N765,'Domain Names'!$A$2:$C$20,2,FALSE),"")=0,"",IFERROR(VLOOKUP(N765,'Domain Names'!$A$2:$C$20,2,FALSE),""))</f>
        <v/>
      </c>
      <c r="C765" s="4" t="str">
        <f>IF(IFERROR(VLOOKUP(N765,'Domain Names'!$A$2:$C$20,3,FALSE),"")=0,"",IFERROR(VLOOKUP(N765,'Domain Names'!$A$2:$C$20,3,FALSE),""))</f>
        <v/>
      </c>
      <c r="D765" s="4" t="str">
        <f>IF(assessment_report_column!P765=0,"",assessment_report_column!P765)</f>
        <v/>
      </c>
      <c r="E765" s="4" t="str">
        <f>IF(assessment_report_column!N765=0,"",assessment_report_column!N765)</f>
        <v/>
      </c>
      <c r="F765" s="4" t="str">
        <f>IF(assessment_report_column!O765=0,"",assessment_report_column!O765)</f>
        <v/>
      </c>
      <c r="G765" s="4" t="str">
        <f>IF(assessment_report_column!S765=0,"",assessment_report_column!S765)</f>
        <v/>
      </c>
      <c r="H765" s="4" t="str">
        <f>IF(IFERROR(VLOOKUP(M765,illustrative_procedures!$A$1:$O$1000,11,FALSE),"")=0,"",IFERROR(VLOOKUP(M765,illustrative_procedures!$A$1:$O$1000,11,FALSE),""))</f>
        <v/>
      </c>
      <c r="I765" s="4" t="str">
        <f>IF(IFERROR(VLOOKUP(M765,illustrative_procedures!$A$1:$O$1000,12,FALSE),"")=0,"",IFERROR(VLOOKUP(M765,illustrative_procedures!$A$1:$O$1000,12,FALSE),""))</f>
        <v/>
      </c>
      <c r="J765" s="4" t="str">
        <f>IF(IFERROR(VLOOKUP(M765,illustrative_procedures!$A$1:$O$1000,13,FALSE),"")=0,"",IFERROR(VLOOKUP(M765,illustrative_procedures!$A$1:$O$1000,13,FALSE),""))</f>
        <v/>
      </c>
      <c r="K765" s="4" t="str">
        <f>IF(IFERROR(VLOOKUP(M765,illustrative_procedures!$A$1:$O$1000,14,FALSE),"")=0,"",IFERROR(VLOOKUP(M765,illustrative_procedures!$A$1:$O$1000,14,FALSE),""))</f>
        <v/>
      </c>
      <c r="L765" s="4" t="str">
        <f>IF(IFERROR(VLOOKUP(M765,illustrative_procedures!$A$1:$O$1000,15,FALSE),"")=0,"",IFERROR(VLOOKUP(M765,illustrative_procedures!$A$1:$O$1000,15,FALSE),""))</f>
        <v/>
      </c>
      <c r="M765" s="4" t="str">
        <f t="shared" si="11"/>
        <v/>
      </c>
      <c r="N765" s="4" t="str">
        <f>IF(assessment_report_column!K765=0,"",assessment_report_column!K765)</f>
        <v/>
      </c>
    </row>
    <row r="766" spans="1:14" s="6" customFormat="1" x14ac:dyDescent="0.45">
      <c r="A766" s="4" t="str">
        <f>IF(assessment_report_column!L766=0,"",assessment_report_column!L766)</f>
        <v/>
      </c>
      <c r="B766" s="4" t="str">
        <f>IF(IFERROR(VLOOKUP(N766,'Domain Names'!$A$2:$C$20,2,FALSE),"")=0,"",IFERROR(VLOOKUP(N766,'Domain Names'!$A$2:$C$20,2,FALSE),""))</f>
        <v/>
      </c>
      <c r="C766" s="4" t="str">
        <f>IF(IFERROR(VLOOKUP(N766,'Domain Names'!$A$2:$C$20,3,FALSE),"")=0,"",IFERROR(VLOOKUP(N766,'Domain Names'!$A$2:$C$20,3,FALSE),""))</f>
        <v/>
      </c>
      <c r="D766" s="4" t="str">
        <f>IF(assessment_report_column!P766=0,"",assessment_report_column!P766)</f>
        <v/>
      </c>
      <c r="E766" s="4" t="str">
        <f>IF(assessment_report_column!N766=0,"",assessment_report_column!N766)</f>
        <v/>
      </c>
      <c r="F766" s="4" t="str">
        <f>IF(assessment_report_column!O766=0,"",assessment_report_column!O766)</f>
        <v/>
      </c>
      <c r="G766" s="4" t="str">
        <f>IF(assessment_report_column!S766=0,"",assessment_report_column!S766)</f>
        <v/>
      </c>
      <c r="H766" s="4" t="str">
        <f>IF(IFERROR(VLOOKUP(M766,illustrative_procedures!$A$1:$O$1000,11,FALSE),"")=0,"",IFERROR(VLOOKUP(M766,illustrative_procedures!$A$1:$O$1000,11,FALSE),""))</f>
        <v/>
      </c>
      <c r="I766" s="4" t="str">
        <f>IF(IFERROR(VLOOKUP(M766,illustrative_procedures!$A$1:$O$1000,12,FALSE),"")=0,"",IFERROR(VLOOKUP(M766,illustrative_procedures!$A$1:$O$1000,12,FALSE),""))</f>
        <v/>
      </c>
      <c r="J766" s="4" t="str">
        <f>IF(IFERROR(VLOOKUP(M766,illustrative_procedures!$A$1:$O$1000,13,FALSE),"")=0,"",IFERROR(VLOOKUP(M766,illustrative_procedures!$A$1:$O$1000,13,FALSE),""))</f>
        <v/>
      </c>
      <c r="K766" s="4" t="str">
        <f>IF(IFERROR(VLOOKUP(M766,illustrative_procedures!$A$1:$O$1000,14,FALSE),"")=0,"",IFERROR(VLOOKUP(M766,illustrative_procedures!$A$1:$O$1000,14,FALSE),""))</f>
        <v/>
      </c>
      <c r="L766" s="4" t="str">
        <f>IF(IFERROR(VLOOKUP(M766,illustrative_procedures!$A$1:$O$1000,15,FALSE),"")=0,"",IFERROR(VLOOKUP(M766,illustrative_procedures!$A$1:$O$1000,15,FALSE),""))</f>
        <v/>
      </c>
      <c r="M766" s="4" t="str">
        <f t="shared" si="11"/>
        <v/>
      </c>
      <c r="N766" s="4" t="str">
        <f>IF(assessment_report_column!K766=0,"",assessment_report_column!K766)</f>
        <v/>
      </c>
    </row>
    <row r="767" spans="1:14" s="6" customFormat="1" x14ac:dyDescent="0.45">
      <c r="A767" s="4" t="str">
        <f>IF(assessment_report_column!L767=0,"",assessment_report_column!L767)</f>
        <v/>
      </c>
      <c r="B767" s="4" t="str">
        <f>IF(IFERROR(VLOOKUP(N767,'Domain Names'!$A$2:$C$20,2,FALSE),"")=0,"",IFERROR(VLOOKUP(N767,'Domain Names'!$A$2:$C$20,2,FALSE),""))</f>
        <v/>
      </c>
      <c r="C767" s="4" t="str">
        <f>IF(IFERROR(VLOOKUP(N767,'Domain Names'!$A$2:$C$20,3,FALSE),"")=0,"",IFERROR(VLOOKUP(N767,'Domain Names'!$A$2:$C$20,3,FALSE),""))</f>
        <v/>
      </c>
      <c r="D767" s="4" t="str">
        <f>IF(assessment_report_column!P767=0,"",assessment_report_column!P767)</f>
        <v/>
      </c>
      <c r="E767" s="4" t="str">
        <f>IF(assessment_report_column!N767=0,"",assessment_report_column!N767)</f>
        <v/>
      </c>
      <c r="F767" s="4" t="str">
        <f>IF(assessment_report_column!O767=0,"",assessment_report_column!O767)</f>
        <v/>
      </c>
      <c r="G767" s="4" t="str">
        <f>IF(assessment_report_column!S767=0,"",assessment_report_column!S767)</f>
        <v/>
      </c>
      <c r="H767" s="4" t="str">
        <f>IF(IFERROR(VLOOKUP(M767,illustrative_procedures!$A$1:$O$1000,11,FALSE),"")=0,"",IFERROR(VLOOKUP(M767,illustrative_procedures!$A$1:$O$1000,11,FALSE),""))</f>
        <v/>
      </c>
      <c r="I767" s="4" t="str">
        <f>IF(IFERROR(VLOOKUP(M767,illustrative_procedures!$A$1:$O$1000,12,FALSE),"")=0,"",IFERROR(VLOOKUP(M767,illustrative_procedures!$A$1:$O$1000,12,FALSE),""))</f>
        <v/>
      </c>
      <c r="J767" s="4" t="str">
        <f>IF(IFERROR(VLOOKUP(M767,illustrative_procedures!$A$1:$O$1000,13,FALSE),"")=0,"",IFERROR(VLOOKUP(M767,illustrative_procedures!$A$1:$O$1000,13,FALSE),""))</f>
        <v/>
      </c>
      <c r="K767" s="4" t="str">
        <f>IF(IFERROR(VLOOKUP(M767,illustrative_procedures!$A$1:$O$1000,14,FALSE),"")=0,"",IFERROR(VLOOKUP(M767,illustrative_procedures!$A$1:$O$1000,14,FALSE),""))</f>
        <v/>
      </c>
      <c r="L767" s="4" t="str">
        <f>IF(IFERROR(VLOOKUP(M767,illustrative_procedures!$A$1:$O$1000,15,FALSE),"")=0,"",IFERROR(VLOOKUP(M767,illustrative_procedures!$A$1:$O$1000,15,FALSE),""))</f>
        <v/>
      </c>
      <c r="M767" s="4" t="str">
        <f t="shared" si="11"/>
        <v/>
      </c>
      <c r="N767" s="4" t="str">
        <f>IF(assessment_report_column!K767=0,"",assessment_report_column!K767)</f>
        <v/>
      </c>
    </row>
    <row r="768" spans="1:14" s="6" customFormat="1" x14ac:dyDescent="0.45">
      <c r="A768" s="4" t="str">
        <f>IF(assessment_report_column!L768=0,"",assessment_report_column!L768)</f>
        <v/>
      </c>
      <c r="B768" s="4" t="str">
        <f>IF(IFERROR(VLOOKUP(N768,'Domain Names'!$A$2:$C$20,2,FALSE),"")=0,"",IFERROR(VLOOKUP(N768,'Domain Names'!$A$2:$C$20,2,FALSE),""))</f>
        <v/>
      </c>
      <c r="C768" s="4" t="str">
        <f>IF(IFERROR(VLOOKUP(N768,'Domain Names'!$A$2:$C$20,3,FALSE),"")=0,"",IFERROR(VLOOKUP(N768,'Domain Names'!$A$2:$C$20,3,FALSE),""))</f>
        <v/>
      </c>
      <c r="D768" s="4" t="str">
        <f>IF(assessment_report_column!P768=0,"",assessment_report_column!P768)</f>
        <v/>
      </c>
      <c r="E768" s="4" t="str">
        <f>IF(assessment_report_column!N768=0,"",assessment_report_column!N768)</f>
        <v/>
      </c>
      <c r="F768" s="4" t="str">
        <f>IF(assessment_report_column!O768=0,"",assessment_report_column!O768)</f>
        <v/>
      </c>
      <c r="G768" s="4" t="str">
        <f>IF(assessment_report_column!S768=0,"",assessment_report_column!S768)</f>
        <v/>
      </c>
      <c r="H768" s="4" t="str">
        <f>IF(IFERROR(VLOOKUP(M768,illustrative_procedures!$A$1:$O$1000,11,FALSE),"")=0,"",IFERROR(VLOOKUP(M768,illustrative_procedures!$A$1:$O$1000,11,FALSE),""))</f>
        <v/>
      </c>
      <c r="I768" s="4" t="str">
        <f>IF(IFERROR(VLOOKUP(M768,illustrative_procedures!$A$1:$O$1000,12,FALSE),"")=0,"",IFERROR(VLOOKUP(M768,illustrative_procedures!$A$1:$O$1000,12,FALSE),""))</f>
        <v/>
      </c>
      <c r="J768" s="4" t="str">
        <f>IF(IFERROR(VLOOKUP(M768,illustrative_procedures!$A$1:$O$1000,13,FALSE),"")=0,"",IFERROR(VLOOKUP(M768,illustrative_procedures!$A$1:$O$1000,13,FALSE),""))</f>
        <v/>
      </c>
      <c r="K768" s="4" t="str">
        <f>IF(IFERROR(VLOOKUP(M768,illustrative_procedures!$A$1:$O$1000,14,FALSE),"")=0,"",IFERROR(VLOOKUP(M768,illustrative_procedures!$A$1:$O$1000,14,FALSE),""))</f>
        <v/>
      </c>
      <c r="L768" s="4" t="str">
        <f>IF(IFERROR(VLOOKUP(M768,illustrative_procedures!$A$1:$O$1000,15,FALSE),"")=0,"",IFERROR(VLOOKUP(M768,illustrative_procedures!$A$1:$O$1000,15,FALSE),""))</f>
        <v/>
      </c>
      <c r="M768" s="4" t="str">
        <f t="shared" si="11"/>
        <v/>
      </c>
      <c r="N768" s="4" t="str">
        <f>IF(assessment_report_column!K768=0,"",assessment_report_column!K768)</f>
        <v/>
      </c>
    </row>
    <row r="769" spans="1:14" s="6" customFormat="1" x14ac:dyDescent="0.45">
      <c r="A769" s="4" t="str">
        <f>IF(assessment_report_column!L769=0,"",assessment_report_column!L769)</f>
        <v/>
      </c>
      <c r="B769" s="4" t="str">
        <f>IF(IFERROR(VLOOKUP(N769,'Domain Names'!$A$2:$C$20,2,FALSE),"")=0,"",IFERROR(VLOOKUP(N769,'Domain Names'!$A$2:$C$20,2,FALSE),""))</f>
        <v/>
      </c>
      <c r="C769" s="4" t="str">
        <f>IF(IFERROR(VLOOKUP(N769,'Domain Names'!$A$2:$C$20,3,FALSE),"")=0,"",IFERROR(VLOOKUP(N769,'Domain Names'!$A$2:$C$20,3,FALSE),""))</f>
        <v/>
      </c>
      <c r="D769" s="4" t="str">
        <f>IF(assessment_report_column!P769=0,"",assessment_report_column!P769)</f>
        <v/>
      </c>
      <c r="E769" s="4" t="str">
        <f>IF(assessment_report_column!N769=0,"",assessment_report_column!N769)</f>
        <v/>
      </c>
      <c r="F769" s="4" t="str">
        <f>IF(assessment_report_column!O769=0,"",assessment_report_column!O769)</f>
        <v/>
      </c>
      <c r="G769" s="4" t="str">
        <f>IF(assessment_report_column!S769=0,"",assessment_report_column!S769)</f>
        <v/>
      </c>
      <c r="H769" s="4" t="str">
        <f>IF(IFERROR(VLOOKUP(M769,illustrative_procedures!$A$1:$O$1000,11,FALSE),"")=0,"",IFERROR(VLOOKUP(M769,illustrative_procedures!$A$1:$O$1000,11,FALSE),""))</f>
        <v/>
      </c>
      <c r="I769" s="4" t="str">
        <f>IF(IFERROR(VLOOKUP(M769,illustrative_procedures!$A$1:$O$1000,12,FALSE),"")=0,"",IFERROR(VLOOKUP(M769,illustrative_procedures!$A$1:$O$1000,12,FALSE),""))</f>
        <v/>
      </c>
      <c r="J769" s="4" t="str">
        <f>IF(IFERROR(VLOOKUP(M769,illustrative_procedures!$A$1:$O$1000,13,FALSE),"")=0,"",IFERROR(VLOOKUP(M769,illustrative_procedures!$A$1:$O$1000,13,FALSE),""))</f>
        <v/>
      </c>
      <c r="K769" s="4" t="str">
        <f>IF(IFERROR(VLOOKUP(M769,illustrative_procedures!$A$1:$O$1000,14,FALSE),"")=0,"",IFERROR(VLOOKUP(M769,illustrative_procedures!$A$1:$O$1000,14,FALSE),""))</f>
        <v/>
      </c>
      <c r="L769" s="4" t="str">
        <f>IF(IFERROR(VLOOKUP(M769,illustrative_procedures!$A$1:$O$1000,15,FALSE),"")=0,"",IFERROR(VLOOKUP(M769,illustrative_procedures!$A$1:$O$1000,15,FALSE),""))</f>
        <v/>
      </c>
      <c r="M769" s="4" t="str">
        <f t="shared" si="11"/>
        <v/>
      </c>
      <c r="N769" s="4" t="str">
        <f>IF(assessment_report_column!K769=0,"",assessment_report_column!K769)</f>
        <v/>
      </c>
    </row>
    <row r="770" spans="1:14" s="6" customFormat="1" x14ac:dyDescent="0.45">
      <c r="A770" s="4" t="str">
        <f>IF(assessment_report_column!L770=0,"",assessment_report_column!L770)</f>
        <v/>
      </c>
      <c r="B770" s="4" t="str">
        <f>IF(IFERROR(VLOOKUP(N770,'Domain Names'!$A$2:$C$20,2,FALSE),"")=0,"",IFERROR(VLOOKUP(N770,'Domain Names'!$A$2:$C$20,2,FALSE),""))</f>
        <v/>
      </c>
      <c r="C770" s="4" t="str">
        <f>IF(IFERROR(VLOOKUP(N770,'Domain Names'!$A$2:$C$20,3,FALSE),"")=0,"",IFERROR(VLOOKUP(N770,'Domain Names'!$A$2:$C$20,3,FALSE),""))</f>
        <v/>
      </c>
      <c r="D770" s="4" t="str">
        <f>IF(assessment_report_column!P770=0,"",assessment_report_column!P770)</f>
        <v/>
      </c>
      <c r="E770" s="4" t="str">
        <f>IF(assessment_report_column!N770=0,"",assessment_report_column!N770)</f>
        <v/>
      </c>
      <c r="F770" s="4" t="str">
        <f>IF(assessment_report_column!O770=0,"",assessment_report_column!O770)</f>
        <v/>
      </c>
      <c r="G770" s="4" t="str">
        <f>IF(assessment_report_column!S770=0,"",assessment_report_column!S770)</f>
        <v/>
      </c>
      <c r="H770" s="4" t="str">
        <f>IF(IFERROR(VLOOKUP(M770,illustrative_procedures!$A$1:$O$1000,11,FALSE),"")=0,"",IFERROR(VLOOKUP(M770,illustrative_procedures!$A$1:$O$1000,11,FALSE),""))</f>
        <v/>
      </c>
      <c r="I770" s="4" t="str">
        <f>IF(IFERROR(VLOOKUP(M770,illustrative_procedures!$A$1:$O$1000,12,FALSE),"")=0,"",IFERROR(VLOOKUP(M770,illustrative_procedures!$A$1:$O$1000,12,FALSE),""))</f>
        <v/>
      </c>
      <c r="J770" s="4" t="str">
        <f>IF(IFERROR(VLOOKUP(M770,illustrative_procedures!$A$1:$O$1000,13,FALSE),"")=0,"",IFERROR(VLOOKUP(M770,illustrative_procedures!$A$1:$O$1000,13,FALSE),""))</f>
        <v/>
      </c>
      <c r="K770" s="4" t="str">
        <f>IF(IFERROR(VLOOKUP(M770,illustrative_procedures!$A$1:$O$1000,14,FALSE),"")=0,"",IFERROR(VLOOKUP(M770,illustrative_procedures!$A$1:$O$1000,14,FALSE),""))</f>
        <v/>
      </c>
      <c r="L770" s="4" t="str">
        <f>IF(IFERROR(VLOOKUP(M770,illustrative_procedures!$A$1:$O$1000,15,FALSE),"")=0,"",IFERROR(VLOOKUP(M770,illustrative_procedures!$A$1:$O$1000,15,FALSE),""))</f>
        <v/>
      </c>
      <c r="M770" s="4" t="str">
        <f t="shared" si="11"/>
        <v/>
      </c>
      <c r="N770" s="4" t="str">
        <f>IF(assessment_report_column!K770=0,"",assessment_report_column!K770)</f>
        <v/>
      </c>
    </row>
    <row r="771" spans="1:14" s="6" customFormat="1" x14ac:dyDescent="0.45">
      <c r="A771" s="4" t="str">
        <f>IF(assessment_report_column!L771=0,"",assessment_report_column!L771)</f>
        <v/>
      </c>
      <c r="B771" s="4" t="str">
        <f>IF(IFERROR(VLOOKUP(N771,'Domain Names'!$A$2:$C$20,2,FALSE),"")=0,"",IFERROR(VLOOKUP(N771,'Domain Names'!$A$2:$C$20,2,FALSE),""))</f>
        <v/>
      </c>
      <c r="C771" s="4" t="str">
        <f>IF(IFERROR(VLOOKUP(N771,'Domain Names'!$A$2:$C$20,3,FALSE),"")=0,"",IFERROR(VLOOKUP(N771,'Domain Names'!$A$2:$C$20,3,FALSE),""))</f>
        <v/>
      </c>
      <c r="D771" s="4" t="str">
        <f>IF(assessment_report_column!P771=0,"",assessment_report_column!P771)</f>
        <v/>
      </c>
      <c r="E771" s="4" t="str">
        <f>IF(assessment_report_column!N771=0,"",assessment_report_column!N771)</f>
        <v/>
      </c>
      <c r="F771" s="4" t="str">
        <f>IF(assessment_report_column!O771=0,"",assessment_report_column!O771)</f>
        <v/>
      </c>
      <c r="G771" s="4" t="str">
        <f>IF(assessment_report_column!S771=0,"",assessment_report_column!S771)</f>
        <v/>
      </c>
      <c r="H771" s="4" t="str">
        <f>IF(IFERROR(VLOOKUP(M771,illustrative_procedures!$A$1:$O$1000,11,FALSE),"")=0,"",IFERROR(VLOOKUP(M771,illustrative_procedures!$A$1:$O$1000,11,FALSE),""))</f>
        <v/>
      </c>
      <c r="I771" s="4" t="str">
        <f>IF(IFERROR(VLOOKUP(M771,illustrative_procedures!$A$1:$O$1000,12,FALSE),"")=0,"",IFERROR(VLOOKUP(M771,illustrative_procedures!$A$1:$O$1000,12,FALSE),""))</f>
        <v/>
      </c>
      <c r="J771" s="4" t="str">
        <f>IF(IFERROR(VLOOKUP(M771,illustrative_procedures!$A$1:$O$1000,13,FALSE),"")=0,"",IFERROR(VLOOKUP(M771,illustrative_procedures!$A$1:$O$1000,13,FALSE),""))</f>
        <v/>
      </c>
      <c r="K771" s="4" t="str">
        <f>IF(IFERROR(VLOOKUP(M771,illustrative_procedures!$A$1:$O$1000,14,FALSE),"")=0,"",IFERROR(VLOOKUP(M771,illustrative_procedures!$A$1:$O$1000,14,FALSE),""))</f>
        <v/>
      </c>
      <c r="L771" s="4" t="str">
        <f>IF(IFERROR(VLOOKUP(M771,illustrative_procedures!$A$1:$O$1000,15,FALSE),"")=0,"",IFERROR(VLOOKUP(M771,illustrative_procedures!$A$1:$O$1000,15,FALSE),""))</f>
        <v/>
      </c>
      <c r="M771" s="4" t="str">
        <f t="shared" ref="M771:M834" si="12">LEFT(G771,140)</f>
        <v/>
      </c>
      <c r="N771" s="4" t="str">
        <f>IF(assessment_report_column!K771=0,"",assessment_report_column!K771)</f>
        <v/>
      </c>
    </row>
    <row r="772" spans="1:14" s="6" customFormat="1" x14ac:dyDescent="0.45">
      <c r="A772" s="4" t="str">
        <f>IF(assessment_report_column!L772=0,"",assessment_report_column!L772)</f>
        <v/>
      </c>
      <c r="B772" s="4" t="str">
        <f>IF(IFERROR(VLOOKUP(N772,'Domain Names'!$A$2:$C$20,2,FALSE),"")=0,"",IFERROR(VLOOKUP(N772,'Domain Names'!$A$2:$C$20,2,FALSE),""))</f>
        <v/>
      </c>
      <c r="C772" s="4" t="str">
        <f>IF(IFERROR(VLOOKUP(N772,'Domain Names'!$A$2:$C$20,3,FALSE),"")=0,"",IFERROR(VLOOKUP(N772,'Domain Names'!$A$2:$C$20,3,FALSE),""))</f>
        <v/>
      </c>
      <c r="D772" s="4" t="str">
        <f>IF(assessment_report_column!P772=0,"",assessment_report_column!P772)</f>
        <v/>
      </c>
      <c r="E772" s="4" t="str">
        <f>IF(assessment_report_column!N772=0,"",assessment_report_column!N772)</f>
        <v/>
      </c>
      <c r="F772" s="4" t="str">
        <f>IF(assessment_report_column!O772=0,"",assessment_report_column!O772)</f>
        <v/>
      </c>
      <c r="G772" s="4" t="str">
        <f>IF(assessment_report_column!S772=0,"",assessment_report_column!S772)</f>
        <v/>
      </c>
      <c r="H772" s="4" t="str">
        <f>IF(IFERROR(VLOOKUP(M772,illustrative_procedures!$A$1:$O$1000,11,FALSE),"")=0,"",IFERROR(VLOOKUP(M772,illustrative_procedures!$A$1:$O$1000,11,FALSE),""))</f>
        <v/>
      </c>
      <c r="I772" s="4" t="str">
        <f>IF(IFERROR(VLOOKUP(M772,illustrative_procedures!$A$1:$O$1000,12,FALSE),"")=0,"",IFERROR(VLOOKUP(M772,illustrative_procedures!$A$1:$O$1000,12,FALSE),""))</f>
        <v/>
      </c>
      <c r="J772" s="4" t="str">
        <f>IF(IFERROR(VLOOKUP(M772,illustrative_procedures!$A$1:$O$1000,13,FALSE),"")=0,"",IFERROR(VLOOKUP(M772,illustrative_procedures!$A$1:$O$1000,13,FALSE),""))</f>
        <v/>
      </c>
      <c r="K772" s="4" t="str">
        <f>IF(IFERROR(VLOOKUP(M772,illustrative_procedures!$A$1:$O$1000,14,FALSE),"")=0,"",IFERROR(VLOOKUP(M772,illustrative_procedures!$A$1:$O$1000,14,FALSE),""))</f>
        <v/>
      </c>
      <c r="L772" s="4" t="str">
        <f>IF(IFERROR(VLOOKUP(M772,illustrative_procedures!$A$1:$O$1000,15,FALSE),"")=0,"",IFERROR(VLOOKUP(M772,illustrative_procedures!$A$1:$O$1000,15,FALSE),""))</f>
        <v/>
      </c>
      <c r="M772" s="4" t="str">
        <f t="shared" si="12"/>
        <v/>
      </c>
      <c r="N772" s="4" t="str">
        <f>IF(assessment_report_column!K772=0,"",assessment_report_column!K772)</f>
        <v/>
      </c>
    </row>
    <row r="773" spans="1:14" s="6" customFormat="1" x14ac:dyDescent="0.45">
      <c r="A773" s="4" t="str">
        <f>IF(assessment_report_column!L773=0,"",assessment_report_column!L773)</f>
        <v/>
      </c>
      <c r="B773" s="4" t="str">
        <f>IF(IFERROR(VLOOKUP(N773,'Domain Names'!$A$2:$C$20,2,FALSE),"")=0,"",IFERROR(VLOOKUP(N773,'Domain Names'!$A$2:$C$20,2,FALSE),""))</f>
        <v/>
      </c>
      <c r="C773" s="4" t="str">
        <f>IF(IFERROR(VLOOKUP(N773,'Domain Names'!$A$2:$C$20,3,FALSE),"")=0,"",IFERROR(VLOOKUP(N773,'Domain Names'!$A$2:$C$20,3,FALSE),""))</f>
        <v/>
      </c>
      <c r="D773" s="4" t="str">
        <f>IF(assessment_report_column!P773=0,"",assessment_report_column!P773)</f>
        <v/>
      </c>
      <c r="E773" s="4" t="str">
        <f>IF(assessment_report_column!N773=0,"",assessment_report_column!N773)</f>
        <v/>
      </c>
      <c r="F773" s="4" t="str">
        <f>IF(assessment_report_column!O773=0,"",assessment_report_column!O773)</f>
        <v/>
      </c>
      <c r="G773" s="4" t="str">
        <f>IF(assessment_report_column!S773=0,"",assessment_report_column!S773)</f>
        <v/>
      </c>
      <c r="H773" s="4" t="str">
        <f>IF(IFERROR(VLOOKUP(M773,illustrative_procedures!$A$1:$O$1000,11,FALSE),"")=0,"",IFERROR(VLOOKUP(M773,illustrative_procedures!$A$1:$O$1000,11,FALSE),""))</f>
        <v/>
      </c>
      <c r="I773" s="4" t="str">
        <f>IF(IFERROR(VLOOKUP(M773,illustrative_procedures!$A$1:$O$1000,12,FALSE),"")=0,"",IFERROR(VLOOKUP(M773,illustrative_procedures!$A$1:$O$1000,12,FALSE),""))</f>
        <v/>
      </c>
      <c r="J773" s="4" t="str">
        <f>IF(IFERROR(VLOOKUP(M773,illustrative_procedures!$A$1:$O$1000,13,FALSE),"")=0,"",IFERROR(VLOOKUP(M773,illustrative_procedures!$A$1:$O$1000,13,FALSE),""))</f>
        <v/>
      </c>
      <c r="K773" s="4" t="str">
        <f>IF(IFERROR(VLOOKUP(M773,illustrative_procedures!$A$1:$O$1000,14,FALSE),"")=0,"",IFERROR(VLOOKUP(M773,illustrative_procedures!$A$1:$O$1000,14,FALSE),""))</f>
        <v/>
      </c>
      <c r="L773" s="4" t="str">
        <f>IF(IFERROR(VLOOKUP(M773,illustrative_procedures!$A$1:$O$1000,15,FALSE),"")=0,"",IFERROR(VLOOKUP(M773,illustrative_procedures!$A$1:$O$1000,15,FALSE),""))</f>
        <v/>
      </c>
      <c r="M773" s="4" t="str">
        <f t="shared" si="12"/>
        <v/>
      </c>
      <c r="N773" s="4" t="str">
        <f>IF(assessment_report_column!K773=0,"",assessment_report_column!K773)</f>
        <v/>
      </c>
    </row>
    <row r="774" spans="1:14" s="6" customFormat="1" x14ac:dyDescent="0.45">
      <c r="A774" s="4" t="str">
        <f>IF(assessment_report_column!L774=0,"",assessment_report_column!L774)</f>
        <v/>
      </c>
      <c r="B774" s="4" t="str">
        <f>IF(IFERROR(VLOOKUP(N774,'Domain Names'!$A$2:$C$20,2,FALSE),"")=0,"",IFERROR(VLOOKUP(N774,'Domain Names'!$A$2:$C$20,2,FALSE),""))</f>
        <v/>
      </c>
      <c r="C774" s="4" t="str">
        <f>IF(IFERROR(VLOOKUP(N774,'Domain Names'!$A$2:$C$20,3,FALSE),"")=0,"",IFERROR(VLOOKUP(N774,'Domain Names'!$A$2:$C$20,3,FALSE),""))</f>
        <v/>
      </c>
      <c r="D774" s="4" t="str">
        <f>IF(assessment_report_column!P774=0,"",assessment_report_column!P774)</f>
        <v/>
      </c>
      <c r="E774" s="4" t="str">
        <f>IF(assessment_report_column!N774=0,"",assessment_report_column!N774)</f>
        <v/>
      </c>
      <c r="F774" s="4" t="str">
        <f>IF(assessment_report_column!O774=0,"",assessment_report_column!O774)</f>
        <v/>
      </c>
      <c r="G774" s="4" t="str">
        <f>IF(assessment_report_column!S774=0,"",assessment_report_column!S774)</f>
        <v/>
      </c>
      <c r="H774" s="4" t="str">
        <f>IF(IFERROR(VLOOKUP(M774,illustrative_procedures!$A$1:$O$1000,11,FALSE),"")=0,"",IFERROR(VLOOKUP(M774,illustrative_procedures!$A$1:$O$1000,11,FALSE),""))</f>
        <v/>
      </c>
      <c r="I774" s="4" t="str">
        <f>IF(IFERROR(VLOOKUP(M774,illustrative_procedures!$A$1:$O$1000,12,FALSE),"")=0,"",IFERROR(VLOOKUP(M774,illustrative_procedures!$A$1:$O$1000,12,FALSE),""))</f>
        <v/>
      </c>
      <c r="J774" s="4" t="str">
        <f>IF(IFERROR(VLOOKUP(M774,illustrative_procedures!$A$1:$O$1000,13,FALSE),"")=0,"",IFERROR(VLOOKUP(M774,illustrative_procedures!$A$1:$O$1000,13,FALSE),""))</f>
        <v/>
      </c>
      <c r="K774" s="4" t="str">
        <f>IF(IFERROR(VLOOKUP(M774,illustrative_procedures!$A$1:$O$1000,14,FALSE),"")=0,"",IFERROR(VLOOKUP(M774,illustrative_procedures!$A$1:$O$1000,14,FALSE),""))</f>
        <v/>
      </c>
      <c r="L774" s="4" t="str">
        <f>IF(IFERROR(VLOOKUP(M774,illustrative_procedures!$A$1:$O$1000,15,FALSE),"")=0,"",IFERROR(VLOOKUP(M774,illustrative_procedures!$A$1:$O$1000,15,FALSE),""))</f>
        <v/>
      </c>
      <c r="M774" s="4" t="str">
        <f t="shared" si="12"/>
        <v/>
      </c>
      <c r="N774" s="4" t="str">
        <f>IF(assessment_report_column!K774=0,"",assessment_report_column!K774)</f>
        <v/>
      </c>
    </row>
    <row r="775" spans="1:14" s="6" customFormat="1" x14ac:dyDescent="0.45">
      <c r="A775" s="4" t="str">
        <f>IF(assessment_report_column!L775=0,"",assessment_report_column!L775)</f>
        <v/>
      </c>
      <c r="B775" s="4" t="str">
        <f>IF(IFERROR(VLOOKUP(N775,'Domain Names'!$A$2:$C$20,2,FALSE),"")=0,"",IFERROR(VLOOKUP(N775,'Domain Names'!$A$2:$C$20,2,FALSE),""))</f>
        <v/>
      </c>
      <c r="C775" s="4" t="str">
        <f>IF(IFERROR(VLOOKUP(N775,'Domain Names'!$A$2:$C$20,3,FALSE),"")=0,"",IFERROR(VLOOKUP(N775,'Domain Names'!$A$2:$C$20,3,FALSE),""))</f>
        <v/>
      </c>
      <c r="D775" s="4" t="str">
        <f>IF(assessment_report_column!P775=0,"",assessment_report_column!P775)</f>
        <v/>
      </c>
      <c r="E775" s="4" t="str">
        <f>IF(assessment_report_column!N775=0,"",assessment_report_column!N775)</f>
        <v/>
      </c>
      <c r="F775" s="4" t="str">
        <f>IF(assessment_report_column!O775=0,"",assessment_report_column!O775)</f>
        <v/>
      </c>
      <c r="G775" s="4" t="str">
        <f>IF(assessment_report_column!S775=0,"",assessment_report_column!S775)</f>
        <v/>
      </c>
      <c r="H775" s="4" t="str">
        <f>IF(IFERROR(VLOOKUP(M775,illustrative_procedures!$A$1:$O$1000,11,FALSE),"")=0,"",IFERROR(VLOOKUP(M775,illustrative_procedures!$A$1:$O$1000,11,FALSE),""))</f>
        <v/>
      </c>
      <c r="I775" s="4" t="str">
        <f>IF(IFERROR(VLOOKUP(M775,illustrative_procedures!$A$1:$O$1000,12,FALSE),"")=0,"",IFERROR(VLOOKUP(M775,illustrative_procedures!$A$1:$O$1000,12,FALSE),""))</f>
        <v/>
      </c>
      <c r="J775" s="4" t="str">
        <f>IF(IFERROR(VLOOKUP(M775,illustrative_procedures!$A$1:$O$1000,13,FALSE),"")=0,"",IFERROR(VLOOKUP(M775,illustrative_procedures!$A$1:$O$1000,13,FALSE),""))</f>
        <v/>
      </c>
      <c r="K775" s="4" t="str">
        <f>IF(IFERROR(VLOOKUP(M775,illustrative_procedures!$A$1:$O$1000,14,FALSE),"")=0,"",IFERROR(VLOOKUP(M775,illustrative_procedures!$A$1:$O$1000,14,FALSE),""))</f>
        <v/>
      </c>
      <c r="L775" s="4" t="str">
        <f>IF(IFERROR(VLOOKUP(M775,illustrative_procedures!$A$1:$O$1000,15,FALSE),"")=0,"",IFERROR(VLOOKUP(M775,illustrative_procedures!$A$1:$O$1000,15,FALSE),""))</f>
        <v/>
      </c>
      <c r="M775" s="4" t="str">
        <f t="shared" si="12"/>
        <v/>
      </c>
      <c r="N775" s="4" t="str">
        <f>IF(assessment_report_column!K775=0,"",assessment_report_column!K775)</f>
        <v/>
      </c>
    </row>
    <row r="776" spans="1:14" s="6" customFormat="1" x14ac:dyDescent="0.45">
      <c r="A776" s="4" t="str">
        <f>IF(assessment_report_column!L776=0,"",assessment_report_column!L776)</f>
        <v/>
      </c>
      <c r="B776" s="4" t="str">
        <f>IF(IFERROR(VLOOKUP(N776,'Domain Names'!$A$2:$C$20,2,FALSE),"")=0,"",IFERROR(VLOOKUP(N776,'Domain Names'!$A$2:$C$20,2,FALSE),""))</f>
        <v/>
      </c>
      <c r="C776" s="4" t="str">
        <f>IF(IFERROR(VLOOKUP(N776,'Domain Names'!$A$2:$C$20,3,FALSE),"")=0,"",IFERROR(VLOOKUP(N776,'Domain Names'!$A$2:$C$20,3,FALSE),""))</f>
        <v/>
      </c>
      <c r="D776" s="4" t="str">
        <f>IF(assessment_report_column!P776=0,"",assessment_report_column!P776)</f>
        <v/>
      </c>
      <c r="E776" s="4" t="str">
        <f>IF(assessment_report_column!N776=0,"",assessment_report_column!N776)</f>
        <v/>
      </c>
      <c r="F776" s="4" t="str">
        <f>IF(assessment_report_column!O776=0,"",assessment_report_column!O776)</f>
        <v/>
      </c>
      <c r="G776" s="4" t="str">
        <f>IF(assessment_report_column!S776=0,"",assessment_report_column!S776)</f>
        <v/>
      </c>
      <c r="H776" s="4" t="str">
        <f>IF(IFERROR(VLOOKUP(M776,illustrative_procedures!$A$1:$O$1000,11,FALSE),"")=0,"",IFERROR(VLOOKUP(M776,illustrative_procedures!$A$1:$O$1000,11,FALSE),""))</f>
        <v/>
      </c>
      <c r="I776" s="4" t="str">
        <f>IF(IFERROR(VLOOKUP(M776,illustrative_procedures!$A$1:$O$1000,12,FALSE),"")=0,"",IFERROR(VLOOKUP(M776,illustrative_procedures!$A$1:$O$1000,12,FALSE),""))</f>
        <v/>
      </c>
      <c r="J776" s="4" t="str">
        <f>IF(IFERROR(VLOOKUP(M776,illustrative_procedures!$A$1:$O$1000,13,FALSE),"")=0,"",IFERROR(VLOOKUP(M776,illustrative_procedures!$A$1:$O$1000,13,FALSE),""))</f>
        <v/>
      </c>
      <c r="K776" s="4" t="str">
        <f>IF(IFERROR(VLOOKUP(M776,illustrative_procedures!$A$1:$O$1000,14,FALSE),"")=0,"",IFERROR(VLOOKUP(M776,illustrative_procedures!$A$1:$O$1000,14,FALSE),""))</f>
        <v/>
      </c>
      <c r="L776" s="4" t="str">
        <f>IF(IFERROR(VLOOKUP(M776,illustrative_procedures!$A$1:$O$1000,15,FALSE),"")=0,"",IFERROR(VLOOKUP(M776,illustrative_procedures!$A$1:$O$1000,15,FALSE),""))</f>
        <v/>
      </c>
      <c r="M776" s="4" t="str">
        <f t="shared" si="12"/>
        <v/>
      </c>
      <c r="N776" s="4" t="str">
        <f>IF(assessment_report_column!K776=0,"",assessment_report_column!K776)</f>
        <v/>
      </c>
    </row>
    <row r="777" spans="1:14" s="6" customFormat="1" x14ac:dyDescent="0.45">
      <c r="A777" s="4" t="str">
        <f>IF(assessment_report_column!L777=0,"",assessment_report_column!L777)</f>
        <v/>
      </c>
      <c r="B777" s="4" t="str">
        <f>IF(IFERROR(VLOOKUP(N777,'Domain Names'!$A$2:$C$20,2,FALSE),"")=0,"",IFERROR(VLOOKUP(N777,'Domain Names'!$A$2:$C$20,2,FALSE),""))</f>
        <v/>
      </c>
      <c r="C777" s="4" t="str">
        <f>IF(IFERROR(VLOOKUP(N777,'Domain Names'!$A$2:$C$20,3,FALSE),"")=0,"",IFERROR(VLOOKUP(N777,'Domain Names'!$A$2:$C$20,3,FALSE),""))</f>
        <v/>
      </c>
      <c r="D777" s="4" t="str">
        <f>IF(assessment_report_column!P777=0,"",assessment_report_column!P777)</f>
        <v/>
      </c>
      <c r="E777" s="4" t="str">
        <f>IF(assessment_report_column!N777=0,"",assessment_report_column!N777)</f>
        <v/>
      </c>
      <c r="F777" s="4" t="str">
        <f>IF(assessment_report_column!O777=0,"",assessment_report_column!O777)</f>
        <v/>
      </c>
      <c r="G777" s="4" t="str">
        <f>IF(assessment_report_column!S777=0,"",assessment_report_column!S777)</f>
        <v/>
      </c>
      <c r="H777" s="4" t="str">
        <f>IF(IFERROR(VLOOKUP(M777,illustrative_procedures!$A$1:$O$1000,11,FALSE),"")=0,"",IFERROR(VLOOKUP(M777,illustrative_procedures!$A$1:$O$1000,11,FALSE),""))</f>
        <v/>
      </c>
      <c r="I777" s="4" t="str">
        <f>IF(IFERROR(VLOOKUP(M777,illustrative_procedures!$A$1:$O$1000,12,FALSE),"")=0,"",IFERROR(VLOOKUP(M777,illustrative_procedures!$A$1:$O$1000,12,FALSE),""))</f>
        <v/>
      </c>
      <c r="J777" s="4" t="str">
        <f>IF(IFERROR(VLOOKUP(M777,illustrative_procedures!$A$1:$O$1000,13,FALSE),"")=0,"",IFERROR(VLOOKUP(M777,illustrative_procedures!$A$1:$O$1000,13,FALSE),""))</f>
        <v/>
      </c>
      <c r="K777" s="4" t="str">
        <f>IF(IFERROR(VLOOKUP(M777,illustrative_procedures!$A$1:$O$1000,14,FALSE),"")=0,"",IFERROR(VLOOKUP(M777,illustrative_procedures!$A$1:$O$1000,14,FALSE),""))</f>
        <v/>
      </c>
      <c r="L777" s="4" t="str">
        <f>IF(IFERROR(VLOOKUP(M777,illustrative_procedures!$A$1:$O$1000,15,FALSE),"")=0,"",IFERROR(VLOOKUP(M777,illustrative_procedures!$A$1:$O$1000,15,FALSE),""))</f>
        <v/>
      </c>
      <c r="M777" s="4" t="str">
        <f t="shared" si="12"/>
        <v/>
      </c>
      <c r="N777" s="4" t="str">
        <f>IF(assessment_report_column!K777=0,"",assessment_report_column!K777)</f>
        <v/>
      </c>
    </row>
    <row r="778" spans="1:14" s="6" customFormat="1" x14ac:dyDescent="0.45">
      <c r="A778" s="4" t="str">
        <f>IF(assessment_report_column!L778=0,"",assessment_report_column!L778)</f>
        <v/>
      </c>
      <c r="B778" s="4" t="str">
        <f>IF(IFERROR(VLOOKUP(N778,'Domain Names'!$A$2:$C$20,2,FALSE),"")=0,"",IFERROR(VLOOKUP(N778,'Domain Names'!$A$2:$C$20,2,FALSE),""))</f>
        <v/>
      </c>
      <c r="C778" s="4" t="str">
        <f>IF(IFERROR(VLOOKUP(N778,'Domain Names'!$A$2:$C$20,3,FALSE),"")=0,"",IFERROR(VLOOKUP(N778,'Domain Names'!$A$2:$C$20,3,FALSE),""))</f>
        <v/>
      </c>
      <c r="D778" s="4" t="str">
        <f>IF(assessment_report_column!P778=0,"",assessment_report_column!P778)</f>
        <v/>
      </c>
      <c r="E778" s="4" t="str">
        <f>IF(assessment_report_column!N778=0,"",assessment_report_column!N778)</f>
        <v/>
      </c>
      <c r="F778" s="4" t="str">
        <f>IF(assessment_report_column!O778=0,"",assessment_report_column!O778)</f>
        <v/>
      </c>
      <c r="G778" s="4" t="str">
        <f>IF(assessment_report_column!S778=0,"",assessment_report_column!S778)</f>
        <v/>
      </c>
      <c r="H778" s="4" t="str">
        <f>IF(IFERROR(VLOOKUP(M778,illustrative_procedures!$A$1:$O$1000,11,FALSE),"")=0,"",IFERROR(VLOOKUP(M778,illustrative_procedures!$A$1:$O$1000,11,FALSE),""))</f>
        <v/>
      </c>
      <c r="I778" s="4" t="str">
        <f>IF(IFERROR(VLOOKUP(M778,illustrative_procedures!$A$1:$O$1000,12,FALSE),"")=0,"",IFERROR(VLOOKUP(M778,illustrative_procedures!$A$1:$O$1000,12,FALSE),""))</f>
        <v/>
      </c>
      <c r="J778" s="4" t="str">
        <f>IF(IFERROR(VLOOKUP(M778,illustrative_procedures!$A$1:$O$1000,13,FALSE),"")=0,"",IFERROR(VLOOKUP(M778,illustrative_procedures!$A$1:$O$1000,13,FALSE),""))</f>
        <v/>
      </c>
      <c r="K778" s="4" t="str">
        <f>IF(IFERROR(VLOOKUP(M778,illustrative_procedures!$A$1:$O$1000,14,FALSE),"")=0,"",IFERROR(VLOOKUP(M778,illustrative_procedures!$A$1:$O$1000,14,FALSE),""))</f>
        <v/>
      </c>
      <c r="L778" s="4" t="str">
        <f>IF(IFERROR(VLOOKUP(M778,illustrative_procedures!$A$1:$O$1000,15,FALSE),"")=0,"",IFERROR(VLOOKUP(M778,illustrative_procedures!$A$1:$O$1000,15,FALSE),""))</f>
        <v/>
      </c>
      <c r="M778" s="4" t="str">
        <f t="shared" si="12"/>
        <v/>
      </c>
      <c r="N778" s="4" t="str">
        <f>IF(assessment_report_column!K778=0,"",assessment_report_column!K778)</f>
        <v/>
      </c>
    </row>
    <row r="779" spans="1:14" s="6" customFormat="1" x14ac:dyDescent="0.45">
      <c r="A779" s="4" t="str">
        <f>IF(assessment_report_column!L779=0,"",assessment_report_column!L779)</f>
        <v/>
      </c>
      <c r="B779" s="4" t="str">
        <f>IF(IFERROR(VLOOKUP(N779,'Domain Names'!$A$2:$C$20,2,FALSE),"")=0,"",IFERROR(VLOOKUP(N779,'Domain Names'!$A$2:$C$20,2,FALSE),""))</f>
        <v/>
      </c>
      <c r="C779" s="4" t="str">
        <f>IF(IFERROR(VLOOKUP(N779,'Domain Names'!$A$2:$C$20,3,FALSE),"")=0,"",IFERROR(VLOOKUP(N779,'Domain Names'!$A$2:$C$20,3,FALSE),""))</f>
        <v/>
      </c>
      <c r="D779" s="4" t="str">
        <f>IF(assessment_report_column!P779=0,"",assessment_report_column!P779)</f>
        <v/>
      </c>
      <c r="E779" s="4" t="str">
        <f>IF(assessment_report_column!N779=0,"",assessment_report_column!N779)</f>
        <v/>
      </c>
      <c r="F779" s="4" t="str">
        <f>IF(assessment_report_column!O779=0,"",assessment_report_column!O779)</f>
        <v/>
      </c>
      <c r="G779" s="4" t="str">
        <f>IF(assessment_report_column!S779=0,"",assessment_report_column!S779)</f>
        <v/>
      </c>
      <c r="H779" s="4" t="str">
        <f>IF(IFERROR(VLOOKUP(M779,illustrative_procedures!$A$1:$O$1000,11,FALSE),"")=0,"",IFERROR(VLOOKUP(M779,illustrative_procedures!$A$1:$O$1000,11,FALSE),""))</f>
        <v/>
      </c>
      <c r="I779" s="4" t="str">
        <f>IF(IFERROR(VLOOKUP(M779,illustrative_procedures!$A$1:$O$1000,12,FALSE),"")=0,"",IFERROR(VLOOKUP(M779,illustrative_procedures!$A$1:$O$1000,12,FALSE),""))</f>
        <v/>
      </c>
      <c r="J779" s="4" t="str">
        <f>IF(IFERROR(VLOOKUP(M779,illustrative_procedures!$A$1:$O$1000,13,FALSE),"")=0,"",IFERROR(VLOOKUP(M779,illustrative_procedures!$A$1:$O$1000,13,FALSE),""))</f>
        <v/>
      </c>
      <c r="K779" s="4" t="str">
        <f>IF(IFERROR(VLOOKUP(M779,illustrative_procedures!$A$1:$O$1000,14,FALSE),"")=0,"",IFERROR(VLOOKUP(M779,illustrative_procedures!$A$1:$O$1000,14,FALSE),""))</f>
        <v/>
      </c>
      <c r="L779" s="4" t="str">
        <f>IF(IFERROR(VLOOKUP(M779,illustrative_procedures!$A$1:$O$1000,15,FALSE),"")=0,"",IFERROR(VLOOKUP(M779,illustrative_procedures!$A$1:$O$1000,15,FALSE),""))</f>
        <v/>
      </c>
      <c r="M779" s="4" t="str">
        <f t="shared" si="12"/>
        <v/>
      </c>
      <c r="N779" s="4" t="str">
        <f>IF(assessment_report_column!K779=0,"",assessment_report_column!K779)</f>
        <v/>
      </c>
    </row>
    <row r="780" spans="1:14" s="6" customFormat="1" x14ac:dyDescent="0.45">
      <c r="A780" s="4" t="str">
        <f>IF(assessment_report_column!L780=0,"",assessment_report_column!L780)</f>
        <v/>
      </c>
      <c r="B780" s="4" t="str">
        <f>IF(IFERROR(VLOOKUP(N780,'Domain Names'!$A$2:$C$20,2,FALSE),"")=0,"",IFERROR(VLOOKUP(N780,'Domain Names'!$A$2:$C$20,2,FALSE),""))</f>
        <v/>
      </c>
      <c r="C780" s="4" t="str">
        <f>IF(IFERROR(VLOOKUP(N780,'Domain Names'!$A$2:$C$20,3,FALSE),"")=0,"",IFERROR(VLOOKUP(N780,'Domain Names'!$A$2:$C$20,3,FALSE),""))</f>
        <v/>
      </c>
      <c r="D780" s="4" t="str">
        <f>IF(assessment_report_column!P780=0,"",assessment_report_column!P780)</f>
        <v/>
      </c>
      <c r="E780" s="4" t="str">
        <f>IF(assessment_report_column!N780=0,"",assessment_report_column!N780)</f>
        <v/>
      </c>
      <c r="F780" s="4" t="str">
        <f>IF(assessment_report_column!O780=0,"",assessment_report_column!O780)</f>
        <v/>
      </c>
      <c r="G780" s="4" t="str">
        <f>IF(assessment_report_column!S780=0,"",assessment_report_column!S780)</f>
        <v/>
      </c>
      <c r="H780" s="4" t="str">
        <f>IF(IFERROR(VLOOKUP(M780,illustrative_procedures!$A$1:$O$1000,11,FALSE),"")=0,"",IFERROR(VLOOKUP(M780,illustrative_procedures!$A$1:$O$1000,11,FALSE),""))</f>
        <v/>
      </c>
      <c r="I780" s="4" t="str">
        <f>IF(IFERROR(VLOOKUP(M780,illustrative_procedures!$A$1:$O$1000,12,FALSE),"")=0,"",IFERROR(VLOOKUP(M780,illustrative_procedures!$A$1:$O$1000,12,FALSE),""))</f>
        <v/>
      </c>
      <c r="J780" s="4" t="str">
        <f>IF(IFERROR(VLOOKUP(M780,illustrative_procedures!$A$1:$O$1000,13,FALSE),"")=0,"",IFERROR(VLOOKUP(M780,illustrative_procedures!$A$1:$O$1000,13,FALSE),""))</f>
        <v/>
      </c>
      <c r="K780" s="4" t="str">
        <f>IF(IFERROR(VLOOKUP(M780,illustrative_procedures!$A$1:$O$1000,14,FALSE),"")=0,"",IFERROR(VLOOKUP(M780,illustrative_procedures!$A$1:$O$1000,14,FALSE),""))</f>
        <v/>
      </c>
      <c r="L780" s="4" t="str">
        <f>IF(IFERROR(VLOOKUP(M780,illustrative_procedures!$A$1:$O$1000,15,FALSE),"")=0,"",IFERROR(VLOOKUP(M780,illustrative_procedures!$A$1:$O$1000,15,FALSE),""))</f>
        <v/>
      </c>
      <c r="M780" s="4" t="str">
        <f t="shared" si="12"/>
        <v/>
      </c>
      <c r="N780" s="4" t="str">
        <f>IF(assessment_report_column!K780=0,"",assessment_report_column!K780)</f>
        <v/>
      </c>
    </row>
    <row r="781" spans="1:14" s="6" customFormat="1" x14ac:dyDescent="0.45">
      <c r="A781" s="4" t="str">
        <f>IF(assessment_report_column!L781=0,"",assessment_report_column!L781)</f>
        <v/>
      </c>
      <c r="B781" s="4" t="str">
        <f>IF(IFERROR(VLOOKUP(N781,'Domain Names'!$A$2:$C$20,2,FALSE),"")=0,"",IFERROR(VLOOKUP(N781,'Domain Names'!$A$2:$C$20,2,FALSE),""))</f>
        <v/>
      </c>
      <c r="C781" s="4" t="str">
        <f>IF(IFERROR(VLOOKUP(N781,'Domain Names'!$A$2:$C$20,3,FALSE),"")=0,"",IFERROR(VLOOKUP(N781,'Domain Names'!$A$2:$C$20,3,FALSE),""))</f>
        <v/>
      </c>
      <c r="D781" s="4" t="str">
        <f>IF(assessment_report_column!P781=0,"",assessment_report_column!P781)</f>
        <v/>
      </c>
      <c r="E781" s="4" t="str">
        <f>IF(assessment_report_column!N781=0,"",assessment_report_column!N781)</f>
        <v/>
      </c>
      <c r="F781" s="4" t="str">
        <f>IF(assessment_report_column!O781=0,"",assessment_report_column!O781)</f>
        <v/>
      </c>
      <c r="G781" s="4" t="str">
        <f>IF(assessment_report_column!S781=0,"",assessment_report_column!S781)</f>
        <v/>
      </c>
      <c r="H781" s="4" t="str">
        <f>IF(IFERROR(VLOOKUP(M781,illustrative_procedures!$A$1:$O$1000,11,FALSE),"")=0,"",IFERROR(VLOOKUP(M781,illustrative_procedures!$A$1:$O$1000,11,FALSE),""))</f>
        <v/>
      </c>
      <c r="I781" s="4" t="str">
        <f>IF(IFERROR(VLOOKUP(M781,illustrative_procedures!$A$1:$O$1000,12,FALSE),"")=0,"",IFERROR(VLOOKUP(M781,illustrative_procedures!$A$1:$O$1000,12,FALSE),""))</f>
        <v/>
      </c>
      <c r="J781" s="4" t="str">
        <f>IF(IFERROR(VLOOKUP(M781,illustrative_procedures!$A$1:$O$1000,13,FALSE),"")=0,"",IFERROR(VLOOKUP(M781,illustrative_procedures!$A$1:$O$1000,13,FALSE),""))</f>
        <v/>
      </c>
      <c r="K781" s="4" t="str">
        <f>IF(IFERROR(VLOOKUP(M781,illustrative_procedures!$A$1:$O$1000,14,FALSE),"")=0,"",IFERROR(VLOOKUP(M781,illustrative_procedures!$A$1:$O$1000,14,FALSE),""))</f>
        <v/>
      </c>
      <c r="L781" s="4" t="str">
        <f>IF(IFERROR(VLOOKUP(M781,illustrative_procedures!$A$1:$O$1000,15,FALSE),"")=0,"",IFERROR(VLOOKUP(M781,illustrative_procedures!$A$1:$O$1000,15,FALSE),""))</f>
        <v/>
      </c>
      <c r="M781" s="4" t="str">
        <f t="shared" si="12"/>
        <v/>
      </c>
      <c r="N781" s="4" t="str">
        <f>IF(assessment_report_column!K781=0,"",assessment_report_column!K781)</f>
        <v/>
      </c>
    </row>
    <row r="782" spans="1:14" s="6" customFormat="1" x14ac:dyDescent="0.45">
      <c r="A782" s="4" t="str">
        <f>IF(assessment_report_column!L782=0,"",assessment_report_column!L782)</f>
        <v/>
      </c>
      <c r="B782" s="4" t="str">
        <f>IF(IFERROR(VLOOKUP(N782,'Domain Names'!$A$2:$C$20,2,FALSE),"")=0,"",IFERROR(VLOOKUP(N782,'Domain Names'!$A$2:$C$20,2,FALSE),""))</f>
        <v/>
      </c>
      <c r="C782" s="4" t="str">
        <f>IF(IFERROR(VLOOKUP(N782,'Domain Names'!$A$2:$C$20,3,FALSE),"")=0,"",IFERROR(VLOOKUP(N782,'Domain Names'!$A$2:$C$20,3,FALSE),""))</f>
        <v/>
      </c>
      <c r="D782" s="4" t="str">
        <f>IF(assessment_report_column!P782=0,"",assessment_report_column!P782)</f>
        <v/>
      </c>
      <c r="E782" s="4" t="str">
        <f>IF(assessment_report_column!N782=0,"",assessment_report_column!N782)</f>
        <v/>
      </c>
      <c r="F782" s="4" t="str">
        <f>IF(assessment_report_column!O782=0,"",assessment_report_column!O782)</f>
        <v/>
      </c>
      <c r="G782" s="4" t="str">
        <f>IF(assessment_report_column!S782=0,"",assessment_report_column!S782)</f>
        <v/>
      </c>
      <c r="H782" s="4" t="str">
        <f>IF(IFERROR(VLOOKUP(M782,illustrative_procedures!$A$1:$O$1000,11,FALSE),"")=0,"",IFERROR(VLOOKUP(M782,illustrative_procedures!$A$1:$O$1000,11,FALSE),""))</f>
        <v/>
      </c>
      <c r="I782" s="4" t="str">
        <f>IF(IFERROR(VLOOKUP(M782,illustrative_procedures!$A$1:$O$1000,12,FALSE),"")=0,"",IFERROR(VLOOKUP(M782,illustrative_procedures!$A$1:$O$1000,12,FALSE),""))</f>
        <v/>
      </c>
      <c r="J782" s="4" t="str">
        <f>IF(IFERROR(VLOOKUP(M782,illustrative_procedures!$A$1:$O$1000,13,FALSE),"")=0,"",IFERROR(VLOOKUP(M782,illustrative_procedures!$A$1:$O$1000,13,FALSE),""))</f>
        <v/>
      </c>
      <c r="K782" s="4" t="str">
        <f>IF(IFERROR(VLOOKUP(M782,illustrative_procedures!$A$1:$O$1000,14,FALSE),"")=0,"",IFERROR(VLOOKUP(M782,illustrative_procedures!$A$1:$O$1000,14,FALSE),""))</f>
        <v/>
      </c>
      <c r="L782" s="4" t="str">
        <f>IF(IFERROR(VLOOKUP(M782,illustrative_procedures!$A$1:$O$1000,15,FALSE),"")=0,"",IFERROR(VLOOKUP(M782,illustrative_procedures!$A$1:$O$1000,15,FALSE),""))</f>
        <v/>
      </c>
      <c r="M782" s="4" t="str">
        <f t="shared" si="12"/>
        <v/>
      </c>
      <c r="N782" s="4" t="str">
        <f>IF(assessment_report_column!K782=0,"",assessment_report_column!K782)</f>
        <v/>
      </c>
    </row>
    <row r="783" spans="1:14" s="6" customFormat="1" x14ac:dyDescent="0.45">
      <c r="A783" s="4" t="str">
        <f>IF(assessment_report_column!L783=0,"",assessment_report_column!L783)</f>
        <v/>
      </c>
      <c r="B783" s="4" t="str">
        <f>IF(IFERROR(VLOOKUP(N783,'Domain Names'!$A$2:$C$20,2,FALSE),"")=0,"",IFERROR(VLOOKUP(N783,'Domain Names'!$A$2:$C$20,2,FALSE),""))</f>
        <v/>
      </c>
      <c r="C783" s="4" t="str">
        <f>IF(IFERROR(VLOOKUP(N783,'Domain Names'!$A$2:$C$20,3,FALSE),"")=0,"",IFERROR(VLOOKUP(N783,'Domain Names'!$A$2:$C$20,3,FALSE),""))</f>
        <v/>
      </c>
      <c r="D783" s="4" t="str">
        <f>IF(assessment_report_column!P783=0,"",assessment_report_column!P783)</f>
        <v/>
      </c>
      <c r="E783" s="4" t="str">
        <f>IF(assessment_report_column!N783=0,"",assessment_report_column!N783)</f>
        <v/>
      </c>
      <c r="F783" s="4" t="str">
        <f>IF(assessment_report_column!O783=0,"",assessment_report_column!O783)</f>
        <v/>
      </c>
      <c r="G783" s="4" t="str">
        <f>IF(assessment_report_column!S783=0,"",assessment_report_column!S783)</f>
        <v/>
      </c>
      <c r="H783" s="4" t="str">
        <f>IF(IFERROR(VLOOKUP(M783,illustrative_procedures!$A$1:$O$1000,11,FALSE),"")=0,"",IFERROR(VLOOKUP(M783,illustrative_procedures!$A$1:$O$1000,11,FALSE),""))</f>
        <v/>
      </c>
      <c r="I783" s="4" t="str">
        <f>IF(IFERROR(VLOOKUP(M783,illustrative_procedures!$A$1:$O$1000,12,FALSE),"")=0,"",IFERROR(VLOOKUP(M783,illustrative_procedures!$A$1:$O$1000,12,FALSE),""))</f>
        <v/>
      </c>
      <c r="J783" s="4" t="str">
        <f>IF(IFERROR(VLOOKUP(M783,illustrative_procedures!$A$1:$O$1000,13,FALSE),"")=0,"",IFERROR(VLOOKUP(M783,illustrative_procedures!$A$1:$O$1000,13,FALSE),""))</f>
        <v/>
      </c>
      <c r="K783" s="4" t="str">
        <f>IF(IFERROR(VLOOKUP(M783,illustrative_procedures!$A$1:$O$1000,14,FALSE),"")=0,"",IFERROR(VLOOKUP(M783,illustrative_procedures!$A$1:$O$1000,14,FALSE),""))</f>
        <v/>
      </c>
      <c r="L783" s="4" t="str">
        <f>IF(IFERROR(VLOOKUP(M783,illustrative_procedures!$A$1:$O$1000,15,FALSE),"")=0,"",IFERROR(VLOOKUP(M783,illustrative_procedures!$A$1:$O$1000,15,FALSE),""))</f>
        <v/>
      </c>
      <c r="M783" s="4" t="str">
        <f t="shared" si="12"/>
        <v/>
      </c>
      <c r="N783" s="4" t="str">
        <f>IF(assessment_report_column!K783=0,"",assessment_report_column!K783)</f>
        <v/>
      </c>
    </row>
    <row r="784" spans="1:14" s="6" customFormat="1" x14ac:dyDescent="0.45">
      <c r="A784" s="4" t="str">
        <f>IF(assessment_report_column!L784=0,"",assessment_report_column!L784)</f>
        <v/>
      </c>
      <c r="B784" s="4" t="str">
        <f>IF(IFERROR(VLOOKUP(N784,'Domain Names'!$A$2:$C$20,2,FALSE),"")=0,"",IFERROR(VLOOKUP(N784,'Domain Names'!$A$2:$C$20,2,FALSE),""))</f>
        <v/>
      </c>
      <c r="C784" s="4" t="str">
        <f>IF(IFERROR(VLOOKUP(N784,'Domain Names'!$A$2:$C$20,3,FALSE),"")=0,"",IFERROR(VLOOKUP(N784,'Domain Names'!$A$2:$C$20,3,FALSE),""))</f>
        <v/>
      </c>
      <c r="D784" s="4" t="str">
        <f>IF(assessment_report_column!P784=0,"",assessment_report_column!P784)</f>
        <v/>
      </c>
      <c r="E784" s="4" t="str">
        <f>IF(assessment_report_column!N784=0,"",assessment_report_column!N784)</f>
        <v/>
      </c>
      <c r="F784" s="4" t="str">
        <f>IF(assessment_report_column!O784=0,"",assessment_report_column!O784)</f>
        <v/>
      </c>
      <c r="G784" s="4" t="str">
        <f>IF(assessment_report_column!S784=0,"",assessment_report_column!S784)</f>
        <v/>
      </c>
      <c r="H784" s="4" t="str">
        <f>IF(IFERROR(VLOOKUP(M784,illustrative_procedures!$A$1:$O$1000,11,FALSE),"")=0,"",IFERROR(VLOOKUP(M784,illustrative_procedures!$A$1:$O$1000,11,FALSE),""))</f>
        <v/>
      </c>
      <c r="I784" s="4" t="str">
        <f>IF(IFERROR(VLOOKUP(M784,illustrative_procedures!$A$1:$O$1000,12,FALSE),"")=0,"",IFERROR(VLOOKUP(M784,illustrative_procedures!$A$1:$O$1000,12,FALSE),""))</f>
        <v/>
      </c>
      <c r="J784" s="4" t="str">
        <f>IF(IFERROR(VLOOKUP(M784,illustrative_procedures!$A$1:$O$1000,13,FALSE),"")=0,"",IFERROR(VLOOKUP(M784,illustrative_procedures!$A$1:$O$1000,13,FALSE),""))</f>
        <v/>
      </c>
      <c r="K784" s="4" t="str">
        <f>IF(IFERROR(VLOOKUP(M784,illustrative_procedures!$A$1:$O$1000,14,FALSE),"")=0,"",IFERROR(VLOOKUP(M784,illustrative_procedures!$A$1:$O$1000,14,FALSE),""))</f>
        <v/>
      </c>
      <c r="L784" s="4" t="str">
        <f>IF(IFERROR(VLOOKUP(M784,illustrative_procedures!$A$1:$O$1000,15,FALSE),"")=0,"",IFERROR(VLOOKUP(M784,illustrative_procedures!$A$1:$O$1000,15,FALSE),""))</f>
        <v/>
      </c>
      <c r="M784" s="4" t="str">
        <f t="shared" si="12"/>
        <v/>
      </c>
      <c r="N784" s="4" t="str">
        <f>IF(assessment_report_column!K784=0,"",assessment_report_column!K784)</f>
        <v/>
      </c>
    </row>
    <row r="785" spans="1:14" s="6" customFormat="1" x14ac:dyDescent="0.45">
      <c r="A785" s="4" t="str">
        <f>IF(assessment_report_column!L785=0,"",assessment_report_column!L785)</f>
        <v/>
      </c>
      <c r="B785" s="4" t="str">
        <f>IF(IFERROR(VLOOKUP(N785,'Domain Names'!$A$2:$C$20,2,FALSE),"")=0,"",IFERROR(VLOOKUP(N785,'Domain Names'!$A$2:$C$20,2,FALSE),""))</f>
        <v/>
      </c>
      <c r="C785" s="4" t="str">
        <f>IF(IFERROR(VLOOKUP(N785,'Domain Names'!$A$2:$C$20,3,FALSE),"")=0,"",IFERROR(VLOOKUP(N785,'Domain Names'!$A$2:$C$20,3,FALSE),""))</f>
        <v/>
      </c>
      <c r="D785" s="4" t="str">
        <f>IF(assessment_report_column!P785=0,"",assessment_report_column!P785)</f>
        <v/>
      </c>
      <c r="E785" s="4" t="str">
        <f>IF(assessment_report_column!N785=0,"",assessment_report_column!N785)</f>
        <v/>
      </c>
      <c r="F785" s="4" t="str">
        <f>IF(assessment_report_column!O785=0,"",assessment_report_column!O785)</f>
        <v/>
      </c>
      <c r="G785" s="4" t="str">
        <f>IF(assessment_report_column!S785=0,"",assessment_report_column!S785)</f>
        <v/>
      </c>
      <c r="H785" s="4" t="str">
        <f>IF(IFERROR(VLOOKUP(M785,illustrative_procedures!$A$1:$O$1000,11,FALSE),"")=0,"",IFERROR(VLOOKUP(M785,illustrative_procedures!$A$1:$O$1000,11,FALSE),""))</f>
        <v/>
      </c>
      <c r="I785" s="4" t="str">
        <f>IF(IFERROR(VLOOKUP(M785,illustrative_procedures!$A$1:$O$1000,12,FALSE),"")=0,"",IFERROR(VLOOKUP(M785,illustrative_procedures!$A$1:$O$1000,12,FALSE),""))</f>
        <v/>
      </c>
      <c r="J785" s="4" t="str">
        <f>IF(IFERROR(VLOOKUP(M785,illustrative_procedures!$A$1:$O$1000,13,FALSE),"")=0,"",IFERROR(VLOOKUP(M785,illustrative_procedures!$A$1:$O$1000,13,FALSE),""))</f>
        <v/>
      </c>
      <c r="K785" s="4" t="str">
        <f>IF(IFERROR(VLOOKUP(M785,illustrative_procedures!$A$1:$O$1000,14,FALSE),"")=0,"",IFERROR(VLOOKUP(M785,illustrative_procedures!$A$1:$O$1000,14,FALSE),""))</f>
        <v/>
      </c>
      <c r="L785" s="4" t="str">
        <f>IF(IFERROR(VLOOKUP(M785,illustrative_procedures!$A$1:$O$1000,15,FALSE),"")=0,"",IFERROR(VLOOKUP(M785,illustrative_procedures!$A$1:$O$1000,15,FALSE),""))</f>
        <v/>
      </c>
      <c r="M785" s="4" t="str">
        <f t="shared" si="12"/>
        <v/>
      </c>
      <c r="N785" s="4" t="str">
        <f>IF(assessment_report_column!K785=0,"",assessment_report_column!K785)</f>
        <v/>
      </c>
    </row>
    <row r="786" spans="1:14" s="6" customFormat="1" x14ac:dyDescent="0.45">
      <c r="A786" s="4" t="str">
        <f>IF(assessment_report_column!L786=0,"",assessment_report_column!L786)</f>
        <v/>
      </c>
      <c r="B786" s="4" t="str">
        <f>IF(IFERROR(VLOOKUP(N786,'Domain Names'!$A$2:$C$20,2,FALSE),"")=0,"",IFERROR(VLOOKUP(N786,'Domain Names'!$A$2:$C$20,2,FALSE),""))</f>
        <v/>
      </c>
      <c r="C786" s="4" t="str">
        <f>IF(IFERROR(VLOOKUP(N786,'Domain Names'!$A$2:$C$20,3,FALSE),"")=0,"",IFERROR(VLOOKUP(N786,'Domain Names'!$A$2:$C$20,3,FALSE),""))</f>
        <v/>
      </c>
      <c r="D786" s="4" t="str">
        <f>IF(assessment_report_column!P786=0,"",assessment_report_column!P786)</f>
        <v/>
      </c>
      <c r="E786" s="4" t="str">
        <f>IF(assessment_report_column!N786=0,"",assessment_report_column!N786)</f>
        <v/>
      </c>
      <c r="F786" s="4" t="str">
        <f>IF(assessment_report_column!O786=0,"",assessment_report_column!O786)</f>
        <v/>
      </c>
      <c r="G786" s="4" t="str">
        <f>IF(assessment_report_column!S786=0,"",assessment_report_column!S786)</f>
        <v/>
      </c>
      <c r="H786" s="4" t="str">
        <f>IF(IFERROR(VLOOKUP(M786,illustrative_procedures!$A$1:$O$1000,11,FALSE),"")=0,"",IFERROR(VLOOKUP(M786,illustrative_procedures!$A$1:$O$1000,11,FALSE),""))</f>
        <v/>
      </c>
      <c r="I786" s="4" t="str">
        <f>IF(IFERROR(VLOOKUP(M786,illustrative_procedures!$A$1:$O$1000,12,FALSE),"")=0,"",IFERROR(VLOOKUP(M786,illustrative_procedures!$A$1:$O$1000,12,FALSE),""))</f>
        <v/>
      </c>
      <c r="J786" s="4" t="str">
        <f>IF(IFERROR(VLOOKUP(M786,illustrative_procedures!$A$1:$O$1000,13,FALSE),"")=0,"",IFERROR(VLOOKUP(M786,illustrative_procedures!$A$1:$O$1000,13,FALSE),""))</f>
        <v/>
      </c>
      <c r="K786" s="4" t="str">
        <f>IF(IFERROR(VLOOKUP(M786,illustrative_procedures!$A$1:$O$1000,14,FALSE),"")=0,"",IFERROR(VLOOKUP(M786,illustrative_procedures!$A$1:$O$1000,14,FALSE),""))</f>
        <v/>
      </c>
      <c r="L786" s="4" t="str">
        <f>IF(IFERROR(VLOOKUP(M786,illustrative_procedures!$A$1:$O$1000,15,FALSE),"")=0,"",IFERROR(VLOOKUP(M786,illustrative_procedures!$A$1:$O$1000,15,FALSE),""))</f>
        <v/>
      </c>
      <c r="M786" s="4" t="str">
        <f t="shared" si="12"/>
        <v/>
      </c>
      <c r="N786" s="4" t="str">
        <f>IF(assessment_report_column!K786=0,"",assessment_report_column!K786)</f>
        <v/>
      </c>
    </row>
    <row r="787" spans="1:14" s="6" customFormat="1" x14ac:dyDescent="0.45">
      <c r="A787" s="4" t="str">
        <f>IF(assessment_report_column!L787=0,"",assessment_report_column!L787)</f>
        <v/>
      </c>
      <c r="B787" s="4" t="str">
        <f>IF(IFERROR(VLOOKUP(N787,'Domain Names'!$A$2:$C$20,2,FALSE),"")=0,"",IFERROR(VLOOKUP(N787,'Domain Names'!$A$2:$C$20,2,FALSE),""))</f>
        <v/>
      </c>
      <c r="C787" s="4" t="str">
        <f>IF(IFERROR(VLOOKUP(N787,'Domain Names'!$A$2:$C$20,3,FALSE),"")=0,"",IFERROR(VLOOKUP(N787,'Domain Names'!$A$2:$C$20,3,FALSE),""))</f>
        <v/>
      </c>
      <c r="D787" s="4" t="str">
        <f>IF(assessment_report_column!P787=0,"",assessment_report_column!P787)</f>
        <v/>
      </c>
      <c r="E787" s="4" t="str">
        <f>IF(assessment_report_column!N787=0,"",assessment_report_column!N787)</f>
        <v/>
      </c>
      <c r="F787" s="4" t="str">
        <f>IF(assessment_report_column!O787=0,"",assessment_report_column!O787)</f>
        <v/>
      </c>
      <c r="G787" s="4" t="str">
        <f>IF(assessment_report_column!S787=0,"",assessment_report_column!S787)</f>
        <v/>
      </c>
      <c r="H787" s="4" t="str">
        <f>IF(IFERROR(VLOOKUP(M787,illustrative_procedures!$A$1:$O$1000,11,FALSE),"")=0,"",IFERROR(VLOOKUP(M787,illustrative_procedures!$A$1:$O$1000,11,FALSE),""))</f>
        <v/>
      </c>
      <c r="I787" s="4" t="str">
        <f>IF(IFERROR(VLOOKUP(M787,illustrative_procedures!$A$1:$O$1000,12,FALSE),"")=0,"",IFERROR(VLOOKUP(M787,illustrative_procedures!$A$1:$O$1000,12,FALSE),""))</f>
        <v/>
      </c>
      <c r="J787" s="4" t="str">
        <f>IF(IFERROR(VLOOKUP(M787,illustrative_procedures!$A$1:$O$1000,13,FALSE),"")=0,"",IFERROR(VLOOKUP(M787,illustrative_procedures!$A$1:$O$1000,13,FALSE),""))</f>
        <v/>
      </c>
      <c r="K787" s="4" t="str">
        <f>IF(IFERROR(VLOOKUP(M787,illustrative_procedures!$A$1:$O$1000,14,FALSE),"")=0,"",IFERROR(VLOOKUP(M787,illustrative_procedures!$A$1:$O$1000,14,FALSE),""))</f>
        <v/>
      </c>
      <c r="L787" s="4" t="str">
        <f>IF(IFERROR(VLOOKUP(M787,illustrative_procedures!$A$1:$O$1000,15,FALSE),"")=0,"",IFERROR(VLOOKUP(M787,illustrative_procedures!$A$1:$O$1000,15,FALSE),""))</f>
        <v/>
      </c>
      <c r="M787" s="4" t="str">
        <f t="shared" si="12"/>
        <v/>
      </c>
      <c r="N787" s="4" t="str">
        <f>IF(assessment_report_column!K787=0,"",assessment_report_column!K787)</f>
        <v/>
      </c>
    </row>
    <row r="788" spans="1:14" s="6" customFormat="1" x14ac:dyDescent="0.45">
      <c r="A788" s="4" t="str">
        <f>IF(assessment_report_column!L788=0,"",assessment_report_column!L788)</f>
        <v/>
      </c>
      <c r="B788" s="4" t="str">
        <f>IF(IFERROR(VLOOKUP(N788,'Domain Names'!$A$2:$C$20,2,FALSE),"")=0,"",IFERROR(VLOOKUP(N788,'Domain Names'!$A$2:$C$20,2,FALSE),""))</f>
        <v/>
      </c>
      <c r="C788" s="4" t="str">
        <f>IF(IFERROR(VLOOKUP(N788,'Domain Names'!$A$2:$C$20,3,FALSE),"")=0,"",IFERROR(VLOOKUP(N788,'Domain Names'!$A$2:$C$20,3,FALSE),""))</f>
        <v/>
      </c>
      <c r="D788" s="4" t="str">
        <f>IF(assessment_report_column!P788=0,"",assessment_report_column!P788)</f>
        <v/>
      </c>
      <c r="E788" s="4" t="str">
        <f>IF(assessment_report_column!N788=0,"",assessment_report_column!N788)</f>
        <v/>
      </c>
      <c r="F788" s="4" t="str">
        <f>IF(assessment_report_column!O788=0,"",assessment_report_column!O788)</f>
        <v/>
      </c>
      <c r="G788" s="4" t="str">
        <f>IF(assessment_report_column!S788=0,"",assessment_report_column!S788)</f>
        <v/>
      </c>
      <c r="H788" s="4" t="str">
        <f>IF(IFERROR(VLOOKUP(M788,illustrative_procedures!$A$1:$O$1000,11,FALSE),"")=0,"",IFERROR(VLOOKUP(M788,illustrative_procedures!$A$1:$O$1000,11,FALSE),""))</f>
        <v/>
      </c>
      <c r="I788" s="4" t="str">
        <f>IF(IFERROR(VLOOKUP(M788,illustrative_procedures!$A$1:$O$1000,12,FALSE),"")=0,"",IFERROR(VLOOKUP(M788,illustrative_procedures!$A$1:$O$1000,12,FALSE),""))</f>
        <v/>
      </c>
      <c r="J788" s="4" t="str">
        <f>IF(IFERROR(VLOOKUP(M788,illustrative_procedures!$A$1:$O$1000,13,FALSE),"")=0,"",IFERROR(VLOOKUP(M788,illustrative_procedures!$A$1:$O$1000,13,FALSE),""))</f>
        <v/>
      </c>
      <c r="K788" s="4" t="str">
        <f>IF(IFERROR(VLOOKUP(M788,illustrative_procedures!$A$1:$O$1000,14,FALSE),"")=0,"",IFERROR(VLOOKUP(M788,illustrative_procedures!$A$1:$O$1000,14,FALSE),""))</f>
        <v/>
      </c>
      <c r="L788" s="4" t="str">
        <f>IF(IFERROR(VLOOKUP(M788,illustrative_procedures!$A$1:$O$1000,15,FALSE),"")=0,"",IFERROR(VLOOKUP(M788,illustrative_procedures!$A$1:$O$1000,15,FALSE),""))</f>
        <v/>
      </c>
      <c r="M788" s="4" t="str">
        <f t="shared" si="12"/>
        <v/>
      </c>
      <c r="N788" s="4" t="str">
        <f>IF(assessment_report_column!K788=0,"",assessment_report_column!K788)</f>
        <v/>
      </c>
    </row>
    <row r="789" spans="1:14" s="6" customFormat="1" x14ac:dyDescent="0.45">
      <c r="A789" s="4" t="str">
        <f>IF(assessment_report_column!L789=0,"",assessment_report_column!L789)</f>
        <v/>
      </c>
      <c r="B789" s="4" t="str">
        <f>IF(IFERROR(VLOOKUP(N789,'Domain Names'!$A$2:$C$20,2,FALSE),"")=0,"",IFERROR(VLOOKUP(N789,'Domain Names'!$A$2:$C$20,2,FALSE),""))</f>
        <v/>
      </c>
      <c r="C789" s="4" t="str">
        <f>IF(IFERROR(VLOOKUP(N789,'Domain Names'!$A$2:$C$20,3,FALSE),"")=0,"",IFERROR(VLOOKUP(N789,'Domain Names'!$A$2:$C$20,3,FALSE),""))</f>
        <v/>
      </c>
      <c r="D789" s="4" t="str">
        <f>IF(assessment_report_column!P789=0,"",assessment_report_column!P789)</f>
        <v/>
      </c>
      <c r="E789" s="4" t="str">
        <f>IF(assessment_report_column!N789=0,"",assessment_report_column!N789)</f>
        <v/>
      </c>
      <c r="F789" s="4" t="str">
        <f>IF(assessment_report_column!O789=0,"",assessment_report_column!O789)</f>
        <v/>
      </c>
      <c r="G789" s="4" t="str">
        <f>IF(assessment_report_column!S789=0,"",assessment_report_column!S789)</f>
        <v/>
      </c>
      <c r="H789" s="4" t="str">
        <f>IF(IFERROR(VLOOKUP(M789,illustrative_procedures!$A$1:$O$1000,11,FALSE),"")=0,"",IFERROR(VLOOKUP(M789,illustrative_procedures!$A$1:$O$1000,11,FALSE),""))</f>
        <v/>
      </c>
      <c r="I789" s="4" t="str">
        <f>IF(IFERROR(VLOOKUP(M789,illustrative_procedures!$A$1:$O$1000,12,FALSE),"")=0,"",IFERROR(VLOOKUP(M789,illustrative_procedures!$A$1:$O$1000,12,FALSE),""))</f>
        <v/>
      </c>
      <c r="J789" s="4" t="str">
        <f>IF(IFERROR(VLOOKUP(M789,illustrative_procedures!$A$1:$O$1000,13,FALSE),"")=0,"",IFERROR(VLOOKUP(M789,illustrative_procedures!$A$1:$O$1000,13,FALSE),""))</f>
        <v/>
      </c>
      <c r="K789" s="4" t="str">
        <f>IF(IFERROR(VLOOKUP(M789,illustrative_procedures!$A$1:$O$1000,14,FALSE),"")=0,"",IFERROR(VLOOKUP(M789,illustrative_procedures!$A$1:$O$1000,14,FALSE),""))</f>
        <v/>
      </c>
      <c r="L789" s="4" t="str">
        <f>IF(IFERROR(VLOOKUP(M789,illustrative_procedures!$A$1:$O$1000,15,FALSE),"")=0,"",IFERROR(VLOOKUP(M789,illustrative_procedures!$A$1:$O$1000,15,FALSE),""))</f>
        <v/>
      </c>
      <c r="M789" s="4" t="str">
        <f t="shared" si="12"/>
        <v/>
      </c>
      <c r="N789" s="4" t="str">
        <f>IF(assessment_report_column!K789=0,"",assessment_report_column!K789)</f>
        <v/>
      </c>
    </row>
    <row r="790" spans="1:14" s="6" customFormat="1" x14ac:dyDescent="0.45">
      <c r="A790" s="4" t="str">
        <f>IF(assessment_report_column!L790=0,"",assessment_report_column!L790)</f>
        <v/>
      </c>
      <c r="B790" s="4" t="str">
        <f>IF(IFERROR(VLOOKUP(N790,'Domain Names'!$A$2:$C$20,2,FALSE),"")=0,"",IFERROR(VLOOKUP(N790,'Domain Names'!$A$2:$C$20,2,FALSE),""))</f>
        <v/>
      </c>
      <c r="C790" s="4" t="str">
        <f>IF(IFERROR(VLOOKUP(N790,'Domain Names'!$A$2:$C$20,3,FALSE),"")=0,"",IFERROR(VLOOKUP(N790,'Domain Names'!$A$2:$C$20,3,FALSE),""))</f>
        <v/>
      </c>
      <c r="D790" s="4" t="str">
        <f>IF(assessment_report_column!P790=0,"",assessment_report_column!P790)</f>
        <v/>
      </c>
      <c r="E790" s="4" t="str">
        <f>IF(assessment_report_column!N790=0,"",assessment_report_column!N790)</f>
        <v/>
      </c>
      <c r="F790" s="4" t="str">
        <f>IF(assessment_report_column!O790=0,"",assessment_report_column!O790)</f>
        <v/>
      </c>
      <c r="G790" s="4" t="str">
        <f>IF(assessment_report_column!S790=0,"",assessment_report_column!S790)</f>
        <v/>
      </c>
      <c r="H790" s="4" t="str">
        <f>IF(IFERROR(VLOOKUP(M790,illustrative_procedures!$A$1:$O$1000,11,FALSE),"")=0,"",IFERROR(VLOOKUP(M790,illustrative_procedures!$A$1:$O$1000,11,FALSE),""))</f>
        <v/>
      </c>
      <c r="I790" s="4" t="str">
        <f>IF(IFERROR(VLOOKUP(M790,illustrative_procedures!$A$1:$O$1000,12,FALSE),"")=0,"",IFERROR(VLOOKUP(M790,illustrative_procedures!$A$1:$O$1000,12,FALSE),""))</f>
        <v/>
      </c>
      <c r="J790" s="4" t="str">
        <f>IF(IFERROR(VLOOKUP(M790,illustrative_procedures!$A$1:$O$1000,13,FALSE),"")=0,"",IFERROR(VLOOKUP(M790,illustrative_procedures!$A$1:$O$1000,13,FALSE),""))</f>
        <v/>
      </c>
      <c r="K790" s="4" t="str">
        <f>IF(IFERROR(VLOOKUP(M790,illustrative_procedures!$A$1:$O$1000,14,FALSE),"")=0,"",IFERROR(VLOOKUP(M790,illustrative_procedures!$A$1:$O$1000,14,FALSE),""))</f>
        <v/>
      </c>
      <c r="L790" s="4" t="str">
        <f>IF(IFERROR(VLOOKUP(M790,illustrative_procedures!$A$1:$O$1000,15,FALSE),"")=0,"",IFERROR(VLOOKUP(M790,illustrative_procedures!$A$1:$O$1000,15,FALSE),""))</f>
        <v/>
      </c>
      <c r="M790" s="4" t="str">
        <f t="shared" si="12"/>
        <v/>
      </c>
      <c r="N790" s="4" t="str">
        <f>IF(assessment_report_column!K790=0,"",assessment_report_column!K790)</f>
        <v/>
      </c>
    </row>
    <row r="791" spans="1:14" s="6" customFormat="1" x14ac:dyDescent="0.45">
      <c r="A791" s="4" t="str">
        <f>IF(assessment_report_column!L791=0,"",assessment_report_column!L791)</f>
        <v/>
      </c>
      <c r="B791" s="4" t="str">
        <f>IF(IFERROR(VLOOKUP(N791,'Domain Names'!$A$2:$C$20,2,FALSE),"")=0,"",IFERROR(VLOOKUP(N791,'Domain Names'!$A$2:$C$20,2,FALSE),""))</f>
        <v/>
      </c>
      <c r="C791" s="4" t="str">
        <f>IF(IFERROR(VLOOKUP(N791,'Domain Names'!$A$2:$C$20,3,FALSE),"")=0,"",IFERROR(VLOOKUP(N791,'Domain Names'!$A$2:$C$20,3,FALSE),""))</f>
        <v/>
      </c>
      <c r="D791" s="4" t="str">
        <f>IF(assessment_report_column!P791=0,"",assessment_report_column!P791)</f>
        <v/>
      </c>
      <c r="E791" s="4" t="str">
        <f>IF(assessment_report_column!N791=0,"",assessment_report_column!N791)</f>
        <v/>
      </c>
      <c r="F791" s="4" t="str">
        <f>IF(assessment_report_column!O791=0,"",assessment_report_column!O791)</f>
        <v/>
      </c>
      <c r="G791" s="4" t="str">
        <f>IF(assessment_report_column!S791=0,"",assessment_report_column!S791)</f>
        <v/>
      </c>
      <c r="H791" s="4" t="str">
        <f>IF(IFERROR(VLOOKUP(M791,illustrative_procedures!$A$1:$O$1000,11,FALSE),"")=0,"",IFERROR(VLOOKUP(M791,illustrative_procedures!$A$1:$O$1000,11,FALSE),""))</f>
        <v/>
      </c>
      <c r="I791" s="4" t="str">
        <f>IF(IFERROR(VLOOKUP(M791,illustrative_procedures!$A$1:$O$1000,12,FALSE),"")=0,"",IFERROR(VLOOKUP(M791,illustrative_procedures!$A$1:$O$1000,12,FALSE),""))</f>
        <v/>
      </c>
      <c r="J791" s="4" t="str">
        <f>IF(IFERROR(VLOOKUP(M791,illustrative_procedures!$A$1:$O$1000,13,FALSE),"")=0,"",IFERROR(VLOOKUP(M791,illustrative_procedures!$A$1:$O$1000,13,FALSE),""))</f>
        <v/>
      </c>
      <c r="K791" s="4" t="str">
        <f>IF(IFERROR(VLOOKUP(M791,illustrative_procedures!$A$1:$O$1000,14,FALSE),"")=0,"",IFERROR(VLOOKUP(M791,illustrative_procedures!$A$1:$O$1000,14,FALSE),""))</f>
        <v/>
      </c>
      <c r="L791" s="4" t="str">
        <f>IF(IFERROR(VLOOKUP(M791,illustrative_procedures!$A$1:$O$1000,15,FALSE),"")=0,"",IFERROR(VLOOKUP(M791,illustrative_procedures!$A$1:$O$1000,15,FALSE),""))</f>
        <v/>
      </c>
      <c r="M791" s="4" t="str">
        <f t="shared" si="12"/>
        <v/>
      </c>
      <c r="N791" s="4" t="str">
        <f>IF(assessment_report_column!K791=0,"",assessment_report_column!K791)</f>
        <v/>
      </c>
    </row>
    <row r="792" spans="1:14" s="6" customFormat="1" x14ac:dyDescent="0.45">
      <c r="A792" s="4" t="str">
        <f>IF(assessment_report_column!L792=0,"",assessment_report_column!L792)</f>
        <v/>
      </c>
      <c r="B792" s="4" t="str">
        <f>IF(IFERROR(VLOOKUP(N792,'Domain Names'!$A$2:$C$20,2,FALSE),"")=0,"",IFERROR(VLOOKUP(N792,'Domain Names'!$A$2:$C$20,2,FALSE),""))</f>
        <v/>
      </c>
      <c r="C792" s="4" t="str">
        <f>IF(IFERROR(VLOOKUP(N792,'Domain Names'!$A$2:$C$20,3,FALSE),"")=0,"",IFERROR(VLOOKUP(N792,'Domain Names'!$A$2:$C$20,3,FALSE),""))</f>
        <v/>
      </c>
      <c r="D792" s="4" t="str">
        <f>IF(assessment_report_column!P792=0,"",assessment_report_column!P792)</f>
        <v/>
      </c>
      <c r="E792" s="4" t="str">
        <f>IF(assessment_report_column!N792=0,"",assessment_report_column!N792)</f>
        <v/>
      </c>
      <c r="F792" s="4" t="str">
        <f>IF(assessment_report_column!O792=0,"",assessment_report_column!O792)</f>
        <v/>
      </c>
      <c r="G792" s="4" t="str">
        <f>IF(assessment_report_column!S792=0,"",assessment_report_column!S792)</f>
        <v/>
      </c>
      <c r="H792" s="4" t="str">
        <f>IF(IFERROR(VLOOKUP(M792,illustrative_procedures!$A$1:$O$1000,11,FALSE),"")=0,"",IFERROR(VLOOKUP(M792,illustrative_procedures!$A$1:$O$1000,11,FALSE),""))</f>
        <v/>
      </c>
      <c r="I792" s="4" t="str">
        <f>IF(IFERROR(VLOOKUP(M792,illustrative_procedures!$A$1:$O$1000,12,FALSE),"")=0,"",IFERROR(VLOOKUP(M792,illustrative_procedures!$A$1:$O$1000,12,FALSE),""))</f>
        <v/>
      </c>
      <c r="J792" s="4" t="str">
        <f>IF(IFERROR(VLOOKUP(M792,illustrative_procedures!$A$1:$O$1000,13,FALSE),"")=0,"",IFERROR(VLOOKUP(M792,illustrative_procedures!$A$1:$O$1000,13,FALSE),""))</f>
        <v/>
      </c>
      <c r="K792" s="4" t="str">
        <f>IF(IFERROR(VLOOKUP(M792,illustrative_procedures!$A$1:$O$1000,14,FALSE),"")=0,"",IFERROR(VLOOKUP(M792,illustrative_procedures!$A$1:$O$1000,14,FALSE),""))</f>
        <v/>
      </c>
      <c r="L792" s="4" t="str">
        <f>IF(IFERROR(VLOOKUP(M792,illustrative_procedures!$A$1:$O$1000,15,FALSE),"")=0,"",IFERROR(VLOOKUP(M792,illustrative_procedures!$A$1:$O$1000,15,FALSE),""))</f>
        <v/>
      </c>
      <c r="M792" s="4" t="str">
        <f t="shared" si="12"/>
        <v/>
      </c>
      <c r="N792" s="4" t="str">
        <f>IF(assessment_report_column!K792=0,"",assessment_report_column!K792)</f>
        <v/>
      </c>
    </row>
    <row r="793" spans="1:14" s="6" customFormat="1" x14ac:dyDescent="0.45">
      <c r="A793" s="4" t="str">
        <f>IF(assessment_report_column!L793=0,"",assessment_report_column!L793)</f>
        <v/>
      </c>
      <c r="B793" s="4" t="str">
        <f>IF(IFERROR(VLOOKUP(N793,'Domain Names'!$A$2:$C$20,2,FALSE),"")=0,"",IFERROR(VLOOKUP(N793,'Domain Names'!$A$2:$C$20,2,FALSE),""))</f>
        <v/>
      </c>
      <c r="C793" s="4" t="str">
        <f>IF(IFERROR(VLOOKUP(N793,'Domain Names'!$A$2:$C$20,3,FALSE),"")=0,"",IFERROR(VLOOKUP(N793,'Domain Names'!$A$2:$C$20,3,FALSE),""))</f>
        <v/>
      </c>
      <c r="D793" s="4" t="str">
        <f>IF(assessment_report_column!P793=0,"",assessment_report_column!P793)</f>
        <v/>
      </c>
      <c r="E793" s="4" t="str">
        <f>IF(assessment_report_column!N793=0,"",assessment_report_column!N793)</f>
        <v/>
      </c>
      <c r="F793" s="4" t="str">
        <f>IF(assessment_report_column!O793=0,"",assessment_report_column!O793)</f>
        <v/>
      </c>
      <c r="G793" s="4" t="str">
        <f>IF(assessment_report_column!S793=0,"",assessment_report_column!S793)</f>
        <v/>
      </c>
      <c r="H793" s="4" t="str">
        <f>IF(IFERROR(VLOOKUP(M793,illustrative_procedures!$A$1:$O$1000,11,FALSE),"")=0,"",IFERROR(VLOOKUP(M793,illustrative_procedures!$A$1:$O$1000,11,FALSE),""))</f>
        <v/>
      </c>
      <c r="I793" s="4" t="str">
        <f>IF(IFERROR(VLOOKUP(M793,illustrative_procedures!$A$1:$O$1000,12,FALSE),"")=0,"",IFERROR(VLOOKUP(M793,illustrative_procedures!$A$1:$O$1000,12,FALSE),""))</f>
        <v/>
      </c>
      <c r="J793" s="4" t="str">
        <f>IF(IFERROR(VLOOKUP(M793,illustrative_procedures!$A$1:$O$1000,13,FALSE),"")=0,"",IFERROR(VLOOKUP(M793,illustrative_procedures!$A$1:$O$1000,13,FALSE),""))</f>
        <v/>
      </c>
      <c r="K793" s="4" t="str">
        <f>IF(IFERROR(VLOOKUP(M793,illustrative_procedures!$A$1:$O$1000,14,FALSE),"")=0,"",IFERROR(VLOOKUP(M793,illustrative_procedures!$A$1:$O$1000,14,FALSE),""))</f>
        <v/>
      </c>
      <c r="L793" s="4" t="str">
        <f>IF(IFERROR(VLOOKUP(M793,illustrative_procedures!$A$1:$O$1000,15,FALSE),"")=0,"",IFERROR(VLOOKUP(M793,illustrative_procedures!$A$1:$O$1000,15,FALSE),""))</f>
        <v/>
      </c>
      <c r="M793" s="4" t="str">
        <f t="shared" si="12"/>
        <v/>
      </c>
      <c r="N793" s="4" t="str">
        <f>IF(assessment_report_column!K793=0,"",assessment_report_column!K793)</f>
        <v/>
      </c>
    </row>
    <row r="794" spans="1:14" s="6" customFormat="1" x14ac:dyDescent="0.45">
      <c r="A794" s="4" t="str">
        <f>IF(assessment_report_column!L794=0,"",assessment_report_column!L794)</f>
        <v/>
      </c>
      <c r="B794" s="4" t="str">
        <f>IF(IFERROR(VLOOKUP(N794,'Domain Names'!$A$2:$C$20,2,FALSE),"")=0,"",IFERROR(VLOOKUP(N794,'Domain Names'!$A$2:$C$20,2,FALSE),""))</f>
        <v/>
      </c>
      <c r="C794" s="4" t="str">
        <f>IF(IFERROR(VLOOKUP(N794,'Domain Names'!$A$2:$C$20,3,FALSE),"")=0,"",IFERROR(VLOOKUP(N794,'Domain Names'!$A$2:$C$20,3,FALSE),""))</f>
        <v/>
      </c>
      <c r="D794" s="4" t="str">
        <f>IF(assessment_report_column!P794=0,"",assessment_report_column!P794)</f>
        <v/>
      </c>
      <c r="E794" s="4" t="str">
        <f>IF(assessment_report_column!N794=0,"",assessment_report_column!N794)</f>
        <v/>
      </c>
      <c r="F794" s="4" t="str">
        <f>IF(assessment_report_column!O794=0,"",assessment_report_column!O794)</f>
        <v/>
      </c>
      <c r="G794" s="4" t="str">
        <f>IF(assessment_report_column!S794=0,"",assessment_report_column!S794)</f>
        <v/>
      </c>
      <c r="H794" s="4" t="str">
        <f>IF(IFERROR(VLOOKUP(M794,illustrative_procedures!$A$1:$O$1000,11,FALSE),"")=0,"",IFERROR(VLOOKUP(M794,illustrative_procedures!$A$1:$O$1000,11,FALSE),""))</f>
        <v/>
      </c>
      <c r="I794" s="4" t="str">
        <f>IF(IFERROR(VLOOKUP(M794,illustrative_procedures!$A$1:$O$1000,12,FALSE),"")=0,"",IFERROR(VLOOKUP(M794,illustrative_procedures!$A$1:$O$1000,12,FALSE),""))</f>
        <v/>
      </c>
      <c r="J794" s="4" t="str">
        <f>IF(IFERROR(VLOOKUP(M794,illustrative_procedures!$A$1:$O$1000,13,FALSE),"")=0,"",IFERROR(VLOOKUP(M794,illustrative_procedures!$A$1:$O$1000,13,FALSE),""))</f>
        <v/>
      </c>
      <c r="K794" s="4" t="str">
        <f>IF(IFERROR(VLOOKUP(M794,illustrative_procedures!$A$1:$O$1000,14,FALSE),"")=0,"",IFERROR(VLOOKUP(M794,illustrative_procedures!$A$1:$O$1000,14,FALSE),""))</f>
        <v/>
      </c>
      <c r="L794" s="4" t="str">
        <f>IF(IFERROR(VLOOKUP(M794,illustrative_procedures!$A$1:$O$1000,15,FALSE),"")=0,"",IFERROR(VLOOKUP(M794,illustrative_procedures!$A$1:$O$1000,15,FALSE),""))</f>
        <v/>
      </c>
      <c r="M794" s="4" t="str">
        <f t="shared" si="12"/>
        <v/>
      </c>
      <c r="N794" s="4" t="str">
        <f>IF(assessment_report_column!K794=0,"",assessment_report_column!K794)</f>
        <v/>
      </c>
    </row>
    <row r="795" spans="1:14" s="6" customFormat="1" x14ac:dyDescent="0.45">
      <c r="A795" s="4" t="str">
        <f>IF(assessment_report_column!L795=0,"",assessment_report_column!L795)</f>
        <v/>
      </c>
      <c r="B795" s="4" t="str">
        <f>IF(IFERROR(VLOOKUP(N795,'Domain Names'!$A$2:$C$20,2,FALSE),"")=0,"",IFERROR(VLOOKUP(N795,'Domain Names'!$A$2:$C$20,2,FALSE),""))</f>
        <v/>
      </c>
      <c r="C795" s="4" t="str">
        <f>IF(IFERROR(VLOOKUP(N795,'Domain Names'!$A$2:$C$20,3,FALSE),"")=0,"",IFERROR(VLOOKUP(N795,'Domain Names'!$A$2:$C$20,3,FALSE),""))</f>
        <v/>
      </c>
      <c r="D795" s="4" t="str">
        <f>IF(assessment_report_column!P795=0,"",assessment_report_column!P795)</f>
        <v/>
      </c>
      <c r="E795" s="4" t="str">
        <f>IF(assessment_report_column!N795=0,"",assessment_report_column!N795)</f>
        <v/>
      </c>
      <c r="F795" s="4" t="str">
        <f>IF(assessment_report_column!O795=0,"",assessment_report_column!O795)</f>
        <v/>
      </c>
      <c r="G795" s="4" t="str">
        <f>IF(assessment_report_column!S795=0,"",assessment_report_column!S795)</f>
        <v/>
      </c>
      <c r="H795" s="4" t="str">
        <f>IF(IFERROR(VLOOKUP(M795,illustrative_procedures!$A$1:$O$1000,11,FALSE),"")=0,"",IFERROR(VLOOKUP(M795,illustrative_procedures!$A$1:$O$1000,11,FALSE),""))</f>
        <v/>
      </c>
      <c r="I795" s="4" t="str">
        <f>IF(IFERROR(VLOOKUP(M795,illustrative_procedures!$A$1:$O$1000,12,FALSE),"")=0,"",IFERROR(VLOOKUP(M795,illustrative_procedures!$A$1:$O$1000,12,FALSE),""))</f>
        <v/>
      </c>
      <c r="J795" s="4" t="str">
        <f>IF(IFERROR(VLOOKUP(M795,illustrative_procedures!$A$1:$O$1000,13,FALSE),"")=0,"",IFERROR(VLOOKUP(M795,illustrative_procedures!$A$1:$O$1000,13,FALSE),""))</f>
        <v/>
      </c>
      <c r="K795" s="4" t="str">
        <f>IF(IFERROR(VLOOKUP(M795,illustrative_procedures!$A$1:$O$1000,14,FALSE),"")=0,"",IFERROR(VLOOKUP(M795,illustrative_procedures!$A$1:$O$1000,14,FALSE),""))</f>
        <v/>
      </c>
      <c r="L795" s="4" t="str">
        <f>IF(IFERROR(VLOOKUP(M795,illustrative_procedures!$A$1:$O$1000,15,FALSE),"")=0,"",IFERROR(VLOOKUP(M795,illustrative_procedures!$A$1:$O$1000,15,FALSE),""))</f>
        <v/>
      </c>
      <c r="M795" s="4" t="str">
        <f t="shared" si="12"/>
        <v/>
      </c>
      <c r="N795" s="4" t="str">
        <f>IF(assessment_report_column!K795=0,"",assessment_report_column!K795)</f>
        <v/>
      </c>
    </row>
    <row r="796" spans="1:14" s="6" customFormat="1" x14ac:dyDescent="0.45">
      <c r="A796" s="4" t="str">
        <f>IF(assessment_report_column!L796=0,"",assessment_report_column!L796)</f>
        <v/>
      </c>
      <c r="B796" s="4" t="str">
        <f>IF(IFERROR(VLOOKUP(N796,'Domain Names'!$A$2:$C$20,2,FALSE),"")=0,"",IFERROR(VLOOKUP(N796,'Domain Names'!$A$2:$C$20,2,FALSE),""))</f>
        <v/>
      </c>
      <c r="C796" s="4" t="str">
        <f>IF(IFERROR(VLOOKUP(N796,'Domain Names'!$A$2:$C$20,3,FALSE),"")=0,"",IFERROR(VLOOKUP(N796,'Domain Names'!$A$2:$C$20,3,FALSE),""))</f>
        <v/>
      </c>
      <c r="D796" s="4" t="str">
        <f>IF(assessment_report_column!P796=0,"",assessment_report_column!P796)</f>
        <v/>
      </c>
      <c r="E796" s="4" t="str">
        <f>IF(assessment_report_column!N796=0,"",assessment_report_column!N796)</f>
        <v/>
      </c>
      <c r="F796" s="4" t="str">
        <f>IF(assessment_report_column!O796=0,"",assessment_report_column!O796)</f>
        <v/>
      </c>
      <c r="G796" s="4" t="str">
        <f>IF(assessment_report_column!S796=0,"",assessment_report_column!S796)</f>
        <v/>
      </c>
      <c r="H796" s="4" t="str">
        <f>IF(IFERROR(VLOOKUP(M796,illustrative_procedures!$A$1:$O$1000,11,FALSE),"")=0,"",IFERROR(VLOOKUP(M796,illustrative_procedures!$A$1:$O$1000,11,FALSE),""))</f>
        <v/>
      </c>
      <c r="I796" s="4" t="str">
        <f>IF(IFERROR(VLOOKUP(M796,illustrative_procedures!$A$1:$O$1000,12,FALSE),"")=0,"",IFERROR(VLOOKUP(M796,illustrative_procedures!$A$1:$O$1000,12,FALSE),""))</f>
        <v/>
      </c>
      <c r="J796" s="4" t="str">
        <f>IF(IFERROR(VLOOKUP(M796,illustrative_procedures!$A$1:$O$1000,13,FALSE),"")=0,"",IFERROR(VLOOKUP(M796,illustrative_procedures!$A$1:$O$1000,13,FALSE),""))</f>
        <v/>
      </c>
      <c r="K796" s="4" t="str">
        <f>IF(IFERROR(VLOOKUP(M796,illustrative_procedures!$A$1:$O$1000,14,FALSE),"")=0,"",IFERROR(VLOOKUP(M796,illustrative_procedures!$A$1:$O$1000,14,FALSE),""))</f>
        <v/>
      </c>
      <c r="L796" s="4" t="str">
        <f>IF(IFERROR(VLOOKUP(M796,illustrative_procedures!$A$1:$O$1000,15,FALSE),"")=0,"",IFERROR(VLOOKUP(M796,illustrative_procedures!$A$1:$O$1000,15,FALSE),""))</f>
        <v/>
      </c>
      <c r="M796" s="4" t="str">
        <f t="shared" si="12"/>
        <v/>
      </c>
      <c r="N796" s="4" t="str">
        <f>IF(assessment_report_column!K796=0,"",assessment_report_column!K796)</f>
        <v/>
      </c>
    </row>
    <row r="797" spans="1:14" s="6" customFormat="1" x14ac:dyDescent="0.45">
      <c r="A797" s="4" t="str">
        <f>IF(assessment_report_column!L797=0,"",assessment_report_column!L797)</f>
        <v/>
      </c>
      <c r="B797" s="4" t="str">
        <f>IF(IFERROR(VLOOKUP(N797,'Domain Names'!$A$2:$C$20,2,FALSE),"")=0,"",IFERROR(VLOOKUP(N797,'Domain Names'!$A$2:$C$20,2,FALSE),""))</f>
        <v/>
      </c>
      <c r="C797" s="4" t="str">
        <f>IF(IFERROR(VLOOKUP(N797,'Domain Names'!$A$2:$C$20,3,FALSE),"")=0,"",IFERROR(VLOOKUP(N797,'Domain Names'!$A$2:$C$20,3,FALSE),""))</f>
        <v/>
      </c>
      <c r="D797" s="4" t="str">
        <f>IF(assessment_report_column!P797=0,"",assessment_report_column!P797)</f>
        <v/>
      </c>
      <c r="E797" s="4" t="str">
        <f>IF(assessment_report_column!N797=0,"",assessment_report_column!N797)</f>
        <v/>
      </c>
      <c r="F797" s="4" t="str">
        <f>IF(assessment_report_column!O797=0,"",assessment_report_column!O797)</f>
        <v/>
      </c>
      <c r="G797" s="4" t="str">
        <f>IF(assessment_report_column!S797=0,"",assessment_report_column!S797)</f>
        <v/>
      </c>
      <c r="H797" s="4" t="str">
        <f>IF(IFERROR(VLOOKUP(M797,illustrative_procedures!$A$1:$O$1000,11,FALSE),"")=0,"",IFERROR(VLOOKUP(M797,illustrative_procedures!$A$1:$O$1000,11,FALSE),""))</f>
        <v/>
      </c>
      <c r="I797" s="4" t="str">
        <f>IF(IFERROR(VLOOKUP(M797,illustrative_procedures!$A$1:$O$1000,12,FALSE),"")=0,"",IFERROR(VLOOKUP(M797,illustrative_procedures!$A$1:$O$1000,12,FALSE),""))</f>
        <v/>
      </c>
      <c r="J797" s="4" t="str">
        <f>IF(IFERROR(VLOOKUP(M797,illustrative_procedures!$A$1:$O$1000,13,FALSE),"")=0,"",IFERROR(VLOOKUP(M797,illustrative_procedures!$A$1:$O$1000,13,FALSE),""))</f>
        <v/>
      </c>
      <c r="K797" s="4" t="str">
        <f>IF(IFERROR(VLOOKUP(M797,illustrative_procedures!$A$1:$O$1000,14,FALSE),"")=0,"",IFERROR(VLOOKUP(M797,illustrative_procedures!$A$1:$O$1000,14,FALSE),""))</f>
        <v/>
      </c>
      <c r="L797" s="4" t="str">
        <f>IF(IFERROR(VLOOKUP(M797,illustrative_procedures!$A$1:$O$1000,15,FALSE),"")=0,"",IFERROR(VLOOKUP(M797,illustrative_procedures!$A$1:$O$1000,15,FALSE),""))</f>
        <v/>
      </c>
      <c r="M797" s="4" t="str">
        <f t="shared" si="12"/>
        <v/>
      </c>
      <c r="N797" s="4" t="str">
        <f>IF(assessment_report_column!K797=0,"",assessment_report_column!K797)</f>
        <v/>
      </c>
    </row>
    <row r="798" spans="1:14" s="6" customFormat="1" x14ac:dyDescent="0.45">
      <c r="A798" s="4" t="str">
        <f>IF(assessment_report_column!L798=0,"",assessment_report_column!L798)</f>
        <v/>
      </c>
      <c r="B798" s="4" t="str">
        <f>IF(IFERROR(VLOOKUP(N798,'Domain Names'!$A$2:$C$20,2,FALSE),"")=0,"",IFERROR(VLOOKUP(N798,'Domain Names'!$A$2:$C$20,2,FALSE),""))</f>
        <v/>
      </c>
      <c r="C798" s="4" t="str">
        <f>IF(IFERROR(VLOOKUP(N798,'Domain Names'!$A$2:$C$20,3,FALSE),"")=0,"",IFERROR(VLOOKUP(N798,'Domain Names'!$A$2:$C$20,3,FALSE),""))</f>
        <v/>
      </c>
      <c r="D798" s="4" t="str">
        <f>IF(assessment_report_column!P798=0,"",assessment_report_column!P798)</f>
        <v/>
      </c>
      <c r="E798" s="4" t="str">
        <f>IF(assessment_report_column!N798=0,"",assessment_report_column!N798)</f>
        <v/>
      </c>
      <c r="F798" s="4" t="str">
        <f>IF(assessment_report_column!O798=0,"",assessment_report_column!O798)</f>
        <v/>
      </c>
      <c r="G798" s="4" t="str">
        <f>IF(assessment_report_column!S798=0,"",assessment_report_column!S798)</f>
        <v/>
      </c>
      <c r="H798" s="4" t="str">
        <f>IF(IFERROR(VLOOKUP(M798,illustrative_procedures!$A$1:$O$1000,11,FALSE),"")=0,"",IFERROR(VLOOKUP(M798,illustrative_procedures!$A$1:$O$1000,11,FALSE),""))</f>
        <v/>
      </c>
      <c r="I798" s="4" t="str">
        <f>IF(IFERROR(VLOOKUP(M798,illustrative_procedures!$A$1:$O$1000,12,FALSE),"")=0,"",IFERROR(VLOOKUP(M798,illustrative_procedures!$A$1:$O$1000,12,FALSE),""))</f>
        <v/>
      </c>
      <c r="J798" s="4" t="str">
        <f>IF(IFERROR(VLOOKUP(M798,illustrative_procedures!$A$1:$O$1000,13,FALSE),"")=0,"",IFERROR(VLOOKUP(M798,illustrative_procedures!$A$1:$O$1000,13,FALSE),""))</f>
        <v/>
      </c>
      <c r="K798" s="4" t="str">
        <f>IF(IFERROR(VLOOKUP(M798,illustrative_procedures!$A$1:$O$1000,14,FALSE),"")=0,"",IFERROR(VLOOKUP(M798,illustrative_procedures!$A$1:$O$1000,14,FALSE),""))</f>
        <v/>
      </c>
      <c r="L798" s="4" t="str">
        <f>IF(IFERROR(VLOOKUP(M798,illustrative_procedures!$A$1:$O$1000,15,FALSE),"")=0,"",IFERROR(VLOOKUP(M798,illustrative_procedures!$A$1:$O$1000,15,FALSE),""))</f>
        <v/>
      </c>
      <c r="M798" s="4" t="str">
        <f t="shared" si="12"/>
        <v/>
      </c>
      <c r="N798" s="4" t="str">
        <f>IF(assessment_report_column!K798=0,"",assessment_report_column!K798)</f>
        <v/>
      </c>
    </row>
    <row r="799" spans="1:14" s="6" customFormat="1" x14ac:dyDescent="0.45">
      <c r="A799" s="4" t="str">
        <f>IF(assessment_report_column!L799=0,"",assessment_report_column!L799)</f>
        <v/>
      </c>
      <c r="B799" s="4" t="str">
        <f>IF(IFERROR(VLOOKUP(N799,'Domain Names'!$A$2:$C$20,2,FALSE),"")=0,"",IFERROR(VLOOKUP(N799,'Domain Names'!$A$2:$C$20,2,FALSE),""))</f>
        <v/>
      </c>
      <c r="C799" s="4" t="str">
        <f>IF(IFERROR(VLOOKUP(N799,'Domain Names'!$A$2:$C$20,3,FALSE),"")=0,"",IFERROR(VLOOKUP(N799,'Domain Names'!$A$2:$C$20,3,FALSE),""))</f>
        <v/>
      </c>
      <c r="D799" s="4" t="str">
        <f>IF(assessment_report_column!P799=0,"",assessment_report_column!P799)</f>
        <v/>
      </c>
      <c r="E799" s="4" t="str">
        <f>IF(assessment_report_column!N799=0,"",assessment_report_column!N799)</f>
        <v/>
      </c>
      <c r="F799" s="4" t="str">
        <f>IF(assessment_report_column!O799=0,"",assessment_report_column!O799)</f>
        <v/>
      </c>
      <c r="G799" s="4" t="str">
        <f>IF(assessment_report_column!S799=0,"",assessment_report_column!S799)</f>
        <v/>
      </c>
      <c r="H799" s="4" t="str">
        <f>IF(IFERROR(VLOOKUP(M799,illustrative_procedures!$A$1:$O$1000,11,FALSE),"")=0,"",IFERROR(VLOOKUP(M799,illustrative_procedures!$A$1:$O$1000,11,FALSE),""))</f>
        <v/>
      </c>
      <c r="I799" s="4" t="str">
        <f>IF(IFERROR(VLOOKUP(M799,illustrative_procedures!$A$1:$O$1000,12,FALSE),"")=0,"",IFERROR(VLOOKUP(M799,illustrative_procedures!$A$1:$O$1000,12,FALSE),""))</f>
        <v/>
      </c>
      <c r="J799" s="4" t="str">
        <f>IF(IFERROR(VLOOKUP(M799,illustrative_procedures!$A$1:$O$1000,13,FALSE),"")=0,"",IFERROR(VLOOKUP(M799,illustrative_procedures!$A$1:$O$1000,13,FALSE),""))</f>
        <v/>
      </c>
      <c r="K799" s="4" t="str">
        <f>IF(IFERROR(VLOOKUP(M799,illustrative_procedures!$A$1:$O$1000,14,FALSE),"")=0,"",IFERROR(VLOOKUP(M799,illustrative_procedures!$A$1:$O$1000,14,FALSE),""))</f>
        <v/>
      </c>
      <c r="L799" s="4" t="str">
        <f>IF(IFERROR(VLOOKUP(M799,illustrative_procedures!$A$1:$O$1000,15,FALSE),"")=0,"",IFERROR(VLOOKUP(M799,illustrative_procedures!$A$1:$O$1000,15,FALSE),""))</f>
        <v/>
      </c>
      <c r="M799" s="4" t="str">
        <f t="shared" si="12"/>
        <v/>
      </c>
      <c r="N799" s="4" t="str">
        <f>IF(assessment_report_column!K799=0,"",assessment_report_column!K799)</f>
        <v/>
      </c>
    </row>
    <row r="800" spans="1:14" s="6" customFormat="1" x14ac:dyDescent="0.45">
      <c r="A800" s="4" t="str">
        <f>IF(assessment_report_column!L800=0,"",assessment_report_column!L800)</f>
        <v/>
      </c>
      <c r="B800" s="4" t="str">
        <f>IF(IFERROR(VLOOKUP(N800,'Domain Names'!$A$2:$C$20,2,FALSE),"")=0,"",IFERROR(VLOOKUP(N800,'Domain Names'!$A$2:$C$20,2,FALSE),""))</f>
        <v/>
      </c>
      <c r="C800" s="4" t="str">
        <f>IF(IFERROR(VLOOKUP(N800,'Domain Names'!$A$2:$C$20,3,FALSE),"")=0,"",IFERROR(VLOOKUP(N800,'Domain Names'!$A$2:$C$20,3,FALSE),""))</f>
        <v/>
      </c>
      <c r="D800" s="4" t="str">
        <f>IF(assessment_report_column!P800=0,"",assessment_report_column!P800)</f>
        <v/>
      </c>
      <c r="E800" s="4" t="str">
        <f>IF(assessment_report_column!N800=0,"",assessment_report_column!N800)</f>
        <v/>
      </c>
      <c r="F800" s="4" t="str">
        <f>IF(assessment_report_column!O800=0,"",assessment_report_column!O800)</f>
        <v/>
      </c>
      <c r="G800" s="4" t="str">
        <f>IF(assessment_report_column!S800=0,"",assessment_report_column!S800)</f>
        <v/>
      </c>
      <c r="H800" s="4" t="str">
        <f>IF(IFERROR(VLOOKUP(M800,illustrative_procedures!$A$1:$O$1000,11,FALSE),"")=0,"",IFERROR(VLOOKUP(M800,illustrative_procedures!$A$1:$O$1000,11,FALSE),""))</f>
        <v/>
      </c>
      <c r="I800" s="4" t="str">
        <f>IF(IFERROR(VLOOKUP(M800,illustrative_procedures!$A$1:$O$1000,12,FALSE),"")=0,"",IFERROR(VLOOKUP(M800,illustrative_procedures!$A$1:$O$1000,12,FALSE),""))</f>
        <v/>
      </c>
      <c r="J800" s="4" t="str">
        <f>IF(IFERROR(VLOOKUP(M800,illustrative_procedures!$A$1:$O$1000,13,FALSE),"")=0,"",IFERROR(VLOOKUP(M800,illustrative_procedures!$A$1:$O$1000,13,FALSE),""))</f>
        <v/>
      </c>
      <c r="K800" s="4" t="str">
        <f>IF(IFERROR(VLOOKUP(M800,illustrative_procedures!$A$1:$O$1000,14,FALSE),"")=0,"",IFERROR(VLOOKUP(M800,illustrative_procedures!$A$1:$O$1000,14,FALSE),""))</f>
        <v/>
      </c>
      <c r="L800" s="4" t="str">
        <f>IF(IFERROR(VLOOKUP(M800,illustrative_procedures!$A$1:$O$1000,15,FALSE),"")=0,"",IFERROR(VLOOKUP(M800,illustrative_procedures!$A$1:$O$1000,15,FALSE),""))</f>
        <v/>
      </c>
      <c r="M800" s="4" t="str">
        <f t="shared" si="12"/>
        <v/>
      </c>
      <c r="N800" s="4" t="str">
        <f>IF(assessment_report_column!K800=0,"",assessment_report_column!K800)</f>
        <v/>
      </c>
    </row>
    <row r="801" spans="1:14" s="6" customFormat="1" x14ac:dyDescent="0.45">
      <c r="A801" s="4" t="str">
        <f>IF(assessment_report_column!L801=0,"",assessment_report_column!L801)</f>
        <v/>
      </c>
      <c r="B801" s="4" t="str">
        <f>IF(IFERROR(VLOOKUP(N801,'Domain Names'!$A$2:$C$20,2,FALSE),"")=0,"",IFERROR(VLOOKUP(N801,'Domain Names'!$A$2:$C$20,2,FALSE),""))</f>
        <v/>
      </c>
      <c r="C801" s="4" t="str">
        <f>IF(IFERROR(VLOOKUP(N801,'Domain Names'!$A$2:$C$20,3,FALSE),"")=0,"",IFERROR(VLOOKUP(N801,'Domain Names'!$A$2:$C$20,3,FALSE),""))</f>
        <v/>
      </c>
      <c r="D801" s="4" t="str">
        <f>IF(assessment_report_column!P801=0,"",assessment_report_column!P801)</f>
        <v/>
      </c>
      <c r="E801" s="4" t="str">
        <f>IF(assessment_report_column!N801=0,"",assessment_report_column!N801)</f>
        <v/>
      </c>
      <c r="F801" s="4" t="str">
        <f>IF(assessment_report_column!O801=0,"",assessment_report_column!O801)</f>
        <v/>
      </c>
      <c r="G801" s="4" t="str">
        <f>IF(assessment_report_column!S801=0,"",assessment_report_column!S801)</f>
        <v/>
      </c>
      <c r="H801" s="4" t="str">
        <f>IF(IFERROR(VLOOKUP(M801,illustrative_procedures!$A$1:$O$1000,11,FALSE),"")=0,"",IFERROR(VLOOKUP(M801,illustrative_procedures!$A$1:$O$1000,11,FALSE),""))</f>
        <v/>
      </c>
      <c r="I801" s="4" t="str">
        <f>IF(IFERROR(VLOOKUP(M801,illustrative_procedures!$A$1:$O$1000,12,FALSE),"")=0,"",IFERROR(VLOOKUP(M801,illustrative_procedures!$A$1:$O$1000,12,FALSE),""))</f>
        <v/>
      </c>
      <c r="J801" s="4" t="str">
        <f>IF(IFERROR(VLOOKUP(M801,illustrative_procedures!$A$1:$O$1000,13,FALSE),"")=0,"",IFERROR(VLOOKUP(M801,illustrative_procedures!$A$1:$O$1000,13,FALSE),""))</f>
        <v/>
      </c>
      <c r="K801" s="4" t="str">
        <f>IF(IFERROR(VLOOKUP(M801,illustrative_procedures!$A$1:$O$1000,14,FALSE),"")=0,"",IFERROR(VLOOKUP(M801,illustrative_procedures!$A$1:$O$1000,14,FALSE),""))</f>
        <v/>
      </c>
      <c r="L801" s="4" t="str">
        <f>IF(IFERROR(VLOOKUP(M801,illustrative_procedures!$A$1:$O$1000,15,FALSE),"")=0,"",IFERROR(VLOOKUP(M801,illustrative_procedures!$A$1:$O$1000,15,FALSE),""))</f>
        <v/>
      </c>
      <c r="M801" s="4" t="str">
        <f t="shared" si="12"/>
        <v/>
      </c>
      <c r="N801" s="4" t="str">
        <f>IF(assessment_report_column!K801=0,"",assessment_report_column!K801)</f>
        <v/>
      </c>
    </row>
    <row r="802" spans="1:14" s="6" customFormat="1" x14ac:dyDescent="0.45">
      <c r="A802" s="4" t="str">
        <f>IF(assessment_report_column!L802=0,"",assessment_report_column!L802)</f>
        <v/>
      </c>
      <c r="B802" s="4" t="str">
        <f>IF(IFERROR(VLOOKUP(N802,'Domain Names'!$A$2:$C$20,2,FALSE),"")=0,"",IFERROR(VLOOKUP(N802,'Domain Names'!$A$2:$C$20,2,FALSE),""))</f>
        <v/>
      </c>
      <c r="C802" s="4" t="str">
        <f>IF(IFERROR(VLOOKUP(N802,'Domain Names'!$A$2:$C$20,3,FALSE),"")=0,"",IFERROR(VLOOKUP(N802,'Domain Names'!$A$2:$C$20,3,FALSE),""))</f>
        <v/>
      </c>
      <c r="D802" s="4" t="str">
        <f>IF(assessment_report_column!P802=0,"",assessment_report_column!P802)</f>
        <v/>
      </c>
      <c r="E802" s="4" t="str">
        <f>IF(assessment_report_column!N802=0,"",assessment_report_column!N802)</f>
        <v/>
      </c>
      <c r="F802" s="4" t="str">
        <f>IF(assessment_report_column!O802=0,"",assessment_report_column!O802)</f>
        <v/>
      </c>
      <c r="G802" s="4" t="str">
        <f>IF(assessment_report_column!S802=0,"",assessment_report_column!S802)</f>
        <v/>
      </c>
      <c r="H802" s="4" t="str">
        <f>IF(IFERROR(VLOOKUP(M802,illustrative_procedures!$A$1:$O$1000,11,FALSE),"")=0,"",IFERROR(VLOOKUP(M802,illustrative_procedures!$A$1:$O$1000,11,FALSE),""))</f>
        <v/>
      </c>
      <c r="I802" s="4" t="str">
        <f>IF(IFERROR(VLOOKUP(M802,illustrative_procedures!$A$1:$O$1000,12,FALSE),"")=0,"",IFERROR(VLOOKUP(M802,illustrative_procedures!$A$1:$O$1000,12,FALSE),""))</f>
        <v/>
      </c>
      <c r="J802" s="4" t="str">
        <f>IF(IFERROR(VLOOKUP(M802,illustrative_procedures!$A$1:$O$1000,13,FALSE),"")=0,"",IFERROR(VLOOKUP(M802,illustrative_procedures!$A$1:$O$1000,13,FALSE),""))</f>
        <v/>
      </c>
      <c r="K802" s="4" t="str">
        <f>IF(IFERROR(VLOOKUP(M802,illustrative_procedures!$A$1:$O$1000,14,FALSE),"")=0,"",IFERROR(VLOOKUP(M802,illustrative_procedures!$A$1:$O$1000,14,FALSE),""))</f>
        <v/>
      </c>
      <c r="L802" s="4" t="str">
        <f>IF(IFERROR(VLOOKUP(M802,illustrative_procedures!$A$1:$O$1000,15,FALSE),"")=0,"",IFERROR(VLOOKUP(M802,illustrative_procedures!$A$1:$O$1000,15,FALSE),""))</f>
        <v/>
      </c>
      <c r="M802" s="4" t="str">
        <f t="shared" si="12"/>
        <v/>
      </c>
      <c r="N802" s="4" t="str">
        <f>IF(assessment_report_column!K802=0,"",assessment_report_column!K802)</f>
        <v/>
      </c>
    </row>
    <row r="803" spans="1:14" s="6" customFormat="1" x14ac:dyDescent="0.45">
      <c r="A803" s="4" t="str">
        <f>IF(assessment_report_column!L803=0,"",assessment_report_column!L803)</f>
        <v/>
      </c>
      <c r="B803" s="4" t="str">
        <f>IF(IFERROR(VLOOKUP(N803,'Domain Names'!$A$2:$C$20,2,FALSE),"")=0,"",IFERROR(VLOOKUP(N803,'Domain Names'!$A$2:$C$20,2,FALSE),""))</f>
        <v/>
      </c>
      <c r="C803" s="4" t="str">
        <f>IF(IFERROR(VLOOKUP(N803,'Domain Names'!$A$2:$C$20,3,FALSE),"")=0,"",IFERROR(VLOOKUP(N803,'Domain Names'!$A$2:$C$20,3,FALSE),""))</f>
        <v/>
      </c>
      <c r="D803" s="4" t="str">
        <f>IF(assessment_report_column!P803=0,"",assessment_report_column!P803)</f>
        <v/>
      </c>
      <c r="E803" s="4" t="str">
        <f>IF(assessment_report_column!N803=0,"",assessment_report_column!N803)</f>
        <v/>
      </c>
      <c r="F803" s="4" t="str">
        <f>IF(assessment_report_column!O803=0,"",assessment_report_column!O803)</f>
        <v/>
      </c>
      <c r="G803" s="4" t="str">
        <f>IF(assessment_report_column!S803=0,"",assessment_report_column!S803)</f>
        <v/>
      </c>
      <c r="H803" s="4" t="str">
        <f>IF(IFERROR(VLOOKUP(M803,illustrative_procedures!$A$1:$O$1000,11,FALSE),"")=0,"",IFERROR(VLOOKUP(M803,illustrative_procedures!$A$1:$O$1000,11,FALSE),""))</f>
        <v/>
      </c>
      <c r="I803" s="4" t="str">
        <f>IF(IFERROR(VLOOKUP(M803,illustrative_procedures!$A$1:$O$1000,12,FALSE),"")=0,"",IFERROR(VLOOKUP(M803,illustrative_procedures!$A$1:$O$1000,12,FALSE),""))</f>
        <v/>
      </c>
      <c r="J803" s="4" t="str">
        <f>IF(IFERROR(VLOOKUP(M803,illustrative_procedures!$A$1:$O$1000,13,FALSE),"")=0,"",IFERROR(VLOOKUP(M803,illustrative_procedures!$A$1:$O$1000,13,FALSE),""))</f>
        <v/>
      </c>
      <c r="K803" s="4" t="str">
        <f>IF(IFERROR(VLOOKUP(M803,illustrative_procedures!$A$1:$O$1000,14,FALSE),"")=0,"",IFERROR(VLOOKUP(M803,illustrative_procedures!$A$1:$O$1000,14,FALSE),""))</f>
        <v/>
      </c>
      <c r="L803" s="4" t="str">
        <f>IF(IFERROR(VLOOKUP(M803,illustrative_procedures!$A$1:$O$1000,15,FALSE),"")=0,"",IFERROR(VLOOKUP(M803,illustrative_procedures!$A$1:$O$1000,15,FALSE),""))</f>
        <v/>
      </c>
      <c r="M803" s="4" t="str">
        <f t="shared" si="12"/>
        <v/>
      </c>
      <c r="N803" s="4" t="str">
        <f>IF(assessment_report_column!K803=0,"",assessment_report_column!K803)</f>
        <v/>
      </c>
    </row>
    <row r="804" spans="1:14" s="6" customFormat="1" x14ac:dyDescent="0.45">
      <c r="A804" s="4" t="str">
        <f>IF(assessment_report_column!L804=0,"",assessment_report_column!L804)</f>
        <v/>
      </c>
      <c r="B804" s="4" t="str">
        <f>IF(IFERROR(VLOOKUP(N804,'Domain Names'!$A$2:$C$20,2,FALSE),"")=0,"",IFERROR(VLOOKUP(N804,'Domain Names'!$A$2:$C$20,2,FALSE),""))</f>
        <v/>
      </c>
      <c r="C804" s="4" t="str">
        <f>IF(IFERROR(VLOOKUP(N804,'Domain Names'!$A$2:$C$20,3,FALSE),"")=0,"",IFERROR(VLOOKUP(N804,'Domain Names'!$A$2:$C$20,3,FALSE),""))</f>
        <v/>
      </c>
      <c r="D804" s="4" t="str">
        <f>IF(assessment_report_column!P804=0,"",assessment_report_column!P804)</f>
        <v/>
      </c>
      <c r="E804" s="4" t="str">
        <f>IF(assessment_report_column!N804=0,"",assessment_report_column!N804)</f>
        <v/>
      </c>
      <c r="F804" s="4" t="str">
        <f>IF(assessment_report_column!O804=0,"",assessment_report_column!O804)</f>
        <v/>
      </c>
      <c r="G804" s="4" t="str">
        <f>IF(assessment_report_column!S804=0,"",assessment_report_column!S804)</f>
        <v/>
      </c>
      <c r="H804" s="4" t="str">
        <f>IF(IFERROR(VLOOKUP(M804,illustrative_procedures!$A$1:$O$1000,11,FALSE),"")=0,"",IFERROR(VLOOKUP(M804,illustrative_procedures!$A$1:$O$1000,11,FALSE),""))</f>
        <v/>
      </c>
      <c r="I804" s="4" t="str">
        <f>IF(IFERROR(VLOOKUP(M804,illustrative_procedures!$A$1:$O$1000,12,FALSE),"")=0,"",IFERROR(VLOOKUP(M804,illustrative_procedures!$A$1:$O$1000,12,FALSE),""))</f>
        <v/>
      </c>
      <c r="J804" s="4" t="str">
        <f>IF(IFERROR(VLOOKUP(M804,illustrative_procedures!$A$1:$O$1000,13,FALSE),"")=0,"",IFERROR(VLOOKUP(M804,illustrative_procedures!$A$1:$O$1000,13,FALSE),""))</f>
        <v/>
      </c>
      <c r="K804" s="4" t="str">
        <f>IF(IFERROR(VLOOKUP(M804,illustrative_procedures!$A$1:$O$1000,14,FALSE),"")=0,"",IFERROR(VLOOKUP(M804,illustrative_procedures!$A$1:$O$1000,14,FALSE),""))</f>
        <v/>
      </c>
      <c r="L804" s="4" t="str">
        <f>IF(IFERROR(VLOOKUP(M804,illustrative_procedures!$A$1:$O$1000,15,FALSE),"")=0,"",IFERROR(VLOOKUP(M804,illustrative_procedures!$A$1:$O$1000,15,FALSE),""))</f>
        <v/>
      </c>
      <c r="M804" s="4" t="str">
        <f t="shared" si="12"/>
        <v/>
      </c>
      <c r="N804" s="4" t="str">
        <f>IF(assessment_report_column!K804=0,"",assessment_report_column!K804)</f>
        <v/>
      </c>
    </row>
    <row r="805" spans="1:14" s="6" customFormat="1" x14ac:dyDescent="0.45">
      <c r="A805" s="4" t="str">
        <f>IF(assessment_report_column!L805=0,"",assessment_report_column!L805)</f>
        <v/>
      </c>
      <c r="B805" s="4" t="str">
        <f>IF(IFERROR(VLOOKUP(N805,'Domain Names'!$A$2:$C$20,2,FALSE),"")=0,"",IFERROR(VLOOKUP(N805,'Domain Names'!$A$2:$C$20,2,FALSE),""))</f>
        <v/>
      </c>
      <c r="C805" s="4" t="str">
        <f>IF(IFERROR(VLOOKUP(N805,'Domain Names'!$A$2:$C$20,3,FALSE),"")=0,"",IFERROR(VLOOKUP(N805,'Domain Names'!$A$2:$C$20,3,FALSE),""))</f>
        <v/>
      </c>
      <c r="D805" s="4" t="str">
        <f>IF(assessment_report_column!P805=0,"",assessment_report_column!P805)</f>
        <v/>
      </c>
      <c r="E805" s="4" t="str">
        <f>IF(assessment_report_column!N805=0,"",assessment_report_column!N805)</f>
        <v/>
      </c>
      <c r="F805" s="4" t="str">
        <f>IF(assessment_report_column!O805=0,"",assessment_report_column!O805)</f>
        <v/>
      </c>
      <c r="G805" s="4" t="str">
        <f>IF(assessment_report_column!S805=0,"",assessment_report_column!S805)</f>
        <v/>
      </c>
      <c r="H805" s="4" t="str">
        <f>IF(IFERROR(VLOOKUP(M805,illustrative_procedures!$A$1:$O$1000,11,FALSE),"")=0,"",IFERROR(VLOOKUP(M805,illustrative_procedures!$A$1:$O$1000,11,FALSE),""))</f>
        <v/>
      </c>
      <c r="I805" s="4" t="str">
        <f>IF(IFERROR(VLOOKUP(M805,illustrative_procedures!$A$1:$O$1000,12,FALSE),"")=0,"",IFERROR(VLOOKUP(M805,illustrative_procedures!$A$1:$O$1000,12,FALSE),""))</f>
        <v/>
      </c>
      <c r="J805" s="4" t="str">
        <f>IF(IFERROR(VLOOKUP(M805,illustrative_procedures!$A$1:$O$1000,13,FALSE),"")=0,"",IFERROR(VLOOKUP(M805,illustrative_procedures!$A$1:$O$1000,13,FALSE),""))</f>
        <v/>
      </c>
      <c r="K805" s="4" t="str">
        <f>IF(IFERROR(VLOOKUP(M805,illustrative_procedures!$A$1:$O$1000,14,FALSE),"")=0,"",IFERROR(VLOOKUP(M805,illustrative_procedures!$A$1:$O$1000,14,FALSE),""))</f>
        <v/>
      </c>
      <c r="L805" s="4" t="str">
        <f>IF(IFERROR(VLOOKUP(M805,illustrative_procedures!$A$1:$O$1000,15,FALSE),"")=0,"",IFERROR(VLOOKUP(M805,illustrative_procedures!$A$1:$O$1000,15,FALSE),""))</f>
        <v/>
      </c>
      <c r="M805" s="4" t="str">
        <f t="shared" si="12"/>
        <v/>
      </c>
      <c r="N805" s="4" t="str">
        <f>IF(assessment_report_column!K805=0,"",assessment_report_column!K805)</f>
        <v/>
      </c>
    </row>
    <row r="806" spans="1:14" s="6" customFormat="1" x14ac:dyDescent="0.45">
      <c r="A806" s="4" t="str">
        <f>IF(assessment_report_column!L806=0,"",assessment_report_column!L806)</f>
        <v/>
      </c>
      <c r="B806" s="4" t="str">
        <f>IF(IFERROR(VLOOKUP(N806,'Domain Names'!$A$2:$C$20,2,FALSE),"")=0,"",IFERROR(VLOOKUP(N806,'Domain Names'!$A$2:$C$20,2,FALSE),""))</f>
        <v/>
      </c>
      <c r="C806" s="4" t="str">
        <f>IF(IFERROR(VLOOKUP(N806,'Domain Names'!$A$2:$C$20,3,FALSE),"")=0,"",IFERROR(VLOOKUP(N806,'Domain Names'!$A$2:$C$20,3,FALSE),""))</f>
        <v/>
      </c>
      <c r="D806" s="4" t="str">
        <f>IF(assessment_report_column!P806=0,"",assessment_report_column!P806)</f>
        <v/>
      </c>
      <c r="E806" s="4" t="str">
        <f>IF(assessment_report_column!N806=0,"",assessment_report_column!N806)</f>
        <v/>
      </c>
      <c r="F806" s="4" t="str">
        <f>IF(assessment_report_column!O806=0,"",assessment_report_column!O806)</f>
        <v/>
      </c>
      <c r="G806" s="4" t="str">
        <f>IF(assessment_report_column!S806=0,"",assessment_report_column!S806)</f>
        <v/>
      </c>
      <c r="H806" s="4" t="str">
        <f>IF(IFERROR(VLOOKUP(M806,illustrative_procedures!$A$1:$O$1000,11,FALSE),"")=0,"",IFERROR(VLOOKUP(M806,illustrative_procedures!$A$1:$O$1000,11,FALSE),""))</f>
        <v/>
      </c>
      <c r="I806" s="4" t="str">
        <f>IF(IFERROR(VLOOKUP(M806,illustrative_procedures!$A$1:$O$1000,12,FALSE),"")=0,"",IFERROR(VLOOKUP(M806,illustrative_procedures!$A$1:$O$1000,12,FALSE),""))</f>
        <v/>
      </c>
      <c r="J806" s="4" t="str">
        <f>IF(IFERROR(VLOOKUP(M806,illustrative_procedures!$A$1:$O$1000,13,FALSE),"")=0,"",IFERROR(VLOOKUP(M806,illustrative_procedures!$A$1:$O$1000,13,FALSE),""))</f>
        <v/>
      </c>
      <c r="K806" s="4" t="str">
        <f>IF(IFERROR(VLOOKUP(M806,illustrative_procedures!$A$1:$O$1000,14,FALSE),"")=0,"",IFERROR(VLOOKUP(M806,illustrative_procedures!$A$1:$O$1000,14,FALSE),""))</f>
        <v/>
      </c>
      <c r="L806" s="4" t="str">
        <f>IF(IFERROR(VLOOKUP(M806,illustrative_procedures!$A$1:$O$1000,15,FALSE),"")=0,"",IFERROR(VLOOKUP(M806,illustrative_procedures!$A$1:$O$1000,15,FALSE),""))</f>
        <v/>
      </c>
      <c r="M806" s="4" t="str">
        <f t="shared" si="12"/>
        <v/>
      </c>
      <c r="N806" s="4" t="str">
        <f>IF(assessment_report_column!K806=0,"",assessment_report_column!K806)</f>
        <v/>
      </c>
    </row>
    <row r="807" spans="1:14" s="6" customFormat="1" x14ac:dyDescent="0.45">
      <c r="A807" s="4" t="str">
        <f>IF(assessment_report_column!L807=0,"",assessment_report_column!L807)</f>
        <v/>
      </c>
      <c r="B807" s="4" t="str">
        <f>IF(IFERROR(VLOOKUP(N807,'Domain Names'!$A$2:$C$20,2,FALSE),"")=0,"",IFERROR(VLOOKUP(N807,'Domain Names'!$A$2:$C$20,2,FALSE),""))</f>
        <v/>
      </c>
      <c r="C807" s="4" t="str">
        <f>IF(IFERROR(VLOOKUP(N807,'Domain Names'!$A$2:$C$20,3,FALSE),"")=0,"",IFERROR(VLOOKUP(N807,'Domain Names'!$A$2:$C$20,3,FALSE),""))</f>
        <v/>
      </c>
      <c r="D807" s="4" t="str">
        <f>IF(assessment_report_column!P807=0,"",assessment_report_column!P807)</f>
        <v/>
      </c>
      <c r="E807" s="4" t="str">
        <f>IF(assessment_report_column!N807=0,"",assessment_report_column!N807)</f>
        <v/>
      </c>
      <c r="F807" s="4" t="str">
        <f>IF(assessment_report_column!O807=0,"",assessment_report_column!O807)</f>
        <v/>
      </c>
      <c r="G807" s="4" t="str">
        <f>IF(assessment_report_column!S807=0,"",assessment_report_column!S807)</f>
        <v/>
      </c>
      <c r="H807" s="4" t="str">
        <f>IF(IFERROR(VLOOKUP(M807,illustrative_procedures!$A$1:$O$1000,11,FALSE),"")=0,"",IFERROR(VLOOKUP(M807,illustrative_procedures!$A$1:$O$1000,11,FALSE),""))</f>
        <v/>
      </c>
      <c r="I807" s="4" t="str">
        <f>IF(IFERROR(VLOOKUP(M807,illustrative_procedures!$A$1:$O$1000,12,FALSE),"")=0,"",IFERROR(VLOOKUP(M807,illustrative_procedures!$A$1:$O$1000,12,FALSE),""))</f>
        <v/>
      </c>
      <c r="J807" s="4" t="str">
        <f>IF(IFERROR(VLOOKUP(M807,illustrative_procedures!$A$1:$O$1000,13,FALSE),"")=0,"",IFERROR(VLOOKUP(M807,illustrative_procedures!$A$1:$O$1000,13,FALSE),""))</f>
        <v/>
      </c>
      <c r="K807" s="4" t="str">
        <f>IF(IFERROR(VLOOKUP(M807,illustrative_procedures!$A$1:$O$1000,14,FALSE),"")=0,"",IFERROR(VLOOKUP(M807,illustrative_procedures!$A$1:$O$1000,14,FALSE),""))</f>
        <v/>
      </c>
      <c r="L807" s="4" t="str">
        <f>IF(IFERROR(VLOOKUP(M807,illustrative_procedures!$A$1:$O$1000,15,FALSE),"")=0,"",IFERROR(VLOOKUP(M807,illustrative_procedures!$A$1:$O$1000,15,FALSE),""))</f>
        <v/>
      </c>
      <c r="M807" s="4" t="str">
        <f t="shared" si="12"/>
        <v/>
      </c>
      <c r="N807" s="4" t="str">
        <f>IF(assessment_report_column!K807=0,"",assessment_report_column!K807)</f>
        <v/>
      </c>
    </row>
    <row r="808" spans="1:14" s="6" customFormat="1" x14ac:dyDescent="0.45">
      <c r="A808" s="4" t="str">
        <f>IF(assessment_report_column!L808=0,"",assessment_report_column!L808)</f>
        <v/>
      </c>
      <c r="B808" s="4" t="str">
        <f>IF(IFERROR(VLOOKUP(N808,'Domain Names'!$A$2:$C$20,2,FALSE),"")=0,"",IFERROR(VLOOKUP(N808,'Domain Names'!$A$2:$C$20,2,FALSE),""))</f>
        <v/>
      </c>
      <c r="C808" s="4" t="str">
        <f>IF(IFERROR(VLOOKUP(N808,'Domain Names'!$A$2:$C$20,3,FALSE),"")=0,"",IFERROR(VLOOKUP(N808,'Domain Names'!$A$2:$C$20,3,FALSE),""))</f>
        <v/>
      </c>
      <c r="D808" s="4" t="str">
        <f>IF(assessment_report_column!P808=0,"",assessment_report_column!P808)</f>
        <v/>
      </c>
      <c r="E808" s="4" t="str">
        <f>IF(assessment_report_column!N808=0,"",assessment_report_column!N808)</f>
        <v/>
      </c>
      <c r="F808" s="4" t="str">
        <f>IF(assessment_report_column!O808=0,"",assessment_report_column!O808)</f>
        <v/>
      </c>
      <c r="G808" s="4" t="str">
        <f>IF(assessment_report_column!S808=0,"",assessment_report_column!S808)</f>
        <v/>
      </c>
      <c r="H808" s="4" t="str">
        <f>IF(IFERROR(VLOOKUP(M808,illustrative_procedures!$A$1:$O$1000,11,FALSE),"")=0,"",IFERROR(VLOOKUP(M808,illustrative_procedures!$A$1:$O$1000,11,FALSE),""))</f>
        <v/>
      </c>
      <c r="I808" s="4" t="str">
        <f>IF(IFERROR(VLOOKUP(M808,illustrative_procedures!$A$1:$O$1000,12,FALSE),"")=0,"",IFERROR(VLOOKUP(M808,illustrative_procedures!$A$1:$O$1000,12,FALSE),""))</f>
        <v/>
      </c>
      <c r="J808" s="4" t="str">
        <f>IF(IFERROR(VLOOKUP(M808,illustrative_procedures!$A$1:$O$1000,13,FALSE),"")=0,"",IFERROR(VLOOKUP(M808,illustrative_procedures!$A$1:$O$1000,13,FALSE),""))</f>
        <v/>
      </c>
      <c r="K808" s="4" t="str">
        <f>IF(IFERROR(VLOOKUP(M808,illustrative_procedures!$A$1:$O$1000,14,FALSE),"")=0,"",IFERROR(VLOOKUP(M808,illustrative_procedures!$A$1:$O$1000,14,FALSE),""))</f>
        <v/>
      </c>
      <c r="L808" s="4" t="str">
        <f>IF(IFERROR(VLOOKUP(M808,illustrative_procedures!$A$1:$O$1000,15,FALSE),"")=0,"",IFERROR(VLOOKUP(M808,illustrative_procedures!$A$1:$O$1000,15,FALSE),""))</f>
        <v/>
      </c>
      <c r="M808" s="4" t="str">
        <f t="shared" si="12"/>
        <v/>
      </c>
      <c r="N808" s="4" t="str">
        <f>IF(assessment_report_column!K808=0,"",assessment_report_column!K808)</f>
        <v/>
      </c>
    </row>
    <row r="809" spans="1:14" s="6" customFormat="1" x14ac:dyDescent="0.45">
      <c r="A809" s="4" t="str">
        <f>IF(assessment_report_column!L809=0,"",assessment_report_column!L809)</f>
        <v/>
      </c>
      <c r="B809" s="4" t="str">
        <f>IF(IFERROR(VLOOKUP(N809,'Domain Names'!$A$2:$C$20,2,FALSE),"")=0,"",IFERROR(VLOOKUP(N809,'Domain Names'!$A$2:$C$20,2,FALSE),""))</f>
        <v/>
      </c>
      <c r="C809" s="4" t="str">
        <f>IF(IFERROR(VLOOKUP(N809,'Domain Names'!$A$2:$C$20,3,FALSE),"")=0,"",IFERROR(VLOOKUP(N809,'Domain Names'!$A$2:$C$20,3,FALSE),""))</f>
        <v/>
      </c>
      <c r="D809" s="4" t="str">
        <f>IF(assessment_report_column!P809=0,"",assessment_report_column!P809)</f>
        <v/>
      </c>
      <c r="E809" s="4" t="str">
        <f>IF(assessment_report_column!N809=0,"",assessment_report_column!N809)</f>
        <v/>
      </c>
      <c r="F809" s="4" t="str">
        <f>IF(assessment_report_column!O809=0,"",assessment_report_column!O809)</f>
        <v/>
      </c>
      <c r="G809" s="4" t="str">
        <f>IF(assessment_report_column!S809=0,"",assessment_report_column!S809)</f>
        <v/>
      </c>
      <c r="H809" s="4" t="str">
        <f>IF(IFERROR(VLOOKUP(M809,illustrative_procedures!$A$1:$O$1000,11,FALSE),"")=0,"",IFERROR(VLOOKUP(M809,illustrative_procedures!$A$1:$O$1000,11,FALSE),""))</f>
        <v/>
      </c>
      <c r="I809" s="4" t="str">
        <f>IF(IFERROR(VLOOKUP(M809,illustrative_procedures!$A$1:$O$1000,12,FALSE),"")=0,"",IFERROR(VLOOKUP(M809,illustrative_procedures!$A$1:$O$1000,12,FALSE),""))</f>
        <v/>
      </c>
      <c r="J809" s="4" t="str">
        <f>IF(IFERROR(VLOOKUP(M809,illustrative_procedures!$A$1:$O$1000,13,FALSE),"")=0,"",IFERROR(VLOOKUP(M809,illustrative_procedures!$A$1:$O$1000,13,FALSE),""))</f>
        <v/>
      </c>
      <c r="K809" s="4" t="str">
        <f>IF(IFERROR(VLOOKUP(M809,illustrative_procedures!$A$1:$O$1000,14,FALSE),"")=0,"",IFERROR(VLOOKUP(M809,illustrative_procedures!$A$1:$O$1000,14,FALSE),""))</f>
        <v/>
      </c>
      <c r="L809" s="4" t="str">
        <f>IF(IFERROR(VLOOKUP(M809,illustrative_procedures!$A$1:$O$1000,15,FALSE),"")=0,"",IFERROR(VLOOKUP(M809,illustrative_procedures!$A$1:$O$1000,15,FALSE),""))</f>
        <v/>
      </c>
      <c r="M809" s="4" t="str">
        <f t="shared" si="12"/>
        <v/>
      </c>
      <c r="N809" s="4" t="str">
        <f>IF(assessment_report_column!K809=0,"",assessment_report_column!K809)</f>
        <v/>
      </c>
    </row>
    <row r="810" spans="1:14" s="6" customFormat="1" x14ac:dyDescent="0.45">
      <c r="A810" s="4" t="str">
        <f>IF(assessment_report_column!L810=0,"",assessment_report_column!L810)</f>
        <v/>
      </c>
      <c r="B810" s="4" t="str">
        <f>IF(IFERROR(VLOOKUP(N810,'Domain Names'!$A$2:$C$20,2,FALSE),"")=0,"",IFERROR(VLOOKUP(N810,'Domain Names'!$A$2:$C$20,2,FALSE),""))</f>
        <v/>
      </c>
      <c r="C810" s="4" t="str">
        <f>IF(IFERROR(VLOOKUP(N810,'Domain Names'!$A$2:$C$20,3,FALSE),"")=0,"",IFERROR(VLOOKUP(N810,'Domain Names'!$A$2:$C$20,3,FALSE),""))</f>
        <v/>
      </c>
      <c r="D810" s="4" t="str">
        <f>IF(assessment_report_column!P810=0,"",assessment_report_column!P810)</f>
        <v/>
      </c>
      <c r="E810" s="4" t="str">
        <f>IF(assessment_report_column!N810=0,"",assessment_report_column!N810)</f>
        <v/>
      </c>
      <c r="F810" s="4" t="str">
        <f>IF(assessment_report_column!O810=0,"",assessment_report_column!O810)</f>
        <v/>
      </c>
      <c r="G810" s="4" t="str">
        <f>IF(assessment_report_column!S810=0,"",assessment_report_column!S810)</f>
        <v/>
      </c>
      <c r="H810" s="4" t="str">
        <f>IF(IFERROR(VLOOKUP(M810,illustrative_procedures!$A$1:$O$1000,11,FALSE),"")=0,"",IFERROR(VLOOKUP(M810,illustrative_procedures!$A$1:$O$1000,11,FALSE),""))</f>
        <v/>
      </c>
      <c r="I810" s="4" t="str">
        <f>IF(IFERROR(VLOOKUP(M810,illustrative_procedures!$A$1:$O$1000,12,FALSE),"")=0,"",IFERROR(VLOOKUP(M810,illustrative_procedures!$A$1:$O$1000,12,FALSE),""))</f>
        <v/>
      </c>
      <c r="J810" s="4" t="str">
        <f>IF(IFERROR(VLOOKUP(M810,illustrative_procedures!$A$1:$O$1000,13,FALSE),"")=0,"",IFERROR(VLOOKUP(M810,illustrative_procedures!$A$1:$O$1000,13,FALSE),""))</f>
        <v/>
      </c>
      <c r="K810" s="4" t="str">
        <f>IF(IFERROR(VLOOKUP(M810,illustrative_procedures!$A$1:$O$1000,14,FALSE),"")=0,"",IFERROR(VLOOKUP(M810,illustrative_procedures!$A$1:$O$1000,14,FALSE),""))</f>
        <v/>
      </c>
      <c r="L810" s="4" t="str">
        <f>IF(IFERROR(VLOOKUP(M810,illustrative_procedures!$A$1:$O$1000,15,FALSE),"")=0,"",IFERROR(VLOOKUP(M810,illustrative_procedures!$A$1:$O$1000,15,FALSE),""))</f>
        <v/>
      </c>
      <c r="M810" s="4" t="str">
        <f t="shared" si="12"/>
        <v/>
      </c>
      <c r="N810" s="4" t="str">
        <f>IF(assessment_report_column!K810=0,"",assessment_report_column!K810)</f>
        <v/>
      </c>
    </row>
    <row r="811" spans="1:14" s="6" customFormat="1" x14ac:dyDescent="0.45">
      <c r="A811" s="4" t="str">
        <f>IF(assessment_report_column!L811=0,"",assessment_report_column!L811)</f>
        <v/>
      </c>
      <c r="B811" s="4" t="str">
        <f>IF(IFERROR(VLOOKUP(N811,'Domain Names'!$A$2:$C$20,2,FALSE),"")=0,"",IFERROR(VLOOKUP(N811,'Domain Names'!$A$2:$C$20,2,FALSE),""))</f>
        <v/>
      </c>
      <c r="C811" s="4" t="str">
        <f>IF(IFERROR(VLOOKUP(N811,'Domain Names'!$A$2:$C$20,3,FALSE),"")=0,"",IFERROR(VLOOKUP(N811,'Domain Names'!$A$2:$C$20,3,FALSE),""))</f>
        <v/>
      </c>
      <c r="D811" s="4" t="str">
        <f>IF(assessment_report_column!P811=0,"",assessment_report_column!P811)</f>
        <v/>
      </c>
      <c r="E811" s="4" t="str">
        <f>IF(assessment_report_column!N811=0,"",assessment_report_column!N811)</f>
        <v/>
      </c>
      <c r="F811" s="4" t="str">
        <f>IF(assessment_report_column!O811=0,"",assessment_report_column!O811)</f>
        <v/>
      </c>
      <c r="G811" s="4" t="str">
        <f>IF(assessment_report_column!S811=0,"",assessment_report_column!S811)</f>
        <v/>
      </c>
      <c r="H811" s="4" t="str">
        <f>IF(IFERROR(VLOOKUP(M811,illustrative_procedures!$A$1:$O$1000,11,FALSE),"")=0,"",IFERROR(VLOOKUP(M811,illustrative_procedures!$A$1:$O$1000,11,FALSE),""))</f>
        <v/>
      </c>
      <c r="I811" s="4" t="str">
        <f>IF(IFERROR(VLOOKUP(M811,illustrative_procedures!$A$1:$O$1000,12,FALSE),"")=0,"",IFERROR(VLOOKUP(M811,illustrative_procedures!$A$1:$O$1000,12,FALSE),""))</f>
        <v/>
      </c>
      <c r="J811" s="4" t="str">
        <f>IF(IFERROR(VLOOKUP(M811,illustrative_procedures!$A$1:$O$1000,13,FALSE),"")=0,"",IFERROR(VLOOKUP(M811,illustrative_procedures!$A$1:$O$1000,13,FALSE),""))</f>
        <v/>
      </c>
      <c r="K811" s="4" t="str">
        <f>IF(IFERROR(VLOOKUP(M811,illustrative_procedures!$A$1:$O$1000,14,FALSE),"")=0,"",IFERROR(VLOOKUP(M811,illustrative_procedures!$A$1:$O$1000,14,FALSE),""))</f>
        <v/>
      </c>
      <c r="L811" s="4" t="str">
        <f>IF(IFERROR(VLOOKUP(M811,illustrative_procedures!$A$1:$O$1000,15,FALSE),"")=0,"",IFERROR(VLOOKUP(M811,illustrative_procedures!$A$1:$O$1000,15,FALSE),""))</f>
        <v/>
      </c>
      <c r="M811" s="4" t="str">
        <f t="shared" si="12"/>
        <v/>
      </c>
      <c r="N811" s="4" t="str">
        <f>IF(assessment_report_column!K811=0,"",assessment_report_column!K811)</f>
        <v/>
      </c>
    </row>
    <row r="812" spans="1:14" s="6" customFormat="1" x14ac:dyDescent="0.45">
      <c r="A812" s="4" t="str">
        <f>IF(assessment_report_column!L812=0,"",assessment_report_column!L812)</f>
        <v/>
      </c>
      <c r="B812" s="4" t="str">
        <f>IF(IFERROR(VLOOKUP(N812,'Domain Names'!$A$2:$C$20,2,FALSE),"")=0,"",IFERROR(VLOOKUP(N812,'Domain Names'!$A$2:$C$20,2,FALSE),""))</f>
        <v/>
      </c>
      <c r="C812" s="4" t="str">
        <f>IF(IFERROR(VLOOKUP(N812,'Domain Names'!$A$2:$C$20,3,FALSE),"")=0,"",IFERROR(VLOOKUP(N812,'Domain Names'!$A$2:$C$20,3,FALSE),""))</f>
        <v/>
      </c>
      <c r="D812" s="4" t="str">
        <f>IF(assessment_report_column!P812=0,"",assessment_report_column!P812)</f>
        <v/>
      </c>
      <c r="E812" s="4" t="str">
        <f>IF(assessment_report_column!N812=0,"",assessment_report_column!N812)</f>
        <v/>
      </c>
      <c r="F812" s="4" t="str">
        <f>IF(assessment_report_column!O812=0,"",assessment_report_column!O812)</f>
        <v/>
      </c>
      <c r="G812" s="4" t="str">
        <f>IF(assessment_report_column!S812=0,"",assessment_report_column!S812)</f>
        <v/>
      </c>
      <c r="H812" s="4" t="str">
        <f>IF(IFERROR(VLOOKUP(M812,illustrative_procedures!$A$1:$O$1000,11,FALSE),"")=0,"",IFERROR(VLOOKUP(M812,illustrative_procedures!$A$1:$O$1000,11,FALSE),""))</f>
        <v/>
      </c>
      <c r="I812" s="4" t="str">
        <f>IF(IFERROR(VLOOKUP(M812,illustrative_procedures!$A$1:$O$1000,12,FALSE),"")=0,"",IFERROR(VLOOKUP(M812,illustrative_procedures!$A$1:$O$1000,12,FALSE),""))</f>
        <v/>
      </c>
      <c r="J812" s="4" t="str">
        <f>IF(IFERROR(VLOOKUP(M812,illustrative_procedures!$A$1:$O$1000,13,FALSE),"")=0,"",IFERROR(VLOOKUP(M812,illustrative_procedures!$A$1:$O$1000,13,FALSE),""))</f>
        <v/>
      </c>
      <c r="K812" s="4" t="str">
        <f>IF(IFERROR(VLOOKUP(M812,illustrative_procedures!$A$1:$O$1000,14,FALSE),"")=0,"",IFERROR(VLOOKUP(M812,illustrative_procedures!$A$1:$O$1000,14,FALSE),""))</f>
        <v/>
      </c>
      <c r="L812" s="4" t="str">
        <f>IF(IFERROR(VLOOKUP(M812,illustrative_procedures!$A$1:$O$1000,15,FALSE),"")=0,"",IFERROR(VLOOKUP(M812,illustrative_procedures!$A$1:$O$1000,15,FALSE),""))</f>
        <v/>
      </c>
      <c r="M812" s="4" t="str">
        <f t="shared" si="12"/>
        <v/>
      </c>
      <c r="N812" s="4" t="str">
        <f>IF(assessment_report_column!K812=0,"",assessment_report_column!K812)</f>
        <v/>
      </c>
    </row>
    <row r="813" spans="1:14" s="6" customFormat="1" x14ac:dyDescent="0.45">
      <c r="A813" s="4" t="str">
        <f>IF(assessment_report_column!L813=0,"",assessment_report_column!L813)</f>
        <v/>
      </c>
      <c r="B813" s="4" t="str">
        <f>IF(IFERROR(VLOOKUP(N813,'Domain Names'!$A$2:$C$20,2,FALSE),"")=0,"",IFERROR(VLOOKUP(N813,'Domain Names'!$A$2:$C$20,2,FALSE),""))</f>
        <v/>
      </c>
      <c r="C813" s="4" t="str">
        <f>IF(IFERROR(VLOOKUP(N813,'Domain Names'!$A$2:$C$20,3,FALSE),"")=0,"",IFERROR(VLOOKUP(N813,'Domain Names'!$A$2:$C$20,3,FALSE),""))</f>
        <v/>
      </c>
      <c r="D813" s="4" t="str">
        <f>IF(assessment_report_column!P813=0,"",assessment_report_column!P813)</f>
        <v/>
      </c>
      <c r="E813" s="4" t="str">
        <f>IF(assessment_report_column!N813=0,"",assessment_report_column!N813)</f>
        <v/>
      </c>
      <c r="F813" s="4" t="str">
        <f>IF(assessment_report_column!O813=0,"",assessment_report_column!O813)</f>
        <v/>
      </c>
      <c r="G813" s="4" t="str">
        <f>IF(assessment_report_column!S813=0,"",assessment_report_column!S813)</f>
        <v/>
      </c>
      <c r="H813" s="4" t="str">
        <f>IF(IFERROR(VLOOKUP(M813,illustrative_procedures!$A$1:$O$1000,11,FALSE),"")=0,"",IFERROR(VLOOKUP(M813,illustrative_procedures!$A$1:$O$1000,11,FALSE),""))</f>
        <v/>
      </c>
      <c r="I813" s="4" t="str">
        <f>IF(IFERROR(VLOOKUP(M813,illustrative_procedures!$A$1:$O$1000,12,FALSE),"")=0,"",IFERROR(VLOOKUP(M813,illustrative_procedures!$A$1:$O$1000,12,FALSE),""))</f>
        <v/>
      </c>
      <c r="J813" s="4" t="str">
        <f>IF(IFERROR(VLOOKUP(M813,illustrative_procedures!$A$1:$O$1000,13,FALSE),"")=0,"",IFERROR(VLOOKUP(M813,illustrative_procedures!$A$1:$O$1000,13,FALSE),""))</f>
        <v/>
      </c>
      <c r="K813" s="4" t="str">
        <f>IF(IFERROR(VLOOKUP(M813,illustrative_procedures!$A$1:$O$1000,14,FALSE),"")=0,"",IFERROR(VLOOKUP(M813,illustrative_procedures!$A$1:$O$1000,14,FALSE),""))</f>
        <v/>
      </c>
      <c r="L813" s="4" t="str">
        <f>IF(IFERROR(VLOOKUP(M813,illustrative_procedures!$A$1:$O$1000,15,FALSE),"")=0,"",IFERROR(VLOOKUP(M813,illustrative_procedures!$A$1:$O$1000,15,FALSE),""))</f>
        <v/>
      </c>
      <c r="M813" s="4" t="str">
        <f t="shared" si="12"/>
        <v/>
      </c>
      <c r="N813" s="4" t="str">
        <f>IF(assessment_report_column!K813=0,"",assessment_report_column!K813)</f>
        <v/>
      </c>
    </row>
    <row r="814" spans="1:14" s="6" customFormat="1" x14ac:dyDescent="0.45">
      <c r="A814" s="4" t="str">
        <f>IF(assessment_report_column!L814=0,"",assessment_report_column!L814)</f>
        <v/>
      </c>
      <c r="B814" s="4" t="str">
        <f>IF(IFERROR(VLOOKUP(N814,'Domain Names'!$A$2:$C$20,2,FALSE),"")=0,"",IFERROR(VLOOKUP(N814,'Domain Names'!$A$2:$C$20,2,FALSE),""))</f>
        <v/>
      </c>
      <c r="C814" s="4" t="str">
        <f>IF(IFERROR(VLOOKUP(N814,'Domain Names'!$A$2:$C$20,3,FALSE),"")=0,"",IFERROR(VLOOKUP(N814,'Domain Names'!$A$2:$C$20,3,FALSE),""))</f>
        <v/>
      </c>
      <c r="D814" s="4" t="str">
        <f>IF(assessment_report_column!P814=0,"",assessment_report_column!P814)</f>
        <v/>
      </c>
      <c r="E814" s="4" t="str">
        <f>IF(assessment_report_column!N814=0,"",assessment_report_column!N814)</f>
        <v/>
      </c>
      <c r="F814" s="4" t="str">
        <f>IF(assessment_report_column!O814=0,"",assessment_report_column!O814)</f>
        <v/>
      </c>
      <c r="G814" s="4" t="str">
        <f>IF(assessment_report_column!S814=0,"",assessment_report_column!S814)</f>
        <v/>
      </c>
      <c r="H814" s="4" t="str">
        <f>IF(IFERROR(VLOOKUP(M814,illustrative_procedures!$A$1:$O$1000,11,FALSE),"")=0,"",IFERROR(VLOOKUP(M814,illustrative_procedures!$A$1:$O$1000,11,FALSE),""))</f>
        <v/>
      </c>
      <c r="I814" s="4" t="str">
        <f>IF(IFERROR(VLOOKUP(M814,illustrative_procedures!$A$1:$O$1000,12,FALSE),"")=0,"",IFERROR(VLOOKUP(M814,illustrative_procedures!$A$1:$O$1000,12,FALSE),""))</f>
        <v/>
      </c>
      <c r="J814" s="4" t="str">
        <f>IF(IFERROR(VLOOKUP(M814,illustrative_procedures!$A$1:$O$1000,13,FALSE),"")=0,"",IFERROR(VLOOKUP(M814,illustrative_procedures!$A$1:$O$1000,13,FALSE),""))</f>
        <v/>
      </c>
      <c r="K814" s="4" t="str">
        <f>IF(IFERROR(VLOOKUP(M814,illustrative_procedures!$A$1:$O$1000,14,FALSE),"")=0,"",IFERROR(VLOOKUP(M814,illustrative_procedures!$A$1:$O$1000,14,FALSE),""))</f>
        <v/>
      </c>
      <c r="L814" s="4" t="str">
        <f>IF(IFERROR(VLOOKUP(M814,illustrative_procedures!$A$1:$O$1000,15,FALSE),"")=0,"",IFERROR(VLOOKUP(M814,illustrative_procedures!$A$1:$O$1000,15,FALSE),""))</f>
        <v/>
      </c>
      <c r="M814" s="4" t="str">
        <f t="shared" si="12"/>
        <v/>
      </c>
      <c r="N814" s="4" t="str">
        <f>IF(assessment_report_column!K814=0,"",assessment_report_column!K814)</f>
        <v/>
      </c>
    </row>
    <row r="815" spans="1:14" s="6" customFormat="1" x14ac:dyDescent="0.45">
      <c r="A815" s="4" t="str">
        <f>IF(assessment_report_column!L815=0,"",assessment_report_column!L815)</f>
        <v/>
      </c>
      <c r="B815" s="4" t="str">
        <f>IF(IFERROR(VLOOKUP(N815,'Domain Names'!$A$2:$C$20,2,FALSE),"")=0,"",IFERROR(VLOOKUP(N815,'Domain Names'!$A$2:$C$20,2,FALSE),""))</f>
        <v/>
      </c>
      <c r="C815" s="4" t="str">
        <f>IF(IFERROR(VLOOKUP(N815,'Domain Names'!$A$2:$C$20,3,FALSE),"")=0,"",IFERROR(VLOOKUP(N815,'Domain Names'!$A$2:$C$20,3,FALSE),""))</f>
        <v/>
      </c>
      <c r="D815" s="4" t="str">
        <f>IF(assessment_report_column!P815=0,"",assessment_report_column!P815)</f>
        <v/>
      </c>
      <c r="E815" s="4" t="str">
        <f>IF(assessment_report_column!N815=0,"",assessment_report_column!N815)</f>
        <v/>
      </c>
      <c r="F815" s="4" t="str">
        <f>IF(assessment_report_column!O815=0,"",assessment_report_column!O815)</f>
        <v/>
      </c>
      <c r="G815" s="4" t="str">
        <f>IF(assessment_report_column!S815=0,"",assessment_report_column!S815)</f>
        <v/>
      </c>
      <c r="H815" s="4" t="str">
        <f>IF(IFERROR(VLOOKUP(M815,illustrative_procedures!$A$1:$O$1000,11,FALSE),"")=0,"",IFERROR(VLOOKUP(M815,illustrative_procedures!$A$1:$O$1000,11,FALSE),""))</f>
        <v/>
      </c>
      <c r="I815" s="4" t="str">
        <f>IF(IFERROR(VLOOKUP(M815,illustrative_procedures!$A$1:$O$1000,12,FALSE),"")=0,"",IFERROR(VLOOKUP(M815,illustrative_procedures!$A$1:$O$1000,12,FALSE),""))</f>
        <v/>
      </c>
      <c r="J815" s="4" t="str">
        <f>IF(IFERROR(VLOOKUP(M815,illustrative_procedures!$A$1:$O$1000,13,FALSE),"")=0,"",IFERROR(VLOOKUP(M815,illustrative_procedures!$A$1:$O$1000,13,FALSE),""))</f>
        <v/>
      </c>
      <c r="K815" s="4" t="str">
        <f>IF(IFERROR(VLOOKUP(M815,illustrative_procedures!$A$1:$O$1000,14,FALSE),"")=0,"",IFERROR(VLOOKUP(M815,illustrative_procedures!$A$1:$O$1000,14,FALSE),""))</f>
        <v/>
      </c>
      <c r="L815" s="4" t="str">
        <f>IF(IFERROR(VLOOKUP(M815,illustrative_procedures!$A$1:$O$1000,15,FALSE),"")=0,"",IFERROR(VLOOKUP(M815,illustrative_procedures!$A$1:$O$1000,15,FALSE),""))</f>
        <v/>
      </c>
      <c r="M815" s="4" t="str">
        <f t="shared" si="12"/>
        <v/>
      </c>
      <c r="N815" s="4" t="str">
        <f>IF(assessment_report_column!K815=0,"",assessment_report_column!K815)</f>
        <v/>
      </c>
    </row>
    <row r="816" spans="1:14" s="6" customFormat="1" x14ac:dyDescent="0.45">
      <c r="A816" s="4" t="str">
        <f>IF(assessment_report_column!L816=0,"",assessment_report_column!L816)</f>
        <v/>
      </c>
      <c r="B816" s="4" t="str">
        <f>IF(IFERROR(VLOOKUP(N816,'Domain Names'!$A$2:$C$20,2,FALSE),"")=0,"",IFERROR(VLOOKUP(N816,'Domain Names'!$A$2:$C$20,2,FALSE),""))</f>
        <v/>
      </c>
      <c r="C816" s="4" t="str">
        <f>IF(IFERROR(VLOOKUP(N816,'Domain Names'!$A$2:$C$20,3,FALSE),"")=0,"",IFERROR(VLOOKUP(N816,'Domain Names'!$A$2:$C$20,3,FALSE),""))</f>
        <v/>
      </c>
      <c r="D816" s="4" t="str">
        <f>IF(assessment_report_column!P816=0,"",assessment_report_column!P816)</f>
        <v/>
      </c>
      <c r="E816" s="4" t="str">
        <f>IF(assessment_report_column!N816=0,"",assessment_report_column!N816)</f>
        <v/>
      </c>
      <c r="F816" s="4" t="str">
        <f>IF(assessment_report_column!O816=0,"",assessment_report_column!O816)</f>
        <v/>
      </c>
      <c r="G816" s="4" t="str">
        <f>IF(assessment_report_column!S816=0,"",assessment_report_column!S816)</f>
        <v/>
      </c>
      <c r="H816" s="4" t="str">
        <f>IF(IFERROR(VLOOKUP(M816,illustrative_procedures!$A$1:$O$1000,11,FALSE),"")=0,"",IFERROR(VLOOKUP(M816,illustrative_procedures!$A$1:$O$1000,11,FALSE),""))</f>
        <v/>
      </c>
      <c r="I816" s="4" t="str">
        <f>IF(IFERROR(VLOOKUP(M816,illustrative_procedures!$A$1:$O$1000,12,FALSE),"")=0,"",IFERROR(VLOOKUP(M816,illustrative_procedures!$A$1:$O$1000,12,FALSE),""))</f>
        <v/>
      </c>
      <c r="J816" s="4" t="str">
        <f>IF(IFERROR(VLOOKUP(M816,illustrative_procedures!$A$1:$O$1000,13,FALSE),"")=0,"",IFERROR(VLOOKUP(M816,illustrative_procedures!$A$1:$O$1000,13,FALSE),""))</f>
        <v/>
      </c>
      <c r="K816" s="4" t="str">
        <f>IF(IFERROR(VLOOKUP(M816,illustrative_procedures!$A$1:$O$1000,14,FALSE),"")=0,"",IFERROR(VLOOKUP(M816,illustrative_procedures!$A$1:$O$1000,14,FALSE),""))</f>
        <v/>
      </c>
      <c r="L816" s="4" t="str">
        <f>IF(IFERROR(VLOOKUP(M816,illustrative_procedures!$A$1:$O$1000,15,FALSE),"")=0,"",IFERROR(VLOOKUP(M816,illustrative_procedures!$A$1:$O$1000,15,FALSE),""))</f>
        <v/>
      </c>
      <c r="M816" s="4" t="str">
        <f t="shared" si="12"/>
        <v/>
      </c>
      <c r="N816" s="4" t="str">
        <f>IF(assessment_report_column!K816=0,"",assessment_report_column!K816)</f>
        <v/>
      </c>
    </row>
    <row r="817" spans="1:14" s="6" customFormat="1" x14ac:dyDescent="0.45">
      <c r="A817" s="4" t="str">
        <f>IF(assessment_report_column!L817=0,"",assessment_report_column!L817)</f>
        <v/>
      </c>
      <c r="B817" s="4" t="str">
        <f>IF(IFERROR(VLOOKUP(N817,'Domain Names'!$A$2:$C$20,2,FALSE),"")=0,"",IFERROR(VLOOKUP(N817,'Domain Names'!$A$2:$C$20,2,FALSE),""))</f>
        <v/>
      </c>
      <c r="C817" s="4" t="str">
        <f>IF(IFERROR(VLOOKUP(N817,'Domain Names'!$A$2:$C$20,3,FALSE),"")=0,"",IFERROR(VLOOKUP(N817,'Domain Names'!$A$2:$C$20,3,FALSE),""))</f>
        <v/>
      </c>
      <c r="D817" s="4" t="str">
        <f>IF(assessment_report_column!P817=0,"",assessment_report_column!P817)</f>
        <v/>
      </c>
      <c r="E817" s="4" t="str">
        <f>IF(assessment_report_column!N817=0,"",assessment_report_column!N817)</f>
        <v/>
      </c>
      <c r="F817" s="4" t="str">
        <f>IF(assessment_report_column!O817=0,"",assessment_report_column!O817)</f>
        <v/>
      </c>
      <c r="G817" s="4" t="str">
        <f>IF(assessment_report_column!S817=0,"",assessment_report_column!S817)</f>
        <v/>
      </c>
      <c r="H817" s="4" t="str">
        <f>IF(IFERROR(VLOOKUP(M817,illustrative_procedures!$A$1:$O$1000,11,FALSE),"")=0,"",IFERROR(VLOOKUP(M817,illustrative_procedures!$A$1:$O$1000,11,FALSE),""))</f>
        <v/>
      </c>
      <c r="I817" s="4" t="str">
        <f>IF(IFERROR(VLOOKUP(M817,illustrative_procedures!$A$1:$O$1000,12,FALSE),"")=0,"",IFERROR(VLOOKUP(M817,illustrative_procedures!$A$1:$O$1000,12,FALSE),""))</f>
        <v/>
      </c>
      <c r="J817" s="4" t="str">
        <f>IF(IFERROR(VLOOKUP(M817,illustrative_procedures!$A$1:$O$1000,13,FALSE),"")=0,"",IFERROR(VLOOKUP(M817,illustrative_procedures!$A$1:$O$1000,13,FALSE),""))</f>
        <v/>
      </c>
      <c r="K817" s="4" t="str">
        <f>IF(IFERROR(VLOOKUP(M817,illustrative_procedures!$A$1:$O$1000,14,FALSE),"")=0,"",IFERROR(VLOOKUP(M817,illustrative_procedures!$A$1:$O$1000,14,FALSE),""))</f>
        <v/>
      </c>
      <c r="L817" s="4" t="str">
        <f>IF(IFERROR(VLOOKUP(M817,illustrative_procedures!$A$1:$O$1000,15,FALSE),"")=0,"",IFERROR(VLOOKUP(M817,illustrative_procedures!$A$1:$O$1000,15,FALSE),""))</f>
        <v/>
      </c>
      <c r="M817" s="4" t="str">
        <f t="shared" si="12"/>
        <v/>
      </c>
      <c r="N817" s="4" t="str">
        <f>IF(assessment_report_column!K817=0,"",assessment_report_column!K817)</f>
        <v/>
      </c>
    </row>
    <row r="818" spans="1:14" s="6" customFormat="1" x14ac:dyDescent="0.45">
      <c r="A818" s="4" t="str">
        <f>IF(assessment_report_column!L818=0,"",assessment_report_column!L818)</f>
        <v/>
      </c>
      <c r="B818" s="4" t="str">
        <f>IF(IFERROR(VLOOKUP(N818,'Domain Names'!$A$2:$C$20,2,FALSE),"")=0,"",IFERROR(VLOOKUP(N818,'Domain Names'!$A$2:$C$20,2,FALSE),""))</f>
        <v/>
      </c>
      <c r="C818" s="4" t="str">
        <f>IF(IFERROR(VLOOKUP(N818,'Domain Names'!$A$2:$C$20,3,FALSE),"")=0,"",IFERROR(VLOOKUP(N818,'Domain Names'!$A$2:$C$20,3,FALSE),""))</f>
        <v/>
      </c>
      <c r="D818" s="4" t="str">
        <f>IF(assessment_report_column!P818=0,"",assessment_report_column!P818)</f>
        <v/>
      </c>
      <c r="E818" s="4" t="str">
        <f>IF(assessment_report_column!N818=0,"",assessment_report_column!N818)</f>
        <v/>
      </c>
      <c r="F818" s="4" t="str">
        <f>IF(assessment_report_column!O818=0,"",assessment_report_column!O818)</f>
        <v/>
      </c>
      <c r="G818" s="4" t="str">
        <f>IF(assessment_report_column!S818=0,"",assessment_report_column!S818)</f>
        <v/>
      </c>
      <c r="H818" s="4" t="str">
        <f>IF(IFERROR(VLOOKUP(M818,illustrative_procedures!$A$1:$O$1000,11,FALSE),"")=0,"",IFERROR(VLOOKUP(M818,illustrative_procedures!$A$1:$O$1000,11,FALSE),""))</f>
        <v/>
      </c>
      <c r="I818" s="4" t="str">
        <f>IF(IFERROR(VLOOKUP(M818,illustrative_procedures!$A$1:$O$1000,12,FALSE),"")=0,"",IFERROR(VLOOKUP(M818,illustrative_procedures!$A$1:$O$1000,12,FALSE),""))</f>
        <v/>
      </c>
      <c r="J818" s="4" t="str">
        <f>IF(IFERROR(VLOOKUP(M818,illustrative_procedures!$A$1:$O$1000,13,FALSE),"")=0,"",IFERROR(VLOOKUP(M818,illustrative_procedures!$A$1:$O$1000,13,FALSE),""))</f>
        <v/>
      </c>
      <c r="K818" s="4" t="str">
        <f>IF(IFERROR(VLOOKUP(M818,illustrative_procedures!$A$1:$O$1000,14,FALSE),"")=0,"",IFERROR(VLOOKUP(M818,illustrative_procedures!$A$1:$O$1000,14,FALSE),""))</f>
        <v/>
      </c>
      <c r="L818" s="4" t="str">
        <f>IF(IFERROR(VLOOKUP(M818,illustrative_procedures!$A$1:$O$1000,15,FALSE),"")=0,"",IFERROR(VLOOKUP(M818,illustrative_procedures!$A$1:$O$1000,15,FALSE),""))</f>
        <v/>
      </c>
      <c r="M818" s="4" t="str">
        <f t="shared" si="12"/>
        <v/>
      </c>
      <c r="N818" s="4" t="str">
        <f>IF(assessment_report_column!K818=0,"",assessment_report_column!K818)</f>
        <v/>
      </c>
    </row>
    <row r="819" spans="1:14" s="6" customFormat="1" x14ac:dyDescent="0.45">
      <c r="A819" s="4" t="str">
        <f>IF(assessment_report_column!L819=0,"",assessment_report_column!L819)</f>
        <v/>
      </c>
      <c r="B819" s="4" t="str">
        <f>IF(IFERROR(VLOOKUP(N819,'Domain Names'!$A$2:$C$20,2,FALSE),"")=0,"",IFERROR(VLOOKUP(N819,'Domain Names'!$A$2:$C$20,2,FALSE),""))</f>
        <v/>
      </c>
      <c r="C819" s="4" t="str">
        <f>IF(IFERROR(VLOOKUP(N819,'Domain Names'!$A$2:$C$20,3,FALSE),"")=0,"",IFERROR(VLOOKUP(N819,'Domain Names'!$A$2:$C$20,3,FALSE),""))</f>
        <v/>
      </c>
      <c r="D819" s="4" t="str">
        <f>IF(assessment_report_column!P819=0,"",assessment_report_column!P819)</f>
        <v/>
      </c>
      <c r="E819" s="4" t="str">
        <f>IF(assessment_report_column!N819=0,"",assessment_report_column!N819)</f>
        <v/>
      </c>
      <c r="F819" s="4" t="str">
        <f>IF(assessment_report_column!O819=0,"",assessment_report_column!O819)</f>
        <v/>
      </c>
      <c r="G819" s="4" t="str">
        <f>IF(assessment_report_column!S819=0,"",assessment_report_column!S819)</f>
        <v/>
      </c>
      <c r="H819" s="4" t="str">
        <f>IF(IFERROR(VLOOKUP(M819,illustrative_procedures!$A$1:$O$1000,11,FALSE),"")=0,"",IFERROR(VLOOKUP(M819,illustrative_procedures!$A$1:$O$1000,11,FALSE),""))</f>
        <v/>
      </c>
      <c r="I819" s="4" t="str">
        <f>IF(IFERROR(VLOOKUP(M819,illustrative_procedures!$A$1:$O$1000,12,FALSE),"")=0,"",IFERROR(VLOOKUP(M819,illustrative_procedures!$A$1:$O$1000,12,FALSE),""))</f>
        <v/>
      </c>
      <c r="J819" s="4" t="str">
        <f>IF(IFERROR(VLOOKUP(M819,illustrative_procedures!$A$1:$O$1000,13,FALSE),"")=0,"",IFERROR(VLOOKUP(M819,illustrative_procedures!$A$1:$O$1000,13,FALSE),""))</f>
        <v/>
      </c>
      <c r="K819" s="4" t="str">
        <f>IF(IFERROR(VLOOKUP(M819,illustrative_procedures!$A$1:$O$1000,14,FALSE),"")=0,"",IFERROR(VLOOKUP(M819,illustrative_procedures!$A$1:$O$1000,14,FALSE),""))</f>
        <v/>
      </c>
      <c r="L819" s="4" t="str">
        <f>IF(IFERROR(VLOOKUP(M819,illustrative_procedures!$A$1:$O$1000,15,FALSE),"")=0,"",IFERROR(VLOOKUP(M819,illustrative_procedures!$A$1:$O$1000,15,FALSE),""))</f>
        <v/>
      </c>
      <c r="M819" s="4" t="str">
        <f t="shared" si="12"/>
        <v/>
      </c>
      <c r="N819" s="4" t="str">
        <f>IF(assessment_report_column!K819=0,"",assessment_report_column!K819)</f>
        <v/>
      </c>
    </row>
    <row r="820" spans="1:14" s="6" customFormat="1" x14ac:dyDescent="0.45">
      <c r="A820" s="4" t="str">
        <f>IF(assessment_report_column!L820=0,"",assessment_report_column!L820)</f>
        <v/>
      </c>
      <c r="B820" s="4" t="str">
        <f>IF(IFERROR(VLOOKUP(N820,'Domain Names'!$A$2:$C$20,2,FALSE),"")=0,"",IFERROR(VLOOKUP(N820,'Domain Names'!$A$2:$C$20,2,FALSE),""))</f>
        <v/>
      </c>
      <c r="C820" s="4" t="str">
        <f>IF(IFERROR(VLOOKUP(N820,'Domain Names'!$A$2:$C$20,3,FALSE),"")=0,"",IFERROR(VLOOKUP(N820,'Domain Names'!$A$2:$C$20,3,FALSE),""))</f>
        <v/>
      </c>
      <c r="D820" s="4" t="str">
        <f>IF(assessment_report_column!P820=0,"",assessment_report_column!P820)</f>
        <v/>
      </c>
      <c r="E820" s="4" t="str">
        <f>IF(assessment_report_column!N820=0,"",assessment_report_column!N820)</f>
        <v/>
      </c>
      <c r="F820" s="4" t="str">
        <f>IF(assessment_report_column!O820=0,"",assessment_report_column!O820)</f>
        <v/>
      </c>
      <c r="G820" s="4" t="str">
        <f>IF(assessment_report_column!S820=0,"",assessment_report_column!S820)</f>
        <v/>
      </c>
      <c r="H820" s="4" t="str">
        <f>IF(IFERROR(VLOOKUP(M820,illustrative_procedures!$A$1:$O$1000,11,FALSE),"")=0,"",IFERROR(VLOOKUP(M820,illustrative_procedures!$A$1:$O$1000,11,FALSE),""))</f>
        <v/>
      </c>
      <c r="I820" s="4" t="str">
        <f>IF(IFERROR(VLOOKUP(M820,illustrative_procedures!$A$1:$O$1000,12,FALSE),"")=0,"",IFERROR(VLOOKUP(M820,illustrative_procedures!$A$1:$O$1000,12,FALSE),""))</f>
        <v/>
      </c>
      <c r="J820" s="4" t="str">
        <f>IF(IFERROR(VLOOKUP(M820,illustrative_procedures!$A$1:$O$1000,13,FALSE),"")=0,"",IFERROR(VLOOKUP(M820,illustrative_procedures!$A$1:$O$1000,13,FALSE),""))</f>
        <v/>
      </c>
      <c r="K820" s="4" t="str">
        <f>IF(IFERROR(VLOOKUP(M820,illustrative_procedures!$A$1:$O$1000,14,FALSE),"")=0,"",IFERROR(VLOOKUP(M820,illustrative_procedures!$A$1:$O$1000,14,FALSE),""))</f>
        <v/>
      </c>
      <c r="L820" s="4" t="str">
        <f>IF(IFERROR(VLOOKUP(M820,illustrative_procedures!$A$1:$O$1000,15,FALSE),"")=0,"",IFERROR(VLOOKUP(M820,illustrative_procedures!$A$1:$O$1000,15,FALSE),""))</f>
        <v/>
      </c>
      <c r="M820" s="4" t="str">
        <f t="shared" si="12"/>
        <v/>
      </c>
      <c r="N820" s="4" t="str">
        <f>IF(assessment_report_column!K820=0,"",assessment_report_column!K820)</f>
        <v/>
      </c>
    </row>
    <row r="821" spans="1:14" s="6" customFormat="1" x14ac:dyDescent="0.45">
      <c r="A821" s="4" t="str">
        <f>IF(assessment_report_column!L821=0,"",assessment_report_column!L821)</f>
        <v/>
      </c>
      <c r="B821" s="4" t="str">
        <f>IF(IFERROR(VLOOKUP(N821,'Domain Names'!$A$2:$C$20,2,FALSE),"")=0,"",IFERROR(VLOOKUP(N821,'Domain Names'!$A$2:$C$20,2,FALSE),""))</f>
        <v/>
      </c>
      <c r="C821" s="4" t="str">
        <f>IF(IFERROR(VLOOKUP(N821,'Domain Names'!$A$2:$C$20,3,FALSE),"")=0,"",IFERROR(VLOOKUP(N821,'Domain Names'!$A$2:$C$20,3,FALSE),""))</f>
        <v/>
      </c>
      <c r="D821" s="4" t="str">
        <f>IF(assessment_report_column!P821=0,"",assessment_report_column!P821)</f>
        <v/>
      </c>
      <c r="E821" s="4" t="str">
        <f>IF(assessment_report_column!N821=0,"",assessment_report_column!N821)</f>
        <v/>
      </c>
      <c r="F821" s="4" t="str">
        <f>IF(assessment_report_column!O821=0,"",assessment_report_column!O821)</f>
        <v/>
      </c>
      <c r="G821" s="4" t="str">
        <f>IF(assessment_report_column!S821=0,"",assessment_report_column!S821)</f>
        <v/>
      </c>
      <c r="H821" s="4" t="str">
        <f>IF(IFERROR(VLOOKUP(M821,illustrative_procedures!$A$1:$O$1000,11,FALSE),"")=0,"",IFERROR(VLOOKUP(M821,illustrative_procedures!$A$1:$O$1000,11,FALSE),""))</f>
        <v/>
      </c>
      <c r="I821" s="4" t="str">
        <f>IF(IFERROR(VLOOKUP(M821,illustrative_procedures!$A$1:$O$1000,12,FALSE),"")=0,"",IFERROR(VLOOKUP(M821,illustrative_procedures!$A$1:$O$1000,12,FALSE),""))</f>
        <v/>
      </c>
      <c r="J821" s="4" t="str">
        <f>IF(IFERROR(VLOOKUP(M821,illustrative_procedures!$A$1:$O$1000,13,FALSE),"")=0,"",IFERROR(VLOOKUP(M821,illustrative_procedures!$A$1:$O$1000,13,FALSE),""))</f>
        <v/>
      </c>
      <c r="K821" s="4" t="str">
        <f>IF(IFERROR(VLOOKUP(M821,illustrative_procedures!$A$1:$O$1000,14,FALSE),"")=0,"",IFERROR(VLOOKUP(M821,illustrative_procedures!$A$1:$O$1000,14,FALSE),""))</f>
        <v/>
      </c>
      <c r="L821" s="4" t="str">
        <f>IF(IFERROR(VLOOKUP(M821,illustrative_procedures!$A$1:$O$1000,15,FALSE),"")=0,"",IFERROR(VLOOKUP(M821,illustrative_procedures!$A$1:$O$1000,15,FALSE),""))</f>
        <v/>
      </c>
      <c r="M821" s="4" t="str">
        <f t="shared" si="12"/>
        <v/>
      </c>
      <c r="N821" s="4" t="str">
        <f>IF(assessment_report_column!K821=0,"",assessment_report_column!K821)</f>
        <v/>
      </c>
    </row>
    <row r="822" spans="1:14" s="6" customFormat="1" x14ac:dyDescent="0.45">
      <c r="A822" s="4" t="str">
        <f>IF(assessment_report_column!L822=0,"",assessment_report_column!L822)</f>
        <v/>
      </c>
      <c r="B822" s="4" t="str">
        <f>IF(IFERROR(VLOOKUP(N822,'Domain Names'!$A$2:$C$20,2,FALSE),"")=0,"",IFERROR(VLOOKUP(N822,'Domain Names'!$A$2:$C$20,2,FALSE),""))</f>
        <v/>
      </c>
      <c r="C822" s="4" t="str">
        <f>IF(IFERROR(VLOOKUP(N822,'Domain Names'!$A$2:$C$20,3,FALSE),"")=0,"",IFERROR(VLOOKUP(N822,'Domain Names'!$A$2:$C$20,3,FALSE),""))</f>
        <v/>
      </c>
      <c r="D822" s="4" t="str">
        <f>IF(assessment_report_column!P822=0,"",assessment_report_column!P822)</f>
        <v/>
      </c>
      <c r="E822" s="4" t="str">
        <f>IF(assessment_report_column!N822=0,"",assessment_report_column!N822)</f>
        <v/>
      </c>
      <c r="F822" s="4" t="str">
        <f>IF(assessment_report_column!O822=0,"",assessment_report_column!O822)</f>
        <v/>
      </c>
      <c r="G822" s="4" t="str">
        <f>IF(assessment_report_column!S822=0,"",assessment_report_column!S822)</f>
        <v/>
      </c>
      <c r="H822" s="4" t="str">
        <f>IF(IFERROR(VLOOKUP(M822,illustrative_procedures!$A$1:$O$1000,11,FALSE),"")=0,"",IFERROR(VLOOKUP(M822,illustrative_procedures!$A$1:$O$1000,11,FALSE),""))</f>
        <v/>
      </c>
      <c r="I822" s="4" t="str">
        <f>IF(IFERROR(VLOOKUP(M822,illustrative_procedures!$A$1:$O$1000,12,FALSE),"")=0,"",IFERROR(VLOOKUP(M822,illustrative_procedures!$A$1:$O$1000,12,FALSE),""))</f>
        <v/>
      </c>
      <c r="J822" s="4" t="str">
        <f>IF(IFERROR(VLOOKUP(M822,illustrative_procedures!$A$1:$O$1000,13,FALSE),"")=0,"",IFERROR(VLOOKUP(M822,illustrative_procedures!$A$1:$O$1000,13,FALSE),""))</f>
        <v/>
      </c>
      <c r="K822" s="4" t="str">
        <f>IF(IFERROR(VLOOKUP(M822,illustrative_procedures!$A$1:$O$1000,14,FALSE),"")=0,"",IFERROR(VLOOKUP(M822,illustrative_procedures!$A$1:$O$1000,14,FALSE),""))</f>
        <v/>
      </c>
      <c r="L822" s="4" t="str">
        <f>IF(IFERROR(VLOOKUP(M822,illustrative_procedures!$A$1:$O$1000,15,FALSE),"")=0,"",IFERROR(VLOOKUP(M822,illustrative_procedures!$A$1:$O$1000,15,FALSE),""))</f>
        <v/>
      </c>
      <c r="M822" s="4" t="str">
        <f t="shared" si="12"/>
        <v/>
      </c>
      <c r="N822" s="4" t="str">
        <f>IF(assessment_report_column!K822=0,"",assessment_report_column!K822)</f>
        <v/>
      </c>
    </row>
    <row r="823" spans="1:14" s="6" customFormat="1" x14ac:dyDescent="0.45">
      <c r="A823" s="4" t="str">
        <f>IF(assessment_report_column!L823=0,"",assessment_report_column!L823)</f>
        <v/>
      </c>
      <c r="B823" s="4" t="str">
        <f>IF(IFERROR(VLOOKUP(N823,'Domain Names'!$A$2:$C$20,2,FALSE),"")=0,"",IFERROR(VLOOKUP(N823,'Domain Names'!$A$2:$C$20,2,FALSE),""))</f>
        <v/>
      </c>
      <c r="C823" s="4" t="str">
        <f>IF(IFERROR(VLOOKUP(N823,'Domain Names'!$A$2:$C$20,3,FALSE),"")=0,"",IFERROR(VLOOKUP(N823,'Domain Names'!$A$2:$C$20,3,FALSE),""))</f>
        <v/>
      </c>
      <c r="D823" s="4" t="str">
        <f>IF(assessment_report_column!P823=0,"",assessment_report_column!P823)</f>
        <v/>
      </c>
      <c r="E823" s="4" t="str">
        <f>IF(assessment_report_column!N823=0,"",assessment_report_column!N823)</f>
        <v/>
      </c>
      <c r="F823" s="4" t="str">
        <f>IF(assessment_report_column!O823=0,"",assessment_report_column!O823)</f>
        <v/>
      </c>
      <c r="G823" s="4" t="str">
        <f>IF(assessment_report_column!S823=0,"",assessment_report_column!S823)</f>
        <v/>
      </c>
      <c r="H823" s="4" t="str">
        <f>IF(IFERROR(VLOOKUP(M823,illustrative_procedures!$A$1:$O$1000,11,FALSE),"")=0,"",IFERROR(VLOOKUP(M823,illustrative_procedures!$A$1:$O$1000,11,FALSE),""))</f>
        <v/>
      </c>
      <c r="I823" s="4" t="str">
        <f>IF(IFERROR(VLOOKUP(M823,illustrative_procedures!$A$1:$O$1000,12,FALSE),"")=0,"",IFERROR(VLOOKUP(M823,illustrative_procedures!$A$1:$O$1000,12,FALSE),""))</f>
        <v/>
      </c>
      <c r="J823" s="4" t="str">
        <f>IF(IFERROR(VLOOKUP(M823,illustrative_procedures!$A$1:$O$1000,13,FALSE),"")=0,"",IFERROR(VLOOKUP(M823,illustrative_procedures!$A$1:$O$1000,13,FALSE),""))</f>
        <v/>
      </c>
      <c r="K823" s="4" t="str">
        <f>IF(IFERROR(VLOOKUP(M823,illustrative_procedures!$A$1:$O$1000,14,FALSE),"")=0,"",IFERROR(VLOOKUP(M823,illustrative_procedures!$A$1:$O$1000,14,FALSE),""))</f>
        <v/>
      </c>
      <c r="L823" s="4" t="str">
        <f>IF(IFERROR(VLOOKUP(M823,illustrative_procedures!$A$1:$O$1000,15,FALSE),"")=0,"",IFERROR(VLOOKUP(M823,illustrative_procedures!$A$1:$O$1000,15,FALSE),""))</f>
        <v/>
      </c>
      <c r="M823" s="4" t="str">
        <f t="shared" si="12"/>
        <v/>
      </c>
      <c r="N823" s="4" t="str">
        <f>IF(assessment_report_column!K823=0,"",assessment_report_column!K823)</f>
        <v/>
      </c>
    </row>
    <row r="824" spans="1:14" s="6" customFormat="1" x14ac:dyDescent="0.45">
      <c r="A824" s="4" t="str">
        <f>IF(assessment_report_column!L824=0,"",assessment_report_column!L824)</f>
        <v/>
      </c>
      <c r="B824" s="4" t="str">
        <f>IF(IFERROR(VLOOKUP(N824,'Domain Names'!$A$2:$C$20,2,FALSE),"")=0,"",IFERROR(VLOOKUP(N824,'Domain Names'!$A$2:$C$20,2,FALSE),""))</f>
        <v/>
      </c>
      <c r="C824" s="4" t="str">
        <f>IF(IFERROR(VLOOKUP(N824,'Domain Names'!$A$2:$C$20,3,FALSE),"")=0,"",IFERROR(VLOOKUP(N824,'Domain Names'!$A$2:$C$20,3,FALSE),""))</f>
        <v/>
      </c>
      <c r="D824" s="4" t="str">
        <f>IF(assessment_report_column!P824=0,"",assessment_report_column!P824)</f>
        <v/>
      </c>
      <c r="E824" s="4" t="str">
        <f>IF(assessment_report_column!N824=0,"",assessment_report_column!N824)</f>
        <v/>
      </c>
      <c r="F824" s="4" t="str">
        <f>IF(assessment_report_column!O824=0,"",assessment_report_column!O824)</f>
        <v/>
      </c>
      <c r="G824" s="4" t="str">
        <f>IF(assessment_report_column!S824=0,"",assessment_report_column!S824)</f>
        <v/>
      </c>
      <c r="H824" s="4" t="str">
        <f>IF(IFERROR(VLOOKUP(M824,illustrative_procedures!$A$1:$O$1000,11,FALSE),"")=0,"",IFERROR(VLOOKUP(M824,illustrative_procedures!$A$1:$O$1000,11,FALSE),""))</f>
        <v/>
      </c>
      <c r="I824" s="4" t="str">
        <f>IF(IFERROR(VLOOKUP(M824,illustrative_procedures!$A$1:$O$1000,12,FALSE),"")=0,"",IFERROR(VLOOKUP(M824,illustrative_procedures!$A$1:$O$1000,12,FALSE),""))</f>
        <v/>
      </c>
      <c r="J824" s="4" t="str">
        <f>IF(IFERROR(VLOOKUP(M824,illustrative_procedures!$A$1:$O$1000,13,FALSE),"")=0,"",IFERROR(VLOOKUP(M824,illustrative_procedures!$A$1:$O$1000,13,FALSE),""))</f>
        <v/>
      </c>
      <c r="K824" s="4" t="str">
        <f>IF(IFERROR(VLOOKUP(M824,illustrative_procedures!$A$1:$O$1000,14,FALSE),"")=0,"",IFERROR(VLOOKUP(M824,illustrative_procedures!$A$1:$O$1000,14,FALSE),""))</f>
        <v/>
      </c>
      <c r="L824" s="4" t="str">
        <f>IF(IFERROR(VLOOKUP(M824,illustrative_procedures!$A$1:$O$1000,15,FALSE),"")=0,"",IFERROR(VLOOKUP(M824,illustrative_procedures!$A$1:$O$1000,15,FALSE),""))</f>
        <v/>
      </c>
      <c r="M824" s="4" t="str">
        <f t="shared" si="12"/>
        <v/>
      </c>
      <c r="N824" s="4" t="str">
        <f>IF(assessment_report_column!K824=0,"",assessment_report_column!K824)</f>
        <v/>
      </c>
    </row>
    <row r="825" spans="1:14" s="6" customFormat="1" x14ac:dyDescent="0.45">
      <c r="A825" s="4" t="str">
        <f>IF(assessment_report_column!L825=0,"",assessment_report_column!L825)</f>
        <v/>
      </c>
      <c r="B825" s="4" t="str">
        <f>IF(IFERROR(VLOOKUP(N825,'Domain Names'!$A$2:$C$20,2,FALSE),"")=0,"",IFERROR(VLOOKUP(N825,'Domain Names'!$A$2:$C$20,2,FALSE),""))</f>
        <v/>
      </c>
      <c r="C825" s="4" t="str">
        <f>IF(IFERROR(VLOOKUP(N825,'Domain Names'!$A$2:$C$20,3,FALSE),"")=0,"",IFERROR(VLOOKUP(N825,'Domain Names'!$A$2:$C$20,3,FALSE),""))</f>
        <v/>
      </c>
      <c r="D825" s="4" t="str">
        <f>IF(assessment_report_column!P825=0,"",assessment_report_column!P825)</f>
        <v/>
      </c>
      <c r="E825" s="4" t="str">
        <f>IF(assessment_report_column!N825=0,"",assessment_report_column!N825)</f>
        <v/>
      </c>
      <c r="F825" s="4" t="str">
        <f>IF(assessment_report_column!O825=0,"",assessment_report_column!O825)</f>
        <v/>
      </c>
      <c r="G825" s="4" t="str">
        <f>IF(assessment_report_column!S825=0,"",assessment_report_column!S825)</f>
        <v/>
      </c>
      <c r="H825" s="4" t="str">
        <f>IF(IFERROR(VLOOKUP(M825,illustrative_procedures!$A$1:$O$1000,11,FALSE),"")=0,"",IFERROR(VLOOKUP(M825,illustrative_procedures!$A$1:$O$1000,11,FALSE),""))</f>
        <v/>
      </c>
      <c r="I825" s="4" t="str">
        <f>IF(IFERROR(VLOOKUP(M825,illustrative_procedures!$A$1:$O$1000,12,FALSE),"")=0,"",IFERROR(VLOOKUP(M825,illustrative_procedures!$A$1:$O$1000,12,FALSE),""))</f>
        <v/>
      </c>
      <c r="J825" s="4" t="str">
        <f>IF(IFERROR(VLOOKUP(M825,illustrative_procedures!$A$1:$O$1000,13,FALSE),"")=0,"",IFERROR(VLOOKUP(M825,illustrative_procedures!$A$1:$O$1000,13,FALSE),""))</f>
        <v/>
      </c>
      <c r="K825" s="4" t="str">
        <f>IF(IFERROR(VLOOKUP(M825,illustrative_procedures!$A$1:$O$1000,14,FALSE),"")=0,"",IFERROR(VLOOKUP(M825,illustrative_procedures!$A$1:$O$1000,14,FALSE),""))</f>
        <v/>
      </c>
      <c r="L825" s="4" t="str">
        <f>IF(IFERROR(VLOOKUP(M825,illustrative_procedures!$A$1:$O$1000,15,FALSE),"")=0,"",IFERROR(VLOOKUP(M825,illustrative_procedures!$A$1:$O$1000,15,FALSE),""))</f>
        <v/>
      </c>
      <c r="M825" s="4" t="str">
        <f t="shared" si="12"/>
        <v/>
      </c>
      <c r="N825" s="4" t="str">
        <f>IF(assessment_report_column!K825=0,"",assessment_report_column!K825)</f>
        <v/>
      </c>
    </row>
    <row r="826" spans="1:14" s="6" customFormat="1" x14ac:dyDescent="0.45">
      <c r="A826" s="4" t="str">
        <f>IF(assessment_report_column!L826=0,"",assessment_report_column!L826)</f>
        <v/>
      </c>
      <c r="B826" s="4" t="str">
        <f>IF(IFERROR(VLOOKUP(N826,'Domain Names'!$A$2:$C$20,2,FALSE),"")=0,"",IFERROR(VLOOKUP(N826,'Domain Names'!$A$2:$C$20,2,FALSE),""))</f>
        <v/>
      </c>
      <c r="C826" s="4" t="str">
        <f>IF(IFERROR(VLOOKUP(N826,'Domain Names'!$A$2:$C$20,3,FALSE),"")=0,"",IFERROR(VLOOKUP(N826,'Domain Names'!$A$2:$C$20,3,FALSE),""))</f>
        <v/>
      </c>
      <c r="D826" s="4" t="str">
        <f>IF(assessment_report_column!P826=0,"",assessment_report_column!P826)</f>
        <v/>
      </c>
      <c r="E826" s="4" t="str">
        <f>IF(assessment_report_column!N826=0,"",assessment_report_column!N826)</f>
        <v/>
      </c>
      <c r="F826" s="4" t="str">
        <f>IF(assessment_report_column!O826=0,"",assessment_report_column!O826)</f>
        <v/>
      </c>
      <c r="G826" s="4" t="str">
        <f>IF(assessment_report_column!S826=0,"",assessment_report_column!S826)</f>
        <v/>
      </c>
      <c r="H826" s="4" t="str">
        <f>IF(IFERROR(VLOOKUP(M826,illustrative_procedures!$A$1:$O$1000,11,FALSE),"")=0,"",IFERROR(VLOOKUP(M826,illustrative_procedures!$A$1:$O$1000,11,FALSE),""))</f>
        <v/>
      </c>
      <c r="I826" s="4" t="str">
        <f>IF(IFERROR(VLOOKUP(M826,illustrative_procedures!$A$1:$O$1000,12,FALSE),"")=0,"",IFERROR(VLOOKUP(M826,illustrative_procedures!$A$1:$O$1000,12,FALSE),""))</f>
        <v/>
      </c>
      <c r="J826" s="4" t="str">
        <f>IF(IFERROR(VLOOKUP(M826,illustrative_procedures!$A$1:$O$1000,13,FALSE),"")=0,"",IFERROR(VLOOKUP(M826,illustrative_procedures!$A$1:$O$1000,13,FALSE),""))</f>
        <v/>
      </c>
      <c r="K826" s="4" t="str">
        <f>IF(IFERROR(VLOOKUP(M826,illustrative_procedures!$A$1:$O$1000,14,FALSE),"")=0,"",IFERROR(VLOOKUP(M826,illustrative_procedures!$A$1:$O$1000,14,FALSE),""))</f>
        <v/>
      </c>
      <c r="L826" s="4" t="str">
        <f>IF(IFERROR(VLOOKUP(M826,illustrative_procedures!$A$1:$O$1000,15,FALSE),"")=0,"",IFERROR(VLOOKUP(M826,illustrative_procedures!$A$1:$O$1000,15,FALSE),""))</f>
        <v/>
      </c>
      <c r="M826" s="4" t="str">
        <f t="shared" si="12"/>
        <v/>
      </c>
      <c r="N826" s="4" t="str">
        <f>IF(assessment_report_column!K826=0,"",assessment_report_column!K826)</f>
        <v/>
      </c>
    </row>
    <row r="827" spans="1:14" s="6" customFormat="1" x14ac:dyDescent="0.45">
      <c r="A827" s="4" t="str">
        <f>IF(assessment_report_column!L827=0,"",assessment_report_column!L827)</f>
        <v/>
      </c>
      <c r="B827" s="4" t="str">
        <f>IF(IFERROR(VLOOKUP(N827,'Domain Names'!$A$2:$C$20,2,FALSE),"")=0,"",IFERROR(VLOOKUP(N827,'Domain Names'!$A$2:$C$20,2,FALSE),""))</f>
        <v/>
      </c>
      <c r="C827" s="4" t="str">
        <f>IF(IFERROR(VLOOKUP(N827,'Domain Names'!$A$2:$C$20,3,FALSE),"")=0,"",IFERROR(VLOOKUP(N827,'Domain Names'!$A$2:$C$20,3,FALSE),""))</f>
        <v/>
      </c>
      <c r="D827" s="4" t="str">
        <f>IF(assessment_report_column!P827=0,"",assessment_report_column!P827)</f>
        <v/>
      </c>
      <c r="E827" s="4" t="str">
        <f>IF(assessment_report_column!N827=0,"",assessment_report_column!N827)</f>
        <v/>
      </c>
      <c r="F827" s="4" t="str">
        <f>IF(assessment_report_column!O827=0,"",assessment_report_column!O827)</f>
        <v/>
      </c>
      <c r="G827" s="4" t="str">
        <f>IF(assessment_report_column!S827=0,"",assessment_report_column!S827)</f>
        <v/>
      </c>
      <c r="H827" s="4" t="str">
        <f>IF(IFERROR(VLOOKUP(M827,illustrative_procedures!$A$1:$O$1000,11,FALSE),"")=0,"",IFERROR(VLOOKUP(M827,illustrative_procedures!$A$1:$O$1000,11,FALSE),""))</f>
        <v/>
      </c>
      <c r="I827" s="4" t="str">
        <f>IF(IFERROR(VLOOKUP(M827,illustrative_procedures!$A$1:$O$1000,12,FALSE),"")=0,"",IFERROR(VLOOKUP(M827,illustrative_procedures!$A$1:$O$1000,12,FALSE),""))</f>
        <v/>
      </c>
      <c r="J827" s="4" t="str">
        <f>IF(IFERROR(VLOOKUP(M827,illustrative_procedures!$A$1:$O$1000,13,FALSE),"")=0,"",IFERROR(VLOOKUP(M827,illustrative_procedures!$A$1:$O$1000,13,FALSE),""))</f>
        <v/>
      </c>
      <c r="K827" s="4" t="str">
        <f>IF(IFERROR(VLOOKUP(M827,illustrative_procedures!$A$1:$O$1000,14,FALSE),"")=0,"",IFERROR(VLOOKUP(M827,illustrative_procedures!$A$1:$O$1000,14,FALSE),""))</f>
        <v/>
      </c>
      <c r="L827" s="4" t="str">
        <f>IF(IFERROR(VLOOKUP(M827,illustrative_procedures!$A$1:$O$1000,15,FALSE),"")=0,"",IFERROR(VLOOKUP(M827,illustrative_procedures!$A$1:$O$1000,15,FALSE),""))</f>
        <v/>
      </c>
      <c r="M827" s="4" t="str">
        <f t="shared" si="12"/>
        <v/>
      </c>
      <c r="N827" s="4" t="str">
        <f>IF(assessment_report_column!K827=0,"",assessment_report_column!K827)</f>
        <v/>
      </c>
    </row>
    <row r="828" spans="1:14" s="6" customFormat="1" x14ac:dyDescent="0.45">
      <c r="A828" s="4" t="str">
        <f>IF(assessment_report_column!L828=0,"",assessment_report_column!L828)</f>
        <v/>
      </c>
      <c r="B828" s="4" t="str">
        <f>IF(IFERROR(VLOOKUP(N828,'Domain Names'!$A$2:$C$20,2,FALSE),"")=0,"",IFERROR(VLOOKUP(N828,'Domain Names'!$A$2:$C$20,2,FALSE),""))</f>
        <v/>
      </c>
      <c r="C828" s="4" t="str">
        <f>IF(IFERROR(VLOOKUP(N828,'Domain Names'!$A$2:$C$20,3,FALSE),"")=0,"",IFERROR(VLOOKUP(N828,'Domain Names'!$A$2:$C$20,3,FALSE),""))</f>
        <v/>
      </c>
      <c r="D828" s="4" t="str">
        <f>IF(assessment_report_column!P828=0,"",assessment_report_column!P828)</f>
        <v/>
      </c>
      <c r="E828" s="4" t="str">
        <f>IF(assessment_report_column!N828=0,"",assessment_report_column!N828)</f>
        <v/>
      </c>
      <c r="F828" s="4" t="str">
        <f>IF(assessment_report_column!O828=0,"",assessment_report_column!O828)</f>
        <v/>
      </c>
      <c r="G828" s="4" t="str">
        <f>IF(assessment_report_column!S828=0,"",assessment_report_column!S828)</f>
        <v/>
      </c>
      <c r="H828" s="4" t="str">
        <f>IF(IFERROR(VLOOKUP(M828,illustrative_procedures!$A$1:$O$1000,11,FALSE),"")=0,"",IFERROR(VLOOKUP(M828,illustrative_procedures!$A$1:$O$1000,11,FALSE),""))</f>
        <v/>
      </c>
      <c r="I828" s="4" t="str">
        <f>IF(IFERROR(VLOOKUP(M828,illustrative_procedures!$A$1:$O$1000,12,FALSE),"")=0,"",IFERROR(VLOOKUP(M828,illustrative_procedures!$A$1:$O$1000,12,FALSE),""))</f>
        <v/>
      </c>
      <c r="J828" s="4" t="str">
        <f>IF(IFERROR(VLOOKUP(M828,illustrative_procedures!$A$1:$O$1000,13,FALSE),"")=0,"",IFERROR(VLOOKUP(M828,illustrative_procedures!$A$1:$O$1000,13,FALSE),""))</f>
        <v/>
      </c>
      <c r="K828" s="4" t="str">
        <f>IF(IFERROR(VLOOKUP(M828,illustrative_procedures!$A$1:$O$1000,14,FALSE),"")=0,"",IFERROR(VLOOKUP(M828,illustrative_procedures!$A$1:$O$1000,14,FALSE),""))</f>
        <v/>
      </c>
      <c r="L828" s="4" t="str">
        <f>IF(IFERROR(VLOOKUP(M828,illustrative_procedures!$A$1:$O$1000,15,FALSE),"")=0,"",IFERROR(VLOOKUP(M828,illustrative_procedures!$A$1:$O$1000,15,FALSE),""))</f>
        <v/>
      </c>
      <c r="M828" s="4" t="str">
        <f t="shared" si="12"/>
        <v/>
      </c>
      <c r="N828" s="4" t="str">
        <f>IF(assessment_report_column!K828=0,"",assessment_report_column!K828)</f>
        <v/>
      </c>
    </row>
    <row r="829" spans="1:14" s="6" customFormat="1" x14ac:dyDescent="0.45">
      <c r="A829" s="4" t="str">
        <f>IF(assessment_report_column!L829=0,"",assessment_report_column!L829)</f>
        <v/>
      </c>
      <c r="B829" s="4" t="str">
        <f>IF(IFERROR(VLOOKUP(N829,'Domain Names'!$A$2:$C$20,2,FALSE),"")=0,"",IFERROR(VLOOKUP(N829,'Domain Names'!$A$2:$C$20,2,FALSE),""))</f>
        <v/>
      </c>
      <c r="C829" s="4" t="str">
        <f>IF(IFERROR(VLOOKUP(N829,'Domain Names'!$A$2:$C$20,3,FALSE),"")=0,"",IFERROR(VLOOKUP(N829,'Domain Names'!$A$2:$C$20,3,FALSE),""))</f>
        <v/>
      </c>
      <c r="D829" s="4" t="str">
        <f>IF(assessment_report_column!P829=0,"",assessment_report_column!P829)</f>
        <v/>
      </c>
      <c r="E829" s="4" t="str">
        <f>IF(assessment_report_column!N829=0,"",assessment_report_column!N829)</f>
        <v/>
      </c>
      <c r="F829" s="4" t="str">
        <f>IF(assessment_report_column!O829=0,"",assessment_report_column!O829)</f>
        <v/>
      </c>
      <c r="G829" s="4" t="str">
        <f>IF(assessment_report_column!S829=0,"",assessment_report_column!S829)</f>
        <v/>
      </c>
      <c r="H829" s="4" t="str">
        <f>IF(IFERROR(VLOOKUP(M829,illustrative_procedures!$A$1:$O$1000,11,FALSE),"")=0,"",IFERROR(VLOOKUP(M829,illustrative_procedures!$A$1:$O$1000,11,FALSE),""))</f>
        <v/>
      </c>
      <c r="I829" s="4" t="str">
        <f>IF(IFERROR(VLOOKUP(M829,illustrative_procedures!$A$1:$O$1000,12,FALSE),"")=0,"",IFERROR(VLOOKUP(M829,illustrative_procedures!$A$1:$O$1000,12,FALSE),""))</f>
        <v/>
      </c>
      <c r="J829" s="4" t="str">
        <f>IF(IFERROR(VLOOKUP(M829,illustrative_procedures!$A$1:$O$1000,13,FALSE),"")=0,"",IFERROR(VLOOKUP(M829,illustrative_procedures!$A$1:$O$1000,13,FALSE),""))</f>
        <v/>
      </c>
      <c r="K829" s="4" t="str">
        <f>IF(IFERROR(VLOOKUP(M829,illustrative_procedures!$A$1:$O$1000,14,FALSE),"")=0,"",IFERROR(VLOOKUP(M829,illustrative_procedures!$A$1:$O$1000,14,FALSE),""))</f>
        <v/>
      </c>
      <c r="L829" s="4" t="str">
        <f>IF(IFERROR(VLOOKUP(M829,illustrative_procedures!$A$1:$O$1000,15,FALSE),"")=0,"",IFERROR(VLOOKUP(M829,illustrative_procedures!$A$1:$O$1000,15,FALSE),""))</f>
        <v/>
      </c>
      <c r="M829" s="4" t="str">
        <f t="shared" si="12"/>
        <v/>
      </c>
      <c r="N829" s="4" t="str">
        <f>IF(assessment_report_column!K829=0,"",assessment_report_column!K829)</f>
        <v/>
      </c>
    </row>
    <row r="830" spans="1:14" s="6" customFormat="1" x14ac:dyDescent="0.45">
      <c r="A830" s="4" t="str">
        <f>IF(assessment_report_column!L830=0,"",assessment_report_column!L830)</f>
        <v/>
      </c>
      <c r="B830" s="4" t="str">
        <f>IF(IFERROR(VLOOKUP(N830,'Domain Names'!$A$2:$C$20,2,FALSE),"")=0,"",IFERROR(VLOOKUP(N830,'Domain Names'!$A$2:$C$20,2,FALSE),""))</f>
        <v/>
      </c>
      <c r="C830" s="4" t="str">
        <f>IF(IFERROR(VLOOKUP(N830,'Domain Names'!$A$2:$C$20,3,FALSE),"")=0,"",IFERROR(VLOOKUP(N830,'Domain Names'!$A$2:$C$20,3,FALSE),""))</f>
        <v/>
      </c>
      <c r="D830" s="4" t="str">
        <f>IF(assessment_report_column!P830=0,"",assessment_report_column!P830)</f>
        <v/>
      </c>
      <c r="E830" s="4" t="str">
        <f>IF(assessment_report_column!N830=0,"",assessment_report_column!N830)</f>
        <v/>
      </c>
      <c r="F830" s="4" t="str">
        <f>IF(assessment_report_column!O830=0,"",assessment_report_column!O830)</f>
        <v/>
      </c>
      <c r="G830" s="4" t="str">
        <f>IF(assessment_report_column!S830=0,"",assessment_report_column!S830)</f>
        <v/>
      </c>
      <c r="H830" s="4" t="str">
        <f>IF(IFERROR(VLOOKUP(M830,illustrative_procedures!$A$1:$O$1000,11,FALSE),"")=0,"",IFERROR(VLOOKUP(M830,illustrative_procedures!$A$1:$O$1000,11,FALSE),""))</f>
        <v/>
      </c>
      <c r="I830" s="4" t="str">
        <f>IF(IFERROR(VLOOKUP(M830,illustrative_procedures!$A$1:$O$1000,12,FALSE),"")=0,"",IFERROR(VLOOKUP(M830,illustrative_procedures!$A$1:$O$1000,12,FALSE),""))</f>
        <v/>
      </c>
      <c r="J830" s="4" t="str">
        <f>IF(IFERROR(VLOOKUP(M830,illustrative_procedures!$A$1:$O$1000,13,FALSE),"")=0,"",IFERROR(VLOOKUP(M830,illustrative_procedures!$A$1:$O$1000,13,FALSE),""))</f>
        <v/>
      </c>
      <c r="K830" s="4" t="str">
        <f>IF(IFERROR(VLOOKUP(M830,illustrative_procedures!$A$1:$O$1000,14,FALSE),"")=0,"",IFERROR(VLOOKUP(M830,illustrative_procedures!$A$1:$O$1000,14,FALSE),""))</f>
        <v/>
      </c>
      <c r="L830" s="4" t="str">
        <f>IF(IFERROR(VLOOKUP(M830,illustrative_procedures!$A$1:$O$1000,15,FALSE),"")=0,"",IFERROR(VLOOKUP(M830,illustrative_procedures!$A$1:$O$1000,15,FALSE),""))</f>
        <v/>
      </c>
      <c r="M830" s="4" t="str">
        <f t="shared" si="12"/>
        <v/>
      </c>
      <c r="N830" s="4" t="str">
        <f>IF(assessment_report_column!K830=0,"",assessment_report_column!K830)</f>
        <v/>
      </c>
    </row>
    <row r="831" spans="1:14" s="6" customFormat="1" x14ac:dyDescent="0.45">
      <c r="A831" s="4" t="str">
        <f>IF(assessment_report_column!L831=0,"",assessment_report_column!L831)</f>
        <v/>
      </c>
      <c r="B831" s="4" t="str">
        <f>IF(IFERROR(VLOOKUP(N831,'Domain Names'!$A$2:$C$20,2,FALSE),"")=0,"",IFERROR(VLOOKUP(N831,'Domain Names'!$A$2:$C$20,2,FALSE),""))</f>
        <v/>
      </c>
      <c r="C831" s="4" t="str">
        <f>IF(IFERROR(VLOOKUP(N831,'Domain Names'!$A$2:$C$20,3,FALSE),"")=0,"",IFERROR(VLOOKUP(N831,'Domain Names'!$A$2:$C$20,3,FALSE),""))</f>
        <v/>
      </c>
      <c r="D831" s="4" t="str">
        <f>IF(assessment_report_column!P831=0,"",assessment_report_column!P831)</f>
        <v/>
      </c>
      <c r="E831" s="4" t="str">
        <f>IF(assessment_report_column!N831=0,"",assessment_report_column!N831)</f>
        <v/>
      </c>
      <c r="F831" s="4" t="str">
        <f>IF(assessment_report_column!O831=0,"",assessment_report_column!O831)</f>
        <v/>
      </c>
      <c r="G831" s="4" t="str">
        <f>IF(assessment_report_column!S831=0,"",assessment_report_column!S831)</f>
        <v/>
      </c>
      <c r="H831" s="4" t="str">
        <f>IF(IFERROR(VLOOKUP(M831,illustrative_procedures!$A$1:$O$1000,11,FALSE),"")=0,"",IFERROR(VLOOKUP(M831,illustrative_procedures!$A$1:$O$1000,11,FALSE),""))</f>
        <v/>
      </c>
      <c r="I831" s="4" t="str">
        <f>IF(IFERROR(VLOOKUP(M831,illustrative_procedures!$A$1:$O$1000,12,FALSE),"")=0,"",IFERROR(VLOOKUP(M831,illustrative_procedures!$A$1:$O$1000,12,FALSE),""))</f>
        <v/>
      </c>
      <c r="J831" s="4" t="str">
        <f>IF(IFERROR(VLOOKUP(M831,illustrative_procedures!$A$1:$O$1000,13,FALSE),"")=0,"",IFERROR(VLOOKUP(M831,illustrative_procedures!$A$1:$O$1000,13,FALSE),""))</f>
        <v/>
      </c>
      <c r="K831" s="4" t="str">
        <f>IF(IFERROR(VLOOKUP(M831,illustrative_procedures!$A$1:$O$1000,14,FALSE),"")=0,"",IFERROR(VLOOKUP(M831,illustrative_procedures!$A$1:$O$1000,14,FALSE),""))</f>
        <v/>
      </c>
      <c r="L831" s="4" t="str">
        <f>IF(IFERROR(VLOOKUP(M831,illustrative_procedures!$A$1:$O$1000,15,FALSE),"")=0,"",IFERROR(VLOOKUP(M831,illustrative_procedures!$A$1:$O$1000,15,FALSE),""))</f>
        <v/>
      </c>
      <c r="M831" s="4" t="str">
        <f t="shared" si="12"/>
        <v/>
      </c>
      <c r="N831" s="4" t="str">
        <f>IF(assessment_report_column!K831=0,"",assessment_report_column!K831)</f>
        <v/>
      </c>
    </row>
    <row r="832" spans="1:14" s="6" customFormat="1" x14ac:dyDescent="0.45">
      <c r="A832" s="4" t="str">
        <f>IF(assessment_report_column!L832=0,"",assessment_report_column!L832)</f>
        <v/>
      </c>
      <c r="B832" s="4" t="str">
        <f>IF(IFERROR(VLOOKUP(N832,'Domain Names'!$A$2:$C$20,2,FALSE),"")=0,"",IFERROR(VLOOKUP(N832,'Domain Names'!$A$2:$C$20,2,FALSE),""))</f>
        <v/>
      </c>
      <c r="C832" s="4" t="str">
        <f>IF(IFERROR(VLOOKUP(N832,'Domain Names'!$A$2:$C$20,3,FALSE),"")=0,"",IFERROR(VLOOKUP(N832,'Domain Names'!$A$2:$C$20,3,FALSE),""))</f>
        <v/>
      </c>
      <c r="D832" s="4" t="str">
        <f>IF(assessment_report_column!P832=0,"",assessment_report_column!P832)</f>
        <v/>
      </c>
      <c r="E832" s="4" t="str">
        <f>IF(assessment_report_column!N832=0,"",assessment_report_column!N832)</f>
        <v/>
      </c>
      <c r="F832" s="4" t="str">
        <f>IF(assessment_report_column!O832=0,"",assessment_report_column!O832)</f>
        <v/>
      </c>
      <c r="G832" s="4" t="str">
        <f>IF(assessment_report_column!S832=0,"",assessment_report_column!S832)</f>
        <v/>
      </c>
      <c r="H832" s="4" t="str">
        <f>IF(IFERROR(VLOOKUP(M832,illustrative_procedures!$A$1:$O$1000,11,FALSE),"")=0,"",IFERROR(VLOOKUP(M832,illustrative_procedures!$A$1:$O$1000,11,FALSE),""))</f>
        <v/>
      </c>
      <c r="I832" s="4" t="str">
        <f>IF(IFERROR(VLOOKUP(M832,illustrative_procedures!$A$1:$O$1000,12,FALSE),"")=0,"",IFERROR(VLOOKUP(M832,illustrative_procedures!$A$1:$O$1000,12,FALSE),""))</f>
        <v/>
      </c>
      <c r="J832" s="4" t="str">
        <f>IF(IFERROR(VLOOKUP(M832,illustrative_procedures!$A$1:$O$1000,13,FALSE),"")=0,"",IFERROR(VLOOKUP(M832,illustrative_procedures!$A$1:$O$1000,13,FALSE),""))</f>
        <v/>
      </c>
      <c r="K832" s="4" t="str">
        <f>IF(IFERROR(VLOOKUP(M832,illustrative_procedures!$A$1:$O$1000,14,FALSE),"")=0,"",IFERROR(VLOOKUP(M832,illustrative_procedures!$A$1:$O$1000,14,FALSE),""))</f>
        <v/>
      </c>
      <c r="L832" s="4" t="str">
        <f>IF(IFERROR(VLOOKUP(M832,illustrative_procedures!$A$1:$O$1000,15,FALSE),"")=0,"",IFERROR(VLOOKUP(M832,illustrative_procedures!$A$1:$O$1000,15,FALSE),""))</f>
        <v/>
      </c>
      <c r="M832" s="4" t="str">
        <f t="shared" si="12"/>
        <v/>
      </c>
      <c r="N832" s="4" t="str">
        <f>IF(assessment_report_column!K832=0,"",assessment_report_column!K832)</f>
        <v/>
      </c>
    </row>
    <row r="833" spans="1:14" s="6" customFormat="1" x14ac:dyDescent="0.45">
      <c r="A833" s="4" t="str">
        <f>IF(assessment_report_column!L833=0,"",assessment_report_column!L833)</f>
        <v/>
      </c>
      <c r="B833" s="4" t="str">
        <f>IF(IFERROR(VLOOKUP(N833,'Domain Names'!$A$2:$C$20,2,FALSE),"")=0,"",IFERROR(VLOOKUP(N833,'Domain Names'!$A$2:$C$20,2,FALSE),""))</f>
        <v/>
      </c>
      <c r="C833" s="4" t="str">
        <f>IF(IFERROR(VLOOKUP(N833,'Domain Names'!$A$2:$C$20,3,FALSE),"")=0,"",IFERROR(VLOOKUP(N833,'Domain Names'!$A$2:$C$20,3,FALSE),""))</f>
        <v/>
      </c>
      <c r="D833" s="4" t="str">
        <f>IF(assessment_report_column!P833=0,"",assessment_report_column!P833)</f>
        <v/>
      </c>
      <c r="E833" s="4" t="str">
        <f>IF(assessment_report_column!N833=0,"",assessment_report_column!N833)</f>
        <v/>
      </c>
      <c r="F833" s="4" t="str">
        <f>IF(assessment_report_column!O833=0,"",assessment_report_column!O833)</f>
        <v/>
      </c>
      <c r="G833" s="4" t="str">
        <f>IF(assessment_report_column!S833=0,"",assessment_report_column!S833)</f>
        <v/>
      </c>
      <c r="H833" s="4" t="str">
        <f>IF(IFERROR(VLOOKUP(M833,illustrative_procedures!$A$1:$O$1000,11,FALSE),"")=0,"",IFERROR(VLOOKUP(M833,illustrative_procedures!$A$1:$O$1000,11,FALSE),""))</f>
        <v/>
      </c>
      <c r="I833" s="4" t="str">
        <f>IF(IFERROR(VLOOKUP(M833,illustrative_procedures!$A$1:$O$1000,12,FALSE),"")=0,"",IFERROR(VLOOKUP(M833,illustrative_procedures!$A$1:$O$1000,12,FALSE),""))</f>
        <v/>
      </c>
      <c r="J833" s="4" t="str">
        <f>IF(IFERROR(VLOOKUP(M833,illustrative_procedures!$A$1:$O$1000,13,FALSE),"")=0,"",IFERROR(VLOOKUP(M833,illustrative_procedures!$A$1:$O$1000,13,FALSE),""))</f>
        <v/>
      </c>
      <c r="K833" s="4" t="str">
        <f>IF(IFERROR(VLOOKUP(M833,illustrative_procedures!$A$1:$O$1000,14,FALSE),"")=0,"",IFERROR(VLOOKUP(M833,illustrative_procedures!$A$1:$O$1000,14,FALSE),""))</f>
        <v/>
      </c>
      <c r="L833" s="4" t="str">
        <f>IF(IFERROR(VLOOKUP(M833,illustrative_procedures!$A$1:$O$1000,15,FALSE),"")=0,"",IFERROR(VLOOKUP(M833,illustrative_procedures!$A$1:$O$1000,15,FALSE),""))</f>
        <v/>
      </c>
      <c r="M833" s="4" t="str">
        <f t="shared" si="12"/>
        <v/>
      </c>
      <c r="N833" s="4" t="str">
        <f>IF(assessment_report_column!K833=0,"",assessment_report_column!K833)</f>
        <v/>
      </c>
    </row>
    <row r="834" spans="1:14" s="6" customFormat="1" x14ac:dyDescent="0.45">
      <c r="A834" s="4" t="str">
        <f>IF(assessment_report_column!L834=0,"",assessment_report_column!L834)</f>
        <v/>
      </c>
      <c r="B834" s="4" t="str">
        <f>IF(IFERROR(VLOOKUP(N834,'Domain Names'!$A$2:$C$20,2,FALSE),"")=0,"",IFERROR(VLOOKUP(N834,'Domain Names'!$A$2:$C$20,2,FALSE),""))</f>
        <v/>
      </c>
      <c r="C834" s="4" t="str">
        <f>IF(IFERROR(VLOOKUP(N834,'Domain Names'!$A$2:$C$20,3,FALSE),"")=0,"",IFERROR(VLOOKUP(N834,'Domain Names'!$A$2:$C$20,3,FALSE),""))</f>
        <v/>
      </c>
      <c r="D834" s="4" t="str">
        <f>IF(assessment_report_column!P834=0,"",assessment_report_column!P834)</f>
        <v/>
      </c>
      <c r="E834" s="4" t="str">
        <f>IF(assessment_report_column!N834=0,"",assessment_report_column!N834)</f>
        <v/>
      </c>
      <c r="F834" s="4" t="str">
        <f>IF(assessment_report_column!O834=0,"",assessment_report_column!O834)</f>
        <v/>
      </c>
      <c r="G834" s="4" t="str">
        <f>IF(assessment_report_column!S834=0,"",assessment_report_column!S834)</f>
        <v/>
      </c>
      <c r="H834" s="4" t="str">
        <f>IF(IFERROR(VLOOKUP(M834,illustrative_procedures!$A$1:$O$1000,11,FALSE),"")=0,"",IFERROR(VLOOKUP(M834,illustrative_procedures!$A$1:$O$1000,11,FALSE),""))</f>
        <v/>
      </c>
      <c r="I834" s="4" t="str">
        <f>IF(IFERROR(VLOOKUP(M834,illustrative_procedures!$A$1:$O$1000,12,FALSE),"")=0,"",IFERROR(VLOOKUP(M834,illustrative_procedures!$A$1:$O$1000,12,FALSE),""))</f>
        <v/>
      </c>
      <c r="J834" s="4" t="str">
        <f>IF(IFERROR(VLOOKUP(M834,illustrative_procedures!$A$1:$O$1000,13,FALSE),"")=0,"",IFERROR(VLOOKUP(M834,illustrative_procedures!$A$1:$O$1000,13,FALSE),""))</f>
        <v/>
      </c>
      <c r="K834" s="4" t="str">
        <f>IF(IFERROR(VLOOKUP(M834,illustrative_procedures!$A$1:$O$1000,14,FALSE),"")=0,"",IFERROR(VLOOKUP(M834,illustrative_procedures!$A$1:$O$1000,14,FALSE),""))</f>
        <v/>
      </c>
      <c r="L834" s="4" t="str">
        <f>IF(IFERROR(VLOOKUP(M834,illustrative_procedures!$A$1:$O$1000,15,FALSE),"")=0,"",IFERROR(VLOOKUP(M834,illustrative_procedures!$A$1:$O$1000,15,FALSE),""))</f>
        <v/>
      </c>
      <c r="M834" s="4" t="str">
        <f t="shared" si="12"/>
        <v/>
      </c>
      <c r="N834" s="4" t="str">
        <f>IF(assessment_report_column!K834=0,"",assessment_report_column!K834)</f>
        <v/>
      </c>
    </row>
    <row r="835" spans="1:14" s="6" customFormat="1" x14ac:dyDescent="0.45">
      <c r="A835" s="4" t="str">
        <f>IF(assessment_report_column!L835=0,"",assessment_report_column!L835)</f>
        <v/>
      </c>
      <c r="B835" s="4" t="str">
        <f>IF(IFERROR(VLOOKUP(N835,'Domain Names'!$A$2:$C$20,2,FALSE),"")=0,"",IFERROR(VLOOKUP(N835,'Domain Names'!$A$2:$C$20,2,FALSE),""))</f>
        <v/>
      </c>
      <c r="C835" s="4" t="str">
        <f>IF(IFERROR(VLOOKUP(N835,'Domain Names'!$A$2:$C$20,3,FALSE),"")=0,"",IFERROR(VLOOKUP(N835,'Domain Names'!$A$2:$C$20,3,FALSE),""))</f>
        <v/>
      </c>
      <c r="D835" s="4" t="str">
        <f>IF(assessment_report_column!P835=0,"",assessment_report_column!P835)</f>
        <v/>
      </c>
      <c r="E835" s="4" t="str">
        <f>IF(assessment_report_column!N835=0,"",assessment_report_column!N835)</f>
        <v/>
      </c>
      <c r="F835" s="4" t="str">
        <f>IF(assessment_report_column!O835=0,"",assessment_report_column!O835)</f>
        <v/>
      </c>
      <c r="G835" s="4" t="str">
        <f>IF(assessment_report_column!S835=0,"",assessment_report_column!S835)</f>
        <v/>
      </c>
      <c r="H835" s="4" t="str">
        <f>IF(IFERROR(VLOOKUP(M835,illustrative_procedures!$A$1:$O$1000,11,FALSE),"")=0,"",IFERROR(VLOOKUP(M835,illustrative_procedures!$A$1:$O$1000,11,FALSE),""))</f>
        <v/>
      </c>
      <c r="I835" s="4" t="str">
        <f>IF(IFERROR(VLOOKUP(M835,illustrative_procedures!$A$1:$O$1000,12,FALSE),"")=0,"",IFERROR(VLOOKUP(M835,illustrative_procedures!$A$1:$O$1000,12,FALSE),""))</f>
        <v/>
      </c>
      <c r="J835" s="4" t="str">
        <f>IF(IFERROR(VLOOKUP(M835,illustrative_procedures!$A$1:$O$1000,13,FALSE),"")=0,"",IFERROR(VLOOKUP(M835,illustrative_procedures!$A$1:$O$1000,13,FALSE),""))</f>
        <v/>
      </c>
      <c r="K835" s="4" t="str">
        <f>IF(IFERROR(VLOOKUP(M835,illustrative_procedures!$A$1:$O$1000,14,FALSE),"")=0,"",IFERROR(VLOOKUP(M835,illustrative_procedures!$A$1:$O$1000,14,FALSE),""))</f>
        <v/>
      </c>
      <c r="L835" s="4" t="str">
        <f>IF(IFERROR(VLOOKUP(M835,illustrative_procedures!$A$1:$O$1000,15,FALSE),"")=0,"",IFERROR(VLOOKUP(M835,illustrative_procedures!$A$1:$O$1000,15,FALSE),""))</f>
        <v/>
      </c>
      <c r="M835" s="4" t="str">
        <f t="shared" ref="M835:M898" si="13">LEFT(G835,140)</f>
        <v/>
      </c>
      <c r="N835" s="4" t="str">
        <f>IF(assessment_report_column!K835=0,"",assessment_report_column!K835)</f>
        <v/>
      </c>
    </row>
    <row r="836" spans="1:14" s="6" customFormat="1" x14ac:dyDescent="0.45">
      <c r="A836" s="4" t="str">
        <f>IF(assessment_report_column!L836=0,"",assessment_report_column!L836)</f>
        <v/>
      </c>
      <c r="B836" s="4" t="str">
        <f>IF(IFERROR(VLOOKUP(N836,'Domain Names'!$A$2:$C$20,2,FALSE),"")=0,"",IFERROR(VLOOKUP(N836,'Domain Names'!$A$2:$C$20,2,FALSE),""))</f>
        <v/>
      </c>
      <c r="C836" s="4" t="str">
        <f>IF(IFERROR(VLOOKUP(N836,'Domain Names'!$A$2:$C$20,3,FALSE),"")=0,"",IFERROR(VLOOKUP(N836,'Domain Names'!$A$2:$C$20,3,FALSE),""))</f>
        <v/>
      </c>
      <c r="D836" s="4" t="str">
        <f>IF(assessment_report_column!P836=0,"",assessment_report_column!P836)</f>
        <v/>
      </c>
      <c r="E836" s="4" t="str">
        <f>IF(assessment_report_column!N836=0,"",assessment_report_column!N836)</f>
        <v/>
      </c>
      <c r="F836" s="4" t="str">
        <f>IF(assessment_report_column!O836=0,"",assessment_report_column!O836)</f>
        <v/>
      </c>
      <c r="G836" s="4" t="str">
        <f>IF(assessment_report_column!S836=0,"",assessment_report_column!S836)</f>
        <v/>
      </c>
      <c r="H836" s="4" t="str">
        <f>IF(IFERROR(VLOOKUP(M836,illustrative_procedures!$A$1:$O$1000,11,FALSE),"")=0,"",IFERROR(VLOOKUP(M836,illustrative_procedures!$A$1:$O$1000,11,FALSE),""))</f>
        <v/>
      </c>
      <c r="I836" s="4" t="str">
        <f>IF(IFERROR(VLOOKUP(M836,illustrative_procedures!$A$1:$O$1000,12,FALSE),"")=0,"",IFERROR(VLOOKUP(M836,illustrative_procedures!$A$1:$O$1000,12,FALSE),""))</f>
        <v/>
      </c>
      <c r="J836" s="4" t="str">
        <f>IF(IFERROR(VLOOKUP(M836,illustrative_procedures!$A$1:$O$1000,13,FALSE),"")=0,"",IFERROR(VLOOKUP(M836,illustrative_procedures!$A$1:$O$1000,13,FALSE),""))</f>
        <v/>
      </c>
      <c r="K836" s="4" t="str">
        <f>IF(IFERROR(VLOOKUP(M836,illustrative_procedures!$A$1:$O$1000,14,FALSE),"")=0,"",IFERROR(VLOOKUP(M836,illustrative_procedures!$A$1:$O$1000,14,FALSE),""))</f>
        <v/>
      </c>
      <c r="L836" s="4" t="str">
        <f>IF(IFERROR(VLOOKUP(M836,illustrative_procedures!$A$1:$O$1000,15,FALSE),"")=0,"",IFERROR(VLOOKUP(M836,illustrative_procedures!$A$1:$O$1000,15,FALSE),""))</f>
        <v/>
      </c>
      <c r="M836" s="4" t="str">
        <f t="shared" si="13"/>
        <v/>
      </c>
      <c r="N836" s="4" t="str">
        <f>IF(assessment_report_column!K836=0,"",assessment_report_column!K836)</f>
        <v/>
      </c>
    </row>
    <row r="837" spans="1:14" s="6" customFormat="1" x14ac:dyDescent="0.45">
      <c r="A837" s="4" t="str">
        <f>IF(assessment_report_column!L837=0,"",assessment_report_column!L837)</f>
        <v/>
      </c>
      <c r="B837" s="4" t="str">
        <f>IF(IFERROR(VLOOKUP(N837,'Domain Names'!$A$2:$C$20,2,FALSE),"")=0,"",IFERROR(VLOOKUP(N837,'Domain Names'!$A$2:$C$20,2,FALSE),""))</f>
        <v/>
      </c>
      <c r="C837" s="4" t="str">
        <f>IF(IFERROR(VLOOKUP(N837,'Domain Names'!$A$2:$C$20,3,FALSE),"")=0,"",IFERROR(VLOOKUP(N837,'Domain Names'!$A$2:$C$20,3,FALSE),""))</f>
        <v/>
      </c>
      <c r="D837" s="4" t="str">
        <f>IF(assessment_report_column!P837=0,"",assessment_report_column!P837)</f>
        <v/>
      </c>
      <c r="E837" s="4" t="str">
        <f>IF(assessment_report_column!N837=0,"",assessment_report_column!N837)</f>
        <v/>
      </c>
      <c r="F837" s="4" t="str">
        <f>IF(assessment_report_column!O837=0,"",assessment_report_column!O837)</f>
        <v/>
      </c>
      <c r="G837" s="4" t="str">
        <f>IF(assessment_report_column!S837=0,"",assessment_report_column!S837)</f>
        <v/>
      </c>
      <c r="H837" s="4" t="str">
        <f>IF(IFERROR(VLOOKUP(M837,illustrative_procedures!$A$1:$O$1000,11,FALSE),"")=0,"",IFERROR(VLOOKUP(M837,illustrative_procedures!$A$1:$O$1000,11,FALSE),""))</f>
        <v/>
      </c>
      <c r="I837" s="4" t="str">
        <f>IF(IFERROR(VLOOKUP(M837,illustrative_procedures!$A$1:$O$1000,12,FALSE),"")=0,"",IFERROR(VLOOKUP(M837,illustrative_procedures!$A$1:$O$1000,12,FALSE),""))</f>
        <v/>
      </c>
      <c r="J837" s="4" t="str">
        <f>IF(IFERROR(VLOOKUP(M837,illustrative_procedures!$A$1:$O$1000,13,FALSE),"")=0,"",IFERROR(VLOOKUP(M837,illustrative_procedures!$A$1:$O$1000,13,FALSE),""))</f>
        <v/>
      </c>
      <c r="K837" s="4" t="str">
        <f>IF(IFERROR(VLOOKUP(M837,illustrative_procedures!$A$1:$O$1000,14,FALSE),"")=0,"",IFERROR(VLOOKUP(M837,illustrative_procedures!$A$1:$O$1000,14,FALSE),""))</f>
        <v/>
      </c>
      <c r="L837" s="4" t="str">
        <f>IF(IFERROR(VLOOKUP(M837,illustrative_procedures!$A$1:$O$1000,15,FALSE),"")=0,"",IFERROR(VLOOKUP(M837,illustrative_procedures!$A$1:$O$1000,15,FALSE),""))</f>
        <v/>
      </c>
      <c r="M837" s="4" t="str">
        <f t="shared" si="13"/>
        <v/>
      </c>
      <c r="N837" s="4" t="str">
        <f>IF(assessment_report_column!K837=0,"",assessment_report_column!K837)</f>
        <v/>
      </c>
    </row>
    <row r="838" spans="1:14" s="6" customFormat="1" x14ac:dyDescent="0.45">
      <c r="A838" s="4" t="str">
        <f>IF(assessment_report_column!L838=0,"",assessment_report_column!L838)</f>
        <v/>
      </c>
      <c r="B838" s="4" t="str">
        <f>IF(IFERROR(VLOOKUP(N838,'Domain Names'!$A$2:$C$20,2,FALSE),"")=0,"",IFERROR(VLOOKUP(N838,'Domain Names'!$A$2:$C$20,2,FALSE),""))</f>
        <v/>
      </c>
      <c r="C838" s="4" t="str">
        <f>IF(IFERROR(VLOOKUP(N838,'Domain Names'!$A$2:$C$20,3,FALSE),"")=0,"",IFERROR(VLOOKUP(N838,'Domain Names'!$A$2:$C$20,3,FALSE),""))</f>
        <v/>
      </c>
      <c r="D838" s="4" t="str">
        <f>IF(assessment_report_column!P838=0,"",assessment_report_column!P838)</f>
        <v/>
      </c>
      <c r="E838" s="4" t="str">
        <f>IF(assessment_report_column!N838=0,"",assessment_report_column!N838)</f>
        <v/>
      </c>
      <c r="F838" s="4" t="str">
        <f>IF(assessment_report_column!O838=0,"",assessment_report_column!O838)</f>
        <v/>
      </c>
      <c r="G838" s="4" t="str">
        <f>IF(assessment_report_column!S838=0,"",assessment_report_column!S838)</f>
        <v/>
      </c>
      <c r="H838" s="4" t="str">
        <f>IF(IFERROR(VLOOKUP(M838,illustrative_procedures!$A$1:$O$1000,11,FALSE),"")=0,"",IFERROR(VLOOKUP(M838,illustrative_procedures!$A$1:$O$1000,11,FALSE),""))</f>
        <v/>
      </c>
      <c r="I838" s="4" t="str">
        <f>IF(IFERROR(VLOOKUP(M838,illustrative_procedures!$A$1:$O$1000,12,FALSE),"")=0,"",IFERROR(VLOOKUP(M838,illustrative_procedures!$A$1:$O$1000,12,FALSE),""))</f>
        <v/>
      </c>
      <c r="J838" s="4" t="str">
        <f>IF(IFERROR(VLOOKUP(M838,illustrative_procedures!$A$1:$O$1000,13,FALSE),"")=0,"",IFERROR(VLOOKUP(M838,illustrative_procedures!$A$1:$O$1000,13,FALSE),""))</f>
        <v/>
      </c>
      <c r="K838" s="4" t="str">
        <f>IF(IFERROR(VLOOKUP(M838,illustrative_procedures!$A$1:$O$1000,14,FALSE),"")=0,"",IFERROR(VLOOKUP(M838,illustrative_procedures!$A$1:$O$1000,14,FALSE),""))</f>
        <v/>
      </c>
      <c r="L838" s="4" t="str">
        <f>IF(IFERROR(VLOOKUP(M838,illustrative_procedures!$A$1:$O$1000,15,FALSE),"")=0,"",IFERROR(VLOOKUP(M838,illustrative_procedures!$A$1:$O$1000,15,FALSE),""))</f>
        <v/>
      </c>
      <c r="M838" s="4" t="str">
        <f t="shared" si="13"/>
        <v/>
      </c>
      <c r="N838" s="4" t="str">
        <f>IF(assessment_report_column!K838=0,"",assessment_report_column!K838)</f>
        <v/>
      </c>
    </row>
    <row r="839" spans="1:14" s="6" customFormat="1" x14ac:dyDescent="0.45">
      <c r="A839" s="4" t="str">
        <f>IF(assessment_report_column!L839=0,"",assessment_report_column!L839)</f>
        <v/>
      </c>
      <c r="B839" s="4" t="str">
        <f>IF(IFERROR(VLOOKUP(N839,'Domain Names'!$A$2:$C$20,2,FALSE),"")=0,"",IFERROR(VLOOKUP(N839,'Domain Names'!$A$2:$C$20,2,FALSE),""))</f>
        <v/>
      </c>
      <c r="C839" s="4" t="str">
        <f>IF(IFERROR(VLOOKUP(N839,'Domain Names'!$A$2:$C$20,3,FALSE),"")=0,"",IFERROR(VLOOKUP(N839,'Domain Names'!$A$2:$C$20,3,FALSE),""))</f>
        <v/>
      </c>
      <c r="D839" s="4" t="str">
        <f>IF(assessment_report_column!P839=0,"",assessment_report_column!P839)</f>
        <v/>
      </c>
      <c r="E839" s="4" t="str">
        <f>IF(assessment_report_column!N839=0,"",assessment_report_column!N839)</f>
        <v/>
      </c>
      <c r="F839" s="4" t="str">
        <f>IF(assessment_report_column!O839=0,"",assessment_report_column!O839)</f>
        <v/>
      </c>
      <c r="G839" s="4" t="str">
        <f>IF(assessment_report_column!S839=0,"",assessment_report_column!S839)</f>
        <v/>
      </c>
      <c r="H839" s="4" t="str">
        <f>IF(IFERROR(VLOOKUP(M839,illustrative_procedures!$A$1:$O$1000,11,FALSE),"")=0,"",IFERROR(VLOOKUP(M839,illustrative_procedures!$A$1:$O$1000,11,FALSE),""))</f>
        <v/>
      </c>
      <c r="I839" s="4" t="str">
        <f>IF(IFERROR(VLOOKUP(M839,illustrative_procedures!$A$1:$O$1000,12,FALSE),"")=0,"",IFERROR(VLOOKUP(M839,illustrative_procedures!$A$1:$O$1000,12,FALSE),""))</f>
        <v/>
      </c>
      <c r="J839" s="4" t="str">
        <f>IF(IFERROR(VLOOKUP(M839,illustrative_procedures!$A$1:$O$1000,13,FALSE),"")=0,"",IFERROR(VLOOKUP(M839,illustrative_procedures!$A$1:$O$1000,13,FALSE),""))</f>
        <v/>
      </c>
      <c r="K839" s="4" t="str">
        <f>IF(IFERROR(VLOOKUP(M839,illustrative_procedures!$A$1:$O$1000,14,FALSE),"")=0,"",IFERROR(VLOOKUP(M839,illustrative_procedures!$A$1:$O$1000,14,FALSE),""))</f>
        <v/>
      </c>
      <c r="L839" s="4" t="str">
        <f>IF(IFERROR(VLOOKUP(M839,illustrative_procedures!$A$1:$O$1000,15,FALSE),"")=0,"",IFERROR(VLOOKUP(M839,illustrative_procedures!$A$1:$O$1000,15,FALSE),""))</f>
        <v/>
      </c>
      <c r="M839" s="4" t="str">
        <f t="shared" si="13"/>
        <v/>
      </c>
      <c r="N839" s="4" t="str">
        <f>IF(assessment_report_column!K839=0,"",assessment_report_column!K839)</f>
        <v/>
      </c>
    </row>
    <row r="840" spans="1:14" s="6" customFormat="1" x14ac:dyDescent="0.45">
      <c r="A840" s="4" t="str">
        <f>IF(assessment_report_column!L840=0,"",assessment_report_column!L840)</f>
        <v/>
      </c>
      <c r="B840" s="4" t="str">
        <f>IF(IFERROR(VLOOKUP(N840,'Domain Names'!$A$2:$C$20,2,FALSE),"")=0,"",IFERROR(VLOOKUP(N840,'Domain Names'!$A$2:$C$20,2,FALSE),""))</f>
        <v/>
      </c>
      <c r="C840" s="4" t="str">
        <f>IF(IFERROR(VLOOKUP(N840,'Domain Names'!$A$2:$C$20,3,FALSE),"")=0,"",IFERROR(VLOOKUP(N840,'Domain Names'!$A$2:$C$20,3,FALSE),""))</f>
        <v/>
      </c>
      <c r="D840" s="4" t="str">
        <f>IF(assessment_report_column!P840=0,"",assessment_report_column!P840)</f>
        <v/>
      </c>
      <c r="E840" s="4" t="str">
        <f>IF(assessment_report_column!N840=0,"",assessment_report_column!N840)</f>
        <v/>
      </c>
      <c r="F840" s="4" t="str">
        <f>IF(assessment_report_column!O840=0,"",assessment_report_column!O840)</f>
        <v/>
      </c>
      <c r="G840" s="4" t="str">
        <f>IF(assessment_report_column!S840=0,"",assessment_report_column!S840)</f>
        <v/>
      </c>
      <c r="H840" s="4" t="str">
        <f>IF(IFERROR(VLOOKUP(M840,illustrative_procedures!$A$1:$O$1000,11,FALSE),"")=0,"",IFERROR(VLOOKUP(M840,illustrative_procedures!$A$1:$O$1000,11,FALSE),""))</f>
        <v/>
      </c>
      <c r="I840" s="4" t="str">
        <f>IF(IFERROR(VLOOKUP(M840,illustrative_procedures!$A$1:$O$1000,12,FALSE),"")=0,"",IFERROR(VLOOKUP(M840,illustrative_procedures!$A$1:$O$1000,12,FALSE),""))</f>
        <v/>
      </c>
      <c r="J840" s="4" t="str">
        <f>IF(IFERROR(VLOOKUP(M840,illustrative_procedures!$A$1:$O$1000,13,FALSE),"")=0,"",IFERROR(VLOOKUP(M840,illustrative_procedures!$A$1:$O$1000,13,FALSE),""))</f>
        <v/>
      </c>
      <c r="K840" s="4" t="str">
        <f>IF(IFERROR(VLOOKUP(M840,illustrative_procedures!$A$1:$O$1000,14,FALSE),"")=0,"",IFERROR(VLOOKUP(M840,illustrative_procedures!$A$1:$O$1000,14,FALSE),""))</f>
        <v/>
      </c>
      <c r="L840" s="4" t="str">
        <f>IF(IFERROR(VLOOKUP(M840,illustrative_procedures!$A$1:$O$1000,15,FALSE),"")=0,"",IFERROR(VLOOKUP(M840,illustrative_procedures!$A$1:$O$1000,15,FALSE),""))</f>
        <v/>
      </c>
      <c r="M840" s="4" t="str">
        <f t="shared" si="13"/>
        <v/>
      </c>
      <c r="N840" s="4" t="str">
        <f>IF(assessment_report_column!K840=0,"",assessment_report_column!K840)</f>
        <v/>
      </c>
    </row>
    <row r="841" spans="1:14" s="6" customFormat="1" x14ac:dyDescent="0.45">
      <c r="A841" s="4" t="str">
        <f>IF(assessment_report_column!L841=0,"",assessment_report_column!L841)</f>
        <v/>
      </c>
      <c r="B841" s="4" t="str">
        <f>IF(IFERROR(VLOOKUP(N841,'Domain Names'!$A$2:$C$20,2,FALSE),"")=0,"",IFERROR(VLOOKUP(N841,'Domain Names'!$A$2:$C$20,2,FALSE),""))</f>
        <v/>
      </c>
      <c r="C841" s="4" t="str">
        <f>IF(IFERROR(VLOOKUP(N841,'Domain Names'!$A$2:$C$20,3,FALSE),"")=0,"",IFERROR(VLOOKUP(N841,'Domain Names'!$A$2:$C$20,3,FALSE),""))</f>
        <v/>
      </c>
      <c r="D841" s="4" t="str">
        <f>IF(assessment_report_column!P841=0,"",assessment_report_column!P841)</f>
        <v/>
      </c>
      <c r="E841" s="4" t="str">
        <f>IF(assessment_report_column!N841=0,"",assessment_report_column!N841)</f>
        <v/>
      </c>
      <c r="F841" s="4" t="str">
        <f>IF(assessment_report_column!O841=0,"",assessment_report_column!O841)</f>
        <v/>
      </c>
      <c r="G841" s="4" t="str">
        <f>IF(assessment_report_column!S841=0,"",assessment_report_column!S841)</f>
        <v/>
      </c>
      <c r="H841" s="4" t="str">
        <f>IF(IFERROR(VLOOKUP(M841,illustrative_procedures!$A$1:$O$1000,11,FALSE),"")=0,"",IFERROR(VLOOKUP(M841,illustrative_procedures!$A$1:$O$1000,11,FALSE),""))</f>
        <v/>
      </c>
      <c r="I841" s="4" t="str">
        <f>IF(IFERROR(VLOOKUP(M841,illustrative_procedures!$A$1:$O$1000,12,FALSE),"")=0,"",IFERROR(VLOOKUP(M841,illustrative_procedures!$A$1:$O$1000,12,FALSE),""))</f>
        <v/>
      </c>
      <c r="J841" s="4" t="str">
        <f>IF(IFERROR(VLOOKUP(M841,illustrative_procedures!$A$1:$O$1000,13,FALSE),"")=0,"",IFERROR(VLOOKUP(M841,illustrative_procedures!$A$1:$O$1000,13,FALSE),""))</f>
        <v/>
      </c>
      <c r="K841" s="4" t="str">
        <f>IF(IFERROR(VLOOKUP(M841,illustrative_procedures!$A$1:$O$1000,14,FALSE),"")=0,"",IFERROR(VLOOKUP(M841,illustrative_procedures!$A$1:$O$1000,14,FALSE),""))</f>
        <v/>
      </c>
      <c r="L841" s="4" t="str">
        <f>IF(IFERROR(VLOOKUP(M841,illustrative_procedures!$A$1:$O$1000,15,FALSE),"")=0,"",IFERROR(VLOOKUP(M841,illustrative_procedures!$A$1:$O$1000,15,FALSE),""))</f>
        <v/>
      </c>
      <c r="M841" s="4" t="str">
        <f t="shared" si="13"/>
        <v/>
      </c>
      <c r="N841" s="4" t="str">
        <f>IF(assessment_report_column!K841=0,"",assessment_report_column!K841)</f>
        <v/>
      </c>
    </row>
    <row r="842" spans="1:14" s="6" customFormat="1" x14ac:dyDescent="0.45">
      <c r="A842" s="4" t="str">
        <f>IF(assessment_report_column!L842=0,"",assessment_report_column!L842)</f>
        <v/>
      </c>
      <c r="B842" s="4" t="str">
        <f>IF(IFERROR(VLOOKUP(N842,'Domain Names'!$A$2:$C$20,2,FALSE),"")=0,"",IFERROR(VLOOKUP(N842,'Domain Names'!$A$2:$C$20,2,FALSE),""))</f>
        <v/>
      </c>
      <c r="C842" s="4" t="str">
        <f>IF(IFERROR(VLOOKUP(N842,'Domain Names'!$A$2:$C$20,3,FALSE),"")=0,"",IFERROR(VLOOKUP(N842,'Domain Names'!$A$2:$C$20,3,FALSE),""))</f>
        <v/>
      </c>
      <c r="D842" s="4" t="str">
        <f>IF(assessment_report_column!P842=0,"",assessment_report_column!P842)</f>
        <v/>
      </c>
      <c r="E842" s="4" t="str">
        <f>IF(assessment_report_column!N842=0,"",assessment_report_column!N842)</f>
        <v/>
      </c>
      <c r="F842" s="4" t="str">
        <f>IF(assessment_report_column!O842=0,"",assessment_report_column!O842)</f>
        <v/>
      </c>
      <c r="G842" s="4" t="str">
        <f>IF(assessment_report_column!S842=0,"",assessment_report_column!S842)</f>
        <v/>
      </c>
      <c r="H842" s="4" t="str">
        <f>IF(IFERROR(VLOOKUP(M842,illustrative_procedures!$A$1:$O$1000,11,FALSE),"")=0,"",IFERROR(VLOOKUP(M842,illustrative_procedures!$A$1:$O$1000,11,FALSE),""))</f>
        <v/>
      </c>
      <c r="I842" s="4" t="str">
        <f>IF(IFERROR(VLOOKUP(M842,illustrative_procedures!$A$1:$O$1000,12,FALSE),"")=0,"",IFERROR(VLOOKUP(M842,illustrative_procedures!$A$1:$O$1000,12,FALSE),""))</f>
        <v/>
      </c>
      <c r="J842" s="4" t="str">
        <f>IF(IFERROR(VLOOKUP(M842,illustrative_procedures!$A$1:$O$1000,13,FALSE),"")=0,"",IFERROR(VLOOKUP(M842,illustrative_procedures!$A$1:$O$1000,13,FALSE),""))</f>
        <v/>
      </c>
      <c r="K842" s="4" t="str">
        <f>IF(IFERROR(VLOOKUP(M842,illustrative_procedures!$A$1:$O$1000,14,FALSE),"")=0,"",IFERROR(VLOOKUP(M842,illustrative_procedures!$A$1:$O$1000,14,FALSE),""))</f>
        <v/>
      </c>
      <c r="L842" s="4" t="str">
        <f>IF(IFERROR(VLOOKUP(M842,illustrative_procedures!$A$1:$O$1000,15,FALSE),"")=0,"",IFERROR(VLOOKUP(M842,illustrative_procedures!$A$1:$O$1000,15,FALSE),""))</f>
        <v/>
      </c>
      <c r="M842" s="4" t="str">
        <f t="shared" si="13"/>
        <v/>
      </c>
      <c r="N842" s="4" t="str">
        <f>IF(assessment_report_column!K842=0,"",assessment_report_column!K842)</f>
        <v/>
      </c>
    </row>
    <row r="843" spans="1:14" s="6" customFormat="1" x14ac:dyDescent="0.45">
      <c r="A843" s="4" t="str">
        <f>IF(assessment_report_column!L843=0,"",assessment_report_column!L843)</f>
        <v/>
      </c>
      <c r="B843" s="4" t="str">
        <f>IF(IFERROR(VLOOKUP(N843,'Domain Names'!$A$2:$C$20,2,FALSE),"")=0,"",IFERROR(VLOOKUP(N843,'Domain Names'!$A$2:$C$20,2,FALSE),""))</f>
        <v/>
      </c>
      <c r="C843" s="4" t="str">
        <f>IF(IFERROR(VLOOKUP(N843,'Domain Names'!$A$2:$C$20,3,FALSE),"")=0,"",IFERROR(VLOOKUP(N843,'Domain Names'!$A$2:$C$20,3,FALSE),""))</f>
        <v/>
      </c>
      <c r="D843" s="4" t="str">
        <f>IF(assessment_report_column!P843=0,"",assessment_report_column!P843)</f>
        <v/>
      </c>
      <c r="E843" s="4" t="str">
        <f>IF(assessment_report_column!N843=0,"",assessment_report_column!N843)</f>
        <v/>
      </c>
      <c r="F843" s="4" t="str">
        <f>IF(assessment_report_column!O843=0,"",assessment_report_column!O843)</f>
        <v/>
      </c>
      <c r="G843" s="4" t="str">
        <f>IF(assessment_report_column!S843=0,"",assessment_report_column!S843)</f>
        <v/>
      </c>
      <c r="H843" s="4" t="str">
        <f>IF(IFERROR(VLOOKUP(M843,illustrative_procedures!$A$1:$O$1000,11,FALSE),"")=0,"",IFERROR(VLOOKUP(M843,illustrative_procedures!$A$1:$O$1000,11,FALSE),""))</f>
        <v/>
      </c>
      <c r="I843" s="4" t="str">
        <f>IF(IFERROR(VLOOKUP(M843,illustrative_procedures!$A$1:$O$1000,12,FALSE),"")=0,"",IFERROR(VLOOKUP(M843,illustrative_procedures!$A$1:$O$1000,12,FALSE),""))</f>
        <v/>
      </c>
      <c r="J843" s="4" t="str">
        <f>IF(IFERROR(VLOOKUP(M843,illustrative_procedures!$A$1:$O$1000,13,FALSE),"")=0,"",IFERROR(VLOOKUP(M843,illustrative_procedures!$A$1:$O$1000,13,FALSE),""))</f>
        <v/>
      </c>
      <c r="K843" s="4" t="str">
        <f>IF(IFERROR(VLOOKUP(M843,illustrative_procedures!$A$1:$O$1000,14,FALSE),"")=0,"",IFERROR(VLOOKUP(M843,illustrative_procedures!$A$1:$O$1000,14,FALSE),""))</f>
        <v/>
      </c>
      <c r="L843" s="4" t="str">
        <f>IF(IFERROR(VLOOKUP(M843,illustrative_procedures!$A$1:$O$1000,15,FALSE),"")=0,"",IFERROR(VLOOKUP(M843,illustrative_procedures!$A$1:$O$1000,15,FALSE),""))</f>
        <v/>
      </c>
      <c r="M843" s="4" t="str">
        <f t="shared" si="13"/>
        <v/>
      </c>
      <c r="N843" s="4" t="str">
        <f>IF(assessment_report_column!K843=0,"",assessment_report_column!K843)</f>
        <v/>
      </c>
    </row>
    <row r="844" spans="1:14" s="6" customFormat="1" x14ac:dyDescent="0.45">
      <c r="A844" s="4" t="str">
        <f>IF(assessment_report_column!L844=0,"",assessment_report_column!L844)</f>
        <v/>
      </c>
      <c r="B844" s="4" t="str">
        <f>IF(IFERROR(VLOOKUP(N844,'Domain Names'!$A$2:$C$20,2,FALSE),"")=0,"",IFERROR(VLOOKUP(N844,'Domain Names'!$A$2:$C$20,2,FALSE),""))</f>
        <v/>
      </c>
      <c r="C844" s="4" t="str">
        <f>IF(IFERROR(VLOOKUP(N844,'Domain Names'!$A$2:$C$20,3,FALSE),"")=0,"",IFERROR(VLOOKUP(N844,'Domain Names'!$A$2:$C$20,3,FALSE),""))</f>
        <v/>
      </c>
      <c r="D844" s="4" t="str">
        <f>IF(assessment_report_column!P844=0,"",assessment_report_column!P844)</f>
        <v/>
      </c>
      <c r="E844" s="4" t="str">
        <f>IF(assessment_report_column!N844=0,"",assessment_report_column!N844)</f>
        <v/>
      </c>
      <c r="F844" s="4" t="str">
        <f>IF(assessment_report_column!O844=0,"",assessment_report_column!O844)</f>
        <v/>
      </c>
      <c r="G844" s="4" t="str">
        <f>IF(assessment_report_column!S844=0,"",assessment_report_column!S844)</f>
        <v/>
      </c>
      <c r="H844" s="4" t="str">
        <f>IF(IFERROR(VLOOKUP(M844,illustrative_procedures!$A$1:$O$1000,11,FALSE),"")=0,"",IFERROR(VLOOKUP(M844,illustrative_procedures!$A$1:$O$1000,11,FALSE),""))</f>
        <v/>
      </c>
      <c r="I844" s="4" t="str">
        <f>IF(IFERROR(VLOOKUP(M844,illustrative_procedures!$A$1:$O$1000,12,FALSE),"")=0,"",IFERROR(VLOOKUP(M844,illustrative_procedures!$A$1:$O$1000,12,FALSE),""))</f>
        <v/>
      </c>
      <c r="J844" s="4" t="str">
        <f>IF(IFERROR(VLOOKUP(M844,illustrative_procedures!$A$1:$O$1000,13,FALSE),"")=0,"",IFERROR(VLOOKUP(M844,illustrative_procedures!$A$1:$O$1000,13,FALSE),""))</f>
        <v/>
      </c>
      <c r="K844" s="4" t="str">
        <f>IF(IFERROR(VLOOKUP(M844,illustrative_procedures!$A$1:$O$1000,14,FALSE),"")=0,"",IFERROR(VLOOKUP(M844,illustrative_procedures!$A$1:$O$1000,14,FALSE),""))</f>
        <v/>
      </c>
      <c r="L844" s="4" t="str">
        <f>IF(IFERROR(VLOOKUP(M844,illustrative_procedures!$A$1:$O$1000,15,FALSE),"")=0,"",IFERROR(VLOOKUP(M844,illustrative_procedures!$A$1:$O$1000,15,FALSE),""))</f>
        <v/>
      </c>
      <c r="M844" s="4" t="str">
        <f t="shared" si="13"/>
        <v/>
      </c>
      <c r="N844" s="4" t="str">
        <f>IF(assessment_report_column!K844=0,"",assessment_report_column!K844)</f>
        <v/>
      </c>
    </row>
    <row r="845" spans="1:14" s="6" customFormat="1" x14ac:dyDescent="0.45">
      <c r="A845" s="4" t="str">
        <f>IF(assessment_report_column!L845=0,"",assessment_report_column!L845)</f>
        <v/>
      </c>
      <c r="B845" s="4" t="str">
        <f>IF(IFERROR(VLOOKUP(N845,'Domain Names'!$A$2:$C$20,2,FALSE),"")=0,"",IFERROR(VLOOKUP(N845,'Domain Names'!$A$2:$C$20,2,FALSE),""))</f>
        <v/>
      </c>
      <c r="C845" s="4" t="str">
        <f>IF(IFERROR(VLOOKUP(N845,'Domain Names'!$A$2:$C$20,3,FALSE),"")=0,"",IFERROR(VLOOKUP(N845,'Domain Names'!$A$2:$C$20,3,FALSE),""))</f>
        <v/>
      </c>
      <c r="D845" s="4" t="str">
        <f>IF(assessment_report_column!P845=0,"",assessment_report_column!P845)</f>
        <v/>
      </c>
      <c r="E845" s="4" t="str">
        <f>IF(assessment_report_column!N845=0,"",assessment_report_column!N845)</f>
        <v/>
      </c>
      <c r="F845" s="4" t="str">
        <f>IF(assessment_report_column!O845=0,"",assessment_report_column!O845)</f>
        <v/>
      </c>
      <c r="G845" s="4" t="str">
        <f>IF(assessment_report_column!S845=0,"",assessment_report_column!S845)</f>
        <v/>
      </c>
      <c r="H845" s="4" t="str">
        <f>IF(IFERROR(VLOOKUP(M845,illustrative_procedures!$A$1:$O$1000,11,FALSE),"")=0,"",IFERROR(VLOOKUP(M845,illustrative_procedures!$A$1:$O$1000,11,FALSE),""))</f>
        <v/>
      </c>
      <c r="I845" s="4" t="str">
        <f>IF(IFERROR(VLOOKUP(M845,illustrative_procedures!$A$1:$O$1000,12,FALSE),"")=0,"",IFERROR(VLOOKUP(M845,illustrative_procedures!$A$1:$O$1000,12,FALSE),""))</f>
        <v/>
      </c>
      <c r="J845" s="4" t="str">
        <f>IF(IFERROR(VLOOKUP(M845,illustrative_procedures!$A$1:$O$1000,13,FALSE),"")=0,"",IFERROR(VLOOKUP(M845,illustrative_procedures!$A$1:$O$1000,13,FALSE),""))</f>
        <v/>
      </c>
      <c r="K845" s="4" t="str">
        <f>IF(IFERROR(VLOOKUP(M845,illustrative_procedures!$A$1:$O$1000,14,FALSE),"")=0,"",IFERROR(VLOOKUP(M845,illustrative_procedures!$A$1:$O$1000,14,FALSE),""))</f>
        <v/>
      </c>
      <c r="L845" s="4" t="str">
        <f>IF(IFERROR(VLOOKUP(M845,illustrative_procedures!$A$1:$O$1000,15,FALSE),"")=0,"",IFERROR(VLOOKUP(M845,illustrative_procedures!$A$1:$O$1000,15,FALSE),""))</f>
        <v/>
      </c>
      <c r="M845" s="4" t="str">
        <f t="shared" si="13"/>
        <v/>
      </c>
      <c r="N845" s="4" t="str">
        <f>IF(assessment_report_column!K845=0,"",assessment_report_column!K845)</f>
        <v/>
      </c>
    </row>
    <row r="846" spans="1:14" s="6" customFormat="1" x14ac:dyDescent="0.45">
      <c r="A846" s="4" t="str">
        <f>IF(assessment_report_column!L846=0,"",assessment_report_column!L846)</f>
        <v/>
      </c>
      <c r="B846" s="4" t="str">
        <f>IF(IFERROR(VLOOKUP(N846,'Domain Names'!$A$2:$C$20,2,FALSE),"")=0,"",IFERROR(VLOOKUP(N846,'Domain Names'!$A$2:$C$20,2,FALSE),""))</f>
        <v/>
      </c>
      <c r="C846" s="4" t="str">
        <f>IF(IFERROR(VLOOKUP(N846,'Domain Names'!$A$2:$C$20,3,FALSE),"")=0,"",IFERROR(VLOOKUP(N846,'Domain Names'!$A$2:$C$20,3,FALSE),""))</f>
        <v/>
      </c>
      <c r="D846" s="4" t="str">
        <f>IF(assessment_report_column!P846=0,"",assessment_report_column!P846)</f>
        <v/>
      </c>
      <c r="E846" s="4" t="str">
        <f>IF(assessment_report_column!N846=0,"",assessment_report_column!N846)</f>
        <v/>
      </c>
      <c r="F846" s="4" t="str">
        <f>IF(assessment_report_column!O846=0,"",assessment_report_column!O846)</f>
        <v/>
      </c>
      <c r="G846" s="4" t="str">
        <f>IF(assessment_report_column!S846=0,"",assessment_report_column!S846)</f>
        <v/>
      </c>
      <c r="H846" s="4" t="str">
        <f>IF(IFERROR(VLOOKUP(M846,illustrative_procedures!$A$1:$O$1000,11,FALSE),"")=0,"",IFERROR(VLOOKUP(M846,illustrative_procedures!$A$1:$O$1000,11,FALSE),""))</f>
        <v/>
      </c>
      <c r="I846" s="4" t="str">
        <f>IF(IFERROR(VLOOKUP(M846,illustrative_procedures!$A$1:$O$1000,12,FALSE),"")=0,"",IFERROR(VLOOKUP(M846,illustrative_procedures!$A$1:$O$1000,12,FALSE),""))</f>
        <v/>
      </c>
      <c r="J846" s="4" t="str">
        <f>IF(IFERROR(VLOOKUP(M846,illustrative_procedures!$A$1:$O$1000,13,FALSE),"")=0,"",IFERROR(VLOOKUP(M846,illustrative_procedures!$A$1:$O$1000,13,FALSE),""))</f>
        <v/>
      </c>
      <c r="K846" s="4" t="str">
        <f>IF(IFERROR(VLOOKUP(M846,illustrative_procedures!$A$1:$O$1000,14,FALSE),"")=0,"",IFERROR(VLOOKUP(M846,illustrative_procedures!$A$1:$O$1000,14,FALSE),""))</f>
        <v/>
      </c>
      <c r="L846" s="4" t="str">
        <f>IF(IFERROR(VLOOKUP(M846,illustrative_procedures!$A$1:$O$1000,15,FALSE),"")=0,"",IFERROR(VLOOKUP(M846,illustrative_procedures!$A$1:$O$1000,15,FALSE),""))</f>
        <v/>
      </c>
      <c r="M846" s="4" t="str">
        <f t="shared" si="13"/>
        <v/>
      </c>
      <c r="N846" s="4" t="str">
        <f>IF(assessment_report_column!K846=0,"",assessment_report_column!K846)</f>
        <v/>
      </c>
    </row>
    <row r="847" spans="1:14" s="6" customFormat="1" x14ac:dyDescent="0.45">
      <c r="A847" s="4" t="str">
        <f>IF(assessment_report_column!L847=0,"",assessment_report_column!L847)</f>
        <v/>
      </c>
      <c r="B847" s="4" t="str">
        <f>IF(IFERROR(VLOOKUP(N847,'Domain Names'!$A$2:$C$20,2,FALSE),"")=0,"",IFERROR(VLOOKUP(N847,'Domain Names'!$A$2:$C$20,2,FALSE),""))</f>
        <v/>
      </c>
      <c r="C847" s="4" t="str">
        <f>IF(IFERROR(VLOOKUP(N847,'Domain Names'!$A$2:$C$20,3,FALSE),"")=0,"",IFERROR(VLOOKUP(N847,'Domain Names'!$A$2:$C$20,3,FALSE),""))</f>
        <v/>
      </c>
      <c r="D847" s="4" t="str">
        <f>IF(assessment_report_column!P847=0,"",assessment_report_column!P847)</f>
        <v/>
      </c>
      <c r="E847" s="4" t="str">
        <f>IF(assessment_report_column!N847=0,"",assessment_report_column!N847)</f>
        <v/>
      </c>
      <c r="F847" s="4" t="str">
        <f>IF(assessment_report_column!O847=0,"",assessment_report_column!O847)</f>
        <v/>
      </c>
      <c r="G847" s="4" t="str">
        <f>IF(assessment_report_column!S847=0,"",assessment_report_column!S847)</f>
        <v/>
      </c>
      <c r="H847" s="4" t="str">
        <f>IF(IFERROR(VLOOKUP(M847,illustrative_procedures!$A$1:$O$1000,11,FALSE),"")=0,"",IFERROR(VLOOKUP(M847,illustrative_procedures!$A$1:$O$1000,11,FALSE),""))</f>
        <v/>
      </c>
      <c r="I847" s="4" t="str">
        <f>IF(IFERROR(VLOOKUP(M847,illustrative_procedures!$A$1:$O$1000,12,FALSE),"")=0,"",IFERROR(VLOOKUP(M847,illustrative_procedures!$A$1:$O$1000,12,FALSE),""))</f>
        <v/>
      </c>
      <c r="J847" s="4" t="str">
        <f>IF(IFERROR(VLOOKUP(M847,illustrative_procedures!$A$1:$O$1000,13,FALSE),"")=0,"",IFERROR(VLOOKUP(M847,illustrative_procedures!$A$1:$O$1000,13,FALSE),""))</f>
        <v/>
      </c>
      <c r="K847" s="4" t="str">
        <f>IF(IFERROR(VLOOKUP(M847,illustrative_procedures!$A$1:$O$1000,14,FALSE),"")=0,"",IFERROR(VLOOKUP(M847,illustrative_procedures!$A$1:$O$1000,14,FALSE),""))</f>
        <v/>
      </c>
      <c r="L847" s="4" t="str">
        <f>IF(IFERROR(VLOOKUP(M847,illustrative_procedures!$A$1:$O$1000,15,FALSE),"")=0,"",IFERROR(VLOOKUP(M847,illustrative_procedures!$A$1:$O$1000,15,FALSE),""))</f>
        <v/>
      </c>
      <c r="M847" s="4" t="str">
        <f t="shared" si="13"/>
        <v/>
      </c>
      <c r="N847" s="4" t="str">
        <f>IF(assessment_report_column!K847=0,"",assessment_report_column!K847)</f>
        <v/>
      </c>
    </row>
    <row r="848" spans="1:14" s="6" customFormat="1" x14ac:dyDescent="0.45">
      <c r="A848" s="4" t="str">
        <f>IF(assessment_report_column!L848=0,"",assessment_report_column!L848)</f>
        <v/>
      </c>
      <c r="B848" s="4" t="str">
        <f>IF(IFERROR(VLOOKUP(N848,'Domain Names'!$A$2:$C$20,2,FALSE),"")=0,"",IFERROR(VLOOKUP(N848,'Domain Names'!$A$2:$C$20,2,FALSE),""))</f>
        <v/>
      </c>
      <c r="C848" s="4" t="str">
        <f>IF(IFERROR(VLOOKUP(N848,'Domain Names'!$A$2:$C$20,3,FALSE),"")=0,"",IFERROR(VLOOKUP(N848,'Domain Names'!$A$2:$C$20,3,FALSE),""))</f>
        <v/>
      </c>
      <c r="D848" s="4" t="str">
        <f>IF(assessment_report_column!P848=0,"",assessment_report_column!P848)</f>
        <v/>
      </c>
      <c r="E848" s="4" t="str">
        <f>IF(assessment_report_column!N848=0,"",assessment_report_column!N848)</f>
        <v/>
      </c>
      <c r="F848" s="4" t="str">
        <f>IF(assessment_report_column!O848=0,"",assessment_report_column!O848)</f>
        <v/>
      </c>
      <c r="G848" s="4" t="str">
        <f>IF(assessment_report_column!S848=0,"",assessment_report_column!S848)</f>
        <v/>
      </c>
      <c r="H848" s="4" t="str">
        <f>IF(IFERROR(VLOOKUP(M848,illustrative_procedures!$A$1:$O$1000,11,FALSE),"")=0,"",IFERROR(VLOOKUP(M848,illustrative_procedures!$A$1:$O$1000,11,FALSE),""))</f>
        <v/>
      </c>
      <c r="I848" s="4" t="str">
        <f>IF(IFERROR(VLOOKUP(M848,illustrative_procedures!$A$1:$O$1000,12,FALSE),"")=0,"",IFERROR(VLOOKUP(M848,illustrative_procedures!$A$1:$O$1000,12,FALSE),""))</f>
        <v/>
      </c>
      <c r="J848" s="4" t="str">
        <f>IF(IFERROR(VLOOKUP(M848,illustrative_procedures!$A$1:$O$1000,13,FALSE),"")=0,"",IFERROR(VLOOKUP(M848,illustrative_procedures!$A$1:$O$1000,13,FALSE),""))</f>
        <v/>
      </c>
      <c r="K848" s="4" t="str">
        <f>IF(IFERROR(VLOOKUP(M848,illustrative_procedures!$A$1:$O$1000,14,FALSE),"")=0,"",IFERROR(VLOOKUP(M848,illustrative_procedures!$A$1:$O$1000,14,FALSE),""))</f>
        <v/>
      </c>
      <c r="L848" s="4" t="str">
        <f>IF(IFERROR(VLOOKUP(M848,illustrative_procedures!$A$1:$O$1000,15,FALSE),"")=0,"",IFERROR(VLOOKUP(M848,illustrative_procedures!$A$1:$O$1000,15,FALSE),""))</f>
        <v/>
      </c>
      <c r="M848" s="4" t="str">
        <f t="shared" si="13"/>
        <v/>
      </c>
      <c r="N848" s="4" t="str">
        <f>IF(assessment_report_column!K848=0,"",assessment_report_column!K848)</f>
        <v/>
      </c>
    </row>
    <row r="849" spans="1:14" s="6" customFormat="1" x14ac:dyDescent="0.45">
      <c r="A849" s="4" t="str">
        <f>IF(assessment_report_column!L849=0,"",assessment_report_column!L849)</f>
        <v/>
      </c>
      <c r="B849" s="4" t="str">
        <f>IF(IFERROR(VLOOKUP(N849,'Domain Names'!$A$2:$C$20,2,FALSE),"")=0,"",IFERROR(VLOOKUP(N849,'Domain Names'!$A$2:$C$20,2,FALSE),""))</f>
        <v/>
      </c>
      <c r="C849" s="4" t="str">
        <f>IF(IFERROR(VLOOKUP(N849,'Domain Names'!$A$2:$C$20,3,FALSE),"")=0,"",IFERROR(VLOOKUP(N849,'Domain Names'!$A$2:$C$20,3,FALSE),""))</f>
        <v/>
      </c>
      <c r="D849" s="4" t="str">
        <f>IF(assessment_report_column!P849=0,"",assessment_report_column!P849)</f>
        <v/>
      </c>
      <c r="E849" s="4" t="str">
        <f>IF(assessment_report_column!N849=0,"",assessment_report_column!N849)</f>
        <v/>
      </c>
      <c r="F849" s="4" t="str">
        <f>IF(assessment_report_column!O849=0,"",assessment_report_column!O849)</f>
        <v/>
      </c>
      <c r="G849" s="4" t="str">
        <f>IF(assessment_report_column!S849=0,"",assessment_report_column!S849)</f>
        <v/>
      </c>
      <c r="H849" s="4" t="str">
        <f>IF(IFERROR(VLOOKUP(M849,illustrative_procedures!$A$1:$O$1000,11,FALSE),"")=0,"",IFERROR(VLOOKUP(M849,illustrative_procedures!$A$1:$O$1000,11,FALSE),""))</f>
        <v/>
      </c>
      <c r="I849" s="4" t="str">
        <f>IF(IFERROR(VLOOKUP(M849,illustrative_procedures!$A$1:$O$1000,12,FALSE),"")=0,"",IFERROR(VLOOKUP(M849,illustrative_procedures!$A$1:$O$1000,12,FALSE),""))</f>
        <v/>
      </c>
      <c r="J849" s="4" t="str">
        <f>IF(IFERROR(VLOOKUP(M849,illustrative_procedures!$A$1:$O$1000,13,FALSE),"")=0,"",IFERROR(VLOOKUP(M849,illustrative_procedures!$A$1:$O$1000,13,FALSE),""))</f>
        <v/>
      </c>
      <c r="K849" s="4" t="str">
        <f>IF(IFERROR(VLOOKUP(M849,illustrative_procedures!$A$1:$O$1000,14,FALSE),"")=0,"",IFERROR(VLOOKUP(M849,illustrative_procedures!$A$1:$O$1000,14,FALSE),""))</f>
        <v/>
      </c>
      <c r="L849" s="4" t="str">
        <f>IF(IFERROR(VLOOKUP(M849,illustrative_procedures!$A$1:$O$1000,15,FALSE),"")=0,"",IFERROR(VLOOKUP(M849,illustrative_procedures!$A$1:$O$1000,15,FALSE),""))</f>
        <v/>
      </c>
      <c r="M849" s="4" t="str">
        <f t="shared" si="13"/>
        <v/>
      </c>
      <c r="N849" s="4" t="str">
        <f>IF(assessment_report_column!K849=0,"",assessment_report_column!K849)</f>
        <v/>
      </c>
    </row>
    <row r="850" spans="1:14" s="6" customFormat="1" x14ac:dyDescent="0.45">
      <c r="A850" s="4" t="str">
        <f>IF(assessment_report_column!L850=0,"",assessment_report_column!L850)</f>
        <v/>
      </c>
      <c r="B850" s="4" t="str">
        <f>IF(IFERROR(VLOOKUP(N850,'Domain Names'!$A$2:$C$20,2,FALSE),"")=0,"",IFERROR(VLOOKUP(N850,'Domain Names'!$A$2:$C$20,2,FALSE),""))</f>
        <v/>
      </c>
      <c r="C850" s="4" t="str">
        <f>IF(IFERROR(VLOOKUP(N850,'Domain Names'!$A$2:$C$20,3,FALSE),"")=0,"",IFERROR(VLOOKUP(N850,'Domain Names'!$A$2:$C$20,3,FALSE),""))</f>
        <v/>
      </c>
      <c r="D850" s="4" t="str">
        <f>IF(assessment_report_column!P850=0,"",assessment_report_column!P850)</f>
        <v/>
      </c>
      <c r="E850" s="4" t="str">
        <f>IF(assessment_report_column!N850=0,"",assessment_report_column!N850)</f>
        <v/>
      </c>
      <c r="F850" s="4" t="str">
        <f>IF(assessment_report_column!O850=0,"",assessment_report_column!O850)</f>
        <v/>
      </c>
      <c r="G850" s="4" t="str">
        <f>IF(assessment_report_column!S850=0,"",assessment_report_column!S850)</f>
        <v/>
      </c>
      <c r="H850" s="4" t="str">
        <f>IF(IFERROR(VLOOKUP(M850,illustrative_procedures!$A$1:$O$1000,11,FALSE),"")=0,"",IFERROR(VLOOKUP(M850,illustrative_procedures!$A$1:$O$1000,11,FALSE),""))</f>
        <v/>
      </c>
      <c r="I850" s="4" t="str">
        <f>IF(IFERROR(VLOOKUP(M850,illustrative_procedures!$A$1:$O$1000,12,FALSE),"")=0,"",IFERROR(VLOOKUP(M850,illustrative_procedures!$A$1:$O$1000,12,FALSE),""))</f>
        <v/>
      </c>
      <c r="J850" s="4" t="str">
        <f>IF(IFERROR(VLOOKUP(M850,illustrative_procedures!$A$1:$O$1000,13,FALSE),"")=0,"",IFERROR(VLOOKUP(M850,illustrative_procedures!$A$1:$O$1000,13,FALSE),""))</f>
        <v/>
      </c>
      <c r="K850" s="4" t="str">
        <f>IF(IFERROR(VLOOKUP(M850,illustrative_procedures!$A$1:$O$1000,14,FALSE),"")=0,"",IFERROR(VLOOKUP(M850,illustrative_procedures!$A$1:$O$1000,14,FALSE),""))</f>
        <v/>
      </c>
      <c r="L850" s="4" t="str">
        <f>IF(IFERROR(VLOOKUP(M850,illustrative_procedures!$A$1:$O$1000,15,FALSE),"")=0,"",IFERROR(VLOOKUP(M850,illustrative_procedures!$A$1:$O$1000,15,FALSE),""))</f>
        <v/>
      </c>
      <c r="M850" s="4" t="str">
        <f t="shared" si="13"/>
        <v/>
      </c>
      <c r="N850" s="4" t="str">
        <f>IF(assessment_report_column!K850=0,"",assessment_report_column!K850)</f>
        <v/>
      </c>
    </row>
    <row r="851" spans="1:14" s="6" customFormat="1" x14ac:dyDescent="0.45">
      <c r="A851" s="4" t="str">
        <f>IF(assessment_report_column!L851=0,"",assessment_report_column!L851)</f>
        <v/>
      </c>
      <c r="B851" s="4" t="str">
        <f>IF(IFERROR(VLOOKUP(N851,'Domain Names'!$A$2:$C$20,2,FALSE),"")=0,"",IFERROR(VLOOKUP(N851,'Domain Names'!$A$2:$C$20,2,FALSE),""))</f>
        <v/>
      </c>
      <c r="C851" s="4" t="str">
        <f>IF(IFERROR(VLOOKUP(N851,'Domain Names'!$A$2:$C$20,3,FALSE),"")=0,"",IFERROR(VLOOKUP(N851,'Domain Names'!$A$2:$C$20,3,FALSE),""))</f>
        <v/>
      </c>
      <c r="D851" s="4" t="str">
        <f>IF(assessment_report_column!P851=0,"",assessment_report_column!P851)</f>
        <v/>
      </c>
      <c r="E851" s="4" t="str">
        <f>IF(assessment_report_column!N851=0,"",assessment_report_column!N851)</f>
        <v/>
      </c>
      <c r="F851" s="4" t="str">
        <f>IF(assessment_report_column!O851=0,"",assessment_report_column!O851)</f>
        <v/>
      </c>
      <c r="G851" s="4" t="str">
        <f>IF(assessment_report_column!S851=0,"",assessment_report_column!S851)</f>
        <v/>
      </c>
      <c r="H851" s="4" t="str">
        <f>IF(IFERROR(VLOOKUP(M851,illustrative_procedures!$A$1:$O$1000,11,FALSE),"")=0,"",IFERROR(VLOOKUP(M851,illustrative_procedures!$A$1:$O$1000,11,FALSE),""))</f>
        <v/>
      </c>
      <c r="I851" s="4" t="str">
        <f>IF(IFERROR(VLOOKUP(M851,illustrative_procedures!$A$1:$O$1000,12,FALSE),"")=0,"",IFERROR(VLOOKUP(M851,illustrative_procedures!$A$1:$O$1000,12,FALSE),""))</f>
        <v/>
      </c>
      <c r="J851" s="4" t="str">
        <f>IF(IFERROR(VLOOKUP(M851,illustrative_procedures!$A$1:$O$1000,13,FALSE),"")=0,"",IFERROR(VLOOKUP(M851,illustrative_procedures!$A$1:$O$1000,13,FALSE),""))</f>
        <v/>
      </c>
      <c r="K851" s="4" t="str">
        <f>IF(IFERROR(VLOOKUP(M851,illustrative_procedures!$A$1:$O$1000,14,FALSE),"")=0,"",IFERROR(VLOOKUP(M851,illustrative_procedures!$A$1:$O$1000,14,FALSE),""))</f>
        <v/>
      </c>
      <c r="L851" s="4" t="str">
        <f>IF(IFERROR(VLOOKUP(M851,illustrative_procedures!$A$1:$O$1000,15,FALSE),"")=0,"",IFERROR(VLOOKUP(M851,illustrative_procedures!$A$1:$O$1000,15,FALSE),""))</f>
        <v/>
      </c>
      <c r="M851" s="4" t="str">
        <f t="shared" si="13"/>
        <v/>
      </c>
      <c r="N851" s="4" t="str">
        <f>IF(assessment_report_column!K851=0,"",assessment_report_column!K851)</f>
        <v/>
      </c>
    </row>
    <row r="852" spans="1:14" s="6" customFormat="1" x14ac:dyDescent="0.45">
      <c r="A852" s="4" t="str">
        <f>IF(assessment_report_column!L852=0,"",assessment_report_column!L852)</f>
        <v/>
      </c>
      <c r="B852" s="4" t="str">
        <f>IF(IFERROR(VLOOKUP(N852,'Domain Names'!$A$2:$C$20,2,FALSE),"")=0,"",IFERROR(VLOOKUP(N852,'Domain Names'!$A$2:$C$20,2,FALSE),""))</f>
        <v/>
      </c>
      <c r="C852" s="4" t="str">
        <f>IF(IFERROR(VLOOKUP(N852,'Domain Names'!$A$2:$C$20,3,FALSE),"")=0,"",IFERROR(VLOOKUP(N852,'Domain Names'!$A$2:$C$20,3,FALSE),""))</f>
        <v/>
      </c>
      <c r="D852" s="4" t="str">
        <f>IF(assessment_report_column!P852=0,"",assessment_report_column!P852)</f>
        <v/>
      </c>
      <c r="E852" s="4" t="str">
        <f>IF(assessment_report_column!N852=0,"",assessment_report_column!N852)</f>
        <v/>
      </c>
      <c r="F852" s="4" t="str">
        <f>IF(assessment_report_column!O852=0,"",assessment_report_column!O852)</f>
        <v/>
      </c>
      <c r="G852" s="4" t="str">
        <f>IF(assessment_report_column!S852=0,"",assessment_report_column!S852)</f>
        <v/>
      </c>
      <c r="H852" s="4" t="str">
        <f>IF(IFERROR(VLOOKUP(M852,illustrative_procedures!$A$1:$O$1000,11,FALSE),"")=0,"",IFERROR(VLOOKUP(M852,illustrative_procedures!$A$1:$O$1000,11,FALSE),""))</f>
        <v/>
      </c>
      <c r="I852" s="4" t="str">
        <f>IF(IFERROR(VLOOKUP(M852,illustrative_procedures!$A$1:$O$1000,12,FALSE),"")=0,"",IFERROR(VLOOKUP(M852,illustrative_procedures!$A$1:$O$1000,12,FALSE),""))</f>
        <v/>
      </c>
      <c r="J852" s="4" t="str">
        <f>IF(IFERROR(VLOOKUP(M852,illustrative_procedures!$A$1:$O$1000,13,FALSE),"")=0,"",IFERROR(VLOOKUP(M852,illustrative_procedures!$A$1:$O$1000,13,FALSE),""))</f>
        <v/>
      </c>
      <c r="K852" s="4" t="str">
        <f>IF(IFERROR(VLOOKUP(M852,illustrative_procedures!$A$1:$O$1000,14,FALSE),"")=0,"",IFERROR(VLOOKUP(M852,illustrative_procedures!$A$1:$O$1000,14,FALSE),""))</f>
        <v/>
      </c>
      <c r="L852" s="4" t="str">
        <f>IF(IFERROR(VLOOKUP(M852,illustrative_procedures!$A$1:$O$1000,15,FALSE),"")=0,"",IFERROR(VLOOKUP(M852,illustrative_procedures!$A$1:$O$1000,15,FALSE),""))</f>
        <v/>
      </c>
      <c r="M852" s="4" t="str">
        <f t="shared" si="13"/>
        <v/>
      </c>
      <c r="N852" s="4" t="str">
        <f>IF(assessment_report_column!K852=0,"",assessment_report_column!K852)</f>
        <v/>
      </c>
    </row>
    <row r="853" spans="1:14" s="6" customFormat="1" x14ac:dyDescent="0.45">
      <c r="A853" s="4" t="str">
        <f>IF(assessment_report_column!L853=0,"",assessment_report_column!L853)</f>
        <v/>
      </c>
      <c r="B853" s="4" t="str">
        <f>IF(IFERROR(VLOOKUP(N853,'Domain Names'!$A$2:$C$20,2,FALSE),"")=0,"",IFERROR(VLOOKUP(N853,'Domain Names'!$A$2:$C$20,2,FALSE),""))</f>
        <v/>
      </c>
      <c r="C853" s="4" t="str">
        <f>IF(IFERROR(VLOOKUP(N853,'Domain Names'!$A$2:$C$20,3,FALSE),"")=0,"",IFERROR(VLOOKUP(N853,'Domain Names'!$A$2:$C$20,3,FALSE),""))</f>
        <v/>
      </c>
      <c r="D853" s="4" t="str">
        <f>IF(assessment_report_column!P853=0,"",assessment_report_column!P853)</f>
        <v/>
      </c>
      <c r="E853" s="4" t="str">
        <f>IF(assessment_report_column!N853=0,"",assessment_report_column!N853)</f>
        <v/>
      </c>
      <c r="F853" s="4" t="str">
        <f>IF(assessment_report_column!O853=0,"",assessment_report_column!O853)</f>
        <v/>
      </c>
      <c r="G853" s="4" t="str">
        <f>IF(assessment_report_column!S853=0,"",assessment_report_column!S853)</f>
        <v/>
      </c>
      <c r="H853" s="4" t="str">
        <f>IF(IFERROR(VLOOKUP(M853,illustrative_procedures!$A$1:$O$1000,11,FALSE),"")=0,"",IFERROR(VLOOKUP(M853,illustrative_procedures!$A$1:$O$1000,11,FALSE),""))</f>
        <v/>
      </c>
      <c r="I853" s="4" t="str">
        <f>IF(IFERROR(VLOOKUP(M853,illustrative_procedures!$A$1:$O$1000,12,FALSE),"")=0,"",IFERROR(VLOOKUP(M853,illustrative_procedures!$A$1:$O$1000,12,FALSE),""))</f>
        <v/>
      </c>
      <c r="J853" s="4" t="str">
        <f>IF(IFERROR(VLOOKUP(M853,illustrative_procedures!$A$1:$O$1000,13,FALSE),"")=0,"",IFERROR(VLOOKUP(M853,illustrative_procedures!$A$1:$O$1000,13,FALSE),""))</f>
        <v/>
      </c>
      <c r="K853" s="4" t="str">
        <f>IF(IFERROR(VLOOKUP(M853,illustrative_procedures!$A$1:$O$1000,14,FALSE),"")=0,"",IFERROR(VLOOKUP(M853,illustrative_procedures!$A$1:$O$1000,14,FALSE),""))</f>
        <v/>
      </c>
      <c r="L853" s="4" t="str">
        <f>IF(IFERROR(VLOOKUP(M853,illustrative_procedures!$A$1:$O$1000,15,FALSE),"")=0,"",IFERROR(VLOOKUP(M853,illustrative_procedures!$A$1:$O$1000,15,FALSE),""))</f>
        <v/>
      </c>
      <c r="M853" s="4" t="str">
        <f t="shared" si="13"/>
        <v/>
      </c>
      <c r="N853" s="4" t="str">
        <f>IF(assessment_report_column!K853=0,"",assessment_report_column!K853)</f>
        <v/>
      </c>
    </row>
    <row r="854" spans="1:14" s="6" customFormat="1" x14ac:dyDescent="0.45">
      <c r="A854" s="4" t="str">
        <f>IF(assessment_report_column!L854=0,"",assessment_report_column!L854)</f>
        <v/>
      </c>
      <c r="B854" s="4" t="str">
        <f>IF(IFERROR(VLOOKUP(N854,'Domain Names'!$A$2:$C$20,2,FALSE),"")=0,"",IFERROR(VLOOKUP(N854,'Domain Names'!$A$2:$C$20,2,FALSE),""))</f>
        <v/>
      </c>
      <c r="C854" s="4" t="str">
        <f>IF(IFERROR(VLOOKUP(N854,'Domain Names'!$A$2:$C$20,3,FALSE),"")=0,"",IFERROR(VLOOKUP(N854,'Domain Names'!$A$2:$C$20,3,FALSE),""))</f>
        <v/>
      </c>
      <c r="D854" s="4" t="str">
        <f>IF(assessment_report_column!P854=0,"",assessment_report_column!P854)</f>
        <v/>
      </c>
      <c r="E854" s="4" t="str">
        <f>IF(assessment_report_column!N854=0,"",assessment_report_column!N854)</f>
        <v/>
      </c>
      <c r="F854" s="4" t="str">
        <f>IF(assessment_report_column!O854=0,"",assessment_report_column!O854)</f>
        <v/>
      </c>
      <c r="G854" s="4" t="str">
        <f>IF(assessment_report_column!S854=0,"",assessment_report_column!S854)</f>
        <v/>
      </c>
      <c r="H854" s="4" t="str">
        <f>IF(IFERROR(VLOOKUP(M854,illustrative_procedures!$A$1:$O$1000,11,FALSE),"")=0,"",IFERROR(VLOOKUP(M854,illustrative_procedures!$A$1:$O$1000,11,FALSE),""))</f>
        <v/>
      </c>
      <c r="I854" s="4" t="str">
        <f>IF(IFERROR(VLOOKUP(M854,illustrative_procedures!$A$1:$O$1000,12,FALSE),"")=0,"",IFERROR(VLOOKUP(M854,illustrative_procedures!$A$1:$O$1000,12,FALSE),""))</f>
        <v/>
      </c>
      <c r="J854" s="4" t="str">
        <f>IF(IFERROR(VLOOKUP(M854,illustrative_procedures!$A$1:$O$1000,13,FALSE),"")=0,"",IFERROR(VLOOKUP(M854,illustrative_procedures!$A$1:$O$1000,13,FALSE),""))</f>
        <v/>
      </c>
      <c r="K854" s="4" t="str">
        <f>IF(IFERROR(VLOOKUP(M854,illustrative_procedures!$A$1:$O$1000,14,FALSE),"")=0,"",IFERROR(VLOOKUP(M854,illustrative_procedures!$A$1:$O$1000,14,FALSE),""))</f>
        <v/>
      </c>
      <c r="L854" s="4" t="str">
        <f>IF(IFERROR(VLOOKUP(M854,illustrative_procedures!$A$1:$O$1000,15,FALSE),"")=0,"",IFERROR(VLOOKUP(M854,illustrative_procedures!$A$1:$O$1000,15,FALSE),""))</f>
        <v/>
      </c>
      <c r="M854" s="4" t="str">
        <f t="shared" si="13"/>
        <v/>
      </c>
      <c r="N854" s="4" t="str">
        <f>IF(assessment_report_column!K854=0,"",assessment_report_column!K854)</f>
        <v/>
      </c>
    </row>
    <row r="855" spans="1:14" s="6" customFormat="1" x14ac:dyDescent="0.45">
      <c r="A855" s="4" t="str">
        <f>IF(assessment_report_column!L855=0,"",assessment_report_column!L855)</f>
        <v/>
      </c>
      <c r="B855" s="4" t="str">
        <f>IF(IFERROR(VLOOKUP(N855,'Domain Names'!$A$2:$C$20,2,FALSE),"")=0,"",IFERROR(VLOOKUP(N855,'Domain Names'!$A$2:$C$20,2,FALSE),""))</f>
        <v/>
      </c>
      <c r="C855" s="4" t="str">
        <f>IF(IFERROR(VLOOKUP(N855,'Domain Names'!$A$2:$C$20,3,FALSE),"")=0,"",IFERROR(VLOOKUP(N855,'Domain Names'!$A$2:$C$20,3,FALSE),""))</f>
        <v/>
      </c>
      <c r="D855" s="4" t="str">
        <f>IF(assessment_report_column!P855=0,"",assessment_report_column!P855)</f>
        <v/>
      </c>
      <c r="E855" s="4" t="str">
        <f>IF(assessment_report_column!N855=0,"",assessment_report_column!N855)</f>
        <v/>
      </c>
      <c r="F855" s="4" t="str">
        <f>IF(assessment_report_column!O855=0,"",assessment_report_column!O855)</f>
        <v/>
      </c>
      <c r="G855" s="4" t="str">
        <f>IF(assessment_report_column!S855=0,"",assessment_report_column!S855)</f>
        <v/>
      </c>
      <c r="H855" s="4" t="str">
        <f>IF(IFERROR(VLOOKUP(M855,illustrative_procedures!$A$1:$O$1000,11,FALSE),"")=0,"",IFERROR(VLOOKUP(M855,illustrative_procedures!$A$1:$O$1000,11,FALSE),""))</f>
        <v/>
      </c>
      <c r="I855" s="4" t="str">
        <f>IF(IFERROR(VLOOKUP(M855,illustrative_procedures!$A$1:$O$1000,12,FALSE),"")=0,"",IFERROR(VLOOKUP(M855,illustrative_procedures!$A$1:$O$1000,12,FALSE),""))</f>
        <v/>
      </c>
      <c r="J855" s="4" t="str">
        <f>IF(IFERROR(VLOOKUP(M855,illustrative_procedures!$A$1:$O$1000,13,FALSE),"")=0,"",IFERROR(VLOOKUP(M855,illustrative_procedures!$A$1:$O$1000,13,FALSE),""))</f>
        <v/>
      </c>
      <c r="K855" s="4" t="str">
        <f>IF(IFERROR(VLOOKUP(M855,illustrative_procedures!$A$1:$O$1000,14,FALSE),"")=0,"",IFERROR(VLOOKUP(M855,illustrative_procedures!$A$1:$O$1000,14,FALSE),""))</f>
        <v/>
      </c>
      <c r="L855" s="4" t="str">
        <f>IF(IFERROR(VLOOKUP(M855,illustrative_procedures!$A$1:$O$1000,15,FALSE),"")=0,"",IFERROR(VLOOKUP(M855,illustrative_procedures!$A$1:$O$1000,15,FALSE),""))</f>
        <v/>
      </c>
      <c r="M855" s="4" t="str">
        <f t="shared" si="13"/>
        <v/>
      </c>
      <c r="N855" s="4" t="str">
        <f>IF(assessment_report_column!K855=0,"",assessment_report_column!K855)</f>
        <v/>
      </c>
    </row>
    <row r="856" spans="1:14" s="6" customFormat="1" x14ac:dyDescent="0.45">
      <c r="A856" s="4" t="str">
        <f>IF(assessment_report_column!L856=0,"",assessment_report_column!L856)</f>
        <v/>
      </c>
      <c r="B856" s="4" t="str">
        <f>IF(IFERROR(VLOOKUP(N856,'Domain Names'!$A$2:$C$20,2,FALSE),"")=0,"",IFERROR(VLOOKUP(N856,'Domain Names'!$A$2:$C$20,2,FALSE),""))</f>
        <v/>
      </c>
      <c r="C856" s="4" t="str">
        <f>IF(IFERROR(VLOOKUP(N856,'Domain Names'!$A$2:$C$20,3,FALSE),"")=0,"",IFERROR(VLOOKUP(N856,'Domain Names'!$A$2:$C$20,3,FALSE),""))</f>
        <v/>
      </c>
      <c r="D856" s="4" t="str">
        <f>IF(assessment_report_column!P856=0,"",assessment_report_column!P856)</f>
        <v/>
      </c>
      <c r="E856" s="4" t="str">
        <f>IF(assessment_report_column!N856=0,"",assessment_report_column!N856)</f>
        <v/>
      </c>
      <c r="F856" s="4" t="str">
        <f>IF(assessment_report_column!O856=0,"",assessment_report_column!O856)</f>
        <v/>
      </c>
      <c r="G856" s="4" t="str">
        <f>IF(assessment_report_column!S856=0,"",assessment_report_column!S856)</f>
        <v/>
      </c>
      <c r="H856" s="4" t="str">
        <f>IF(IFERROR(VLOOKUP(M856,illustrative_procedures!$A$1:$O$1000,11,FALSE),"")=0,"",IFERROR(VLOOKUP(M856,illustrative_procedures!$A$1:$O$1000,11,FALSE),""))</f>
        <v/>
      </c>
      <c r="I856" s="4" t="str">
        <f>IF(IFERROR(VLOOKUP(M856,illustrative_procedures!$A$1:$O$1000,12,FALSE),"")=0,"",IFERROR(VLOOKUP(M856,illustrative_procedures!$A$1:$O$1000,12,FALSE),""))</f>
        <v/>
      </c>
      <c r="J856" s="4" t="str">
        <f>IF(IFERROR(VLOOKUP(M856,illustrative_procedures!$A$1:$O$1000,13,FALSE),"")=0,"",IFERROR(VLOOKUP(M856,illustrative_procedures!$A$1:$O$1000,13,FALSE),""))</f>
        <v/>
      </c>
      <c r="K856" s="4" t="str">
        <f>IF(IFERROR(VLOOKUP(M856,illustrative_procedures!$A$1:$O$1000,14,FALSE),"")=0,"",IFERROR(VLOOKUP(M856,illustrative_procedures!$A$1:$O$1000,14,FALSE),""))</f>
        <v/>
      </c>
      <c r="L856" s="4" t="str">
        <f>IF(IFERROR(VLOOKUP(M856,illustrative_procedures!$A$1:$O$1000,15,FALSE),"")=0,"",IFERROR(VLOOKUP(M856,illustrative_procedures!$A$1:$O$1000,15,FALSE),""))</f>
        <v/>
      </c>
      <c r="M856" s="4" t="str">
        <f t="shared" si="13"/>
        <v/>
      </c>
      <c r="N856" s="4" t="str">
        <f>IF(assessment_report_column!K856=0,"",assessment_report_column!K856)</f>
        <v/>
      </c>
    </row>
    <row r="857" spans="1:14" s="6" customFormat="1" x14ac:dyDescent="0.45">
      <c r="A857" s="4" t="str">
        <f>IF(assessment_report_column!L857=0,"",assessment_report_column!L857)</f>
        <v/>
      </c>
      <c r="B857" s="4" t="str">
        <f>IF(IFERROR(VLOOKUP(N857,'Domain Names'!$A$2:$C$20,2,FALSE),"")=0,"",IFERROR(VLOOKUP(N857,'Domain Names'!$A$2:$C$20,2,FALSE),""))</f>
        <v/>
      </c>
      <c r="C857" s="4" t="str">
        <f>IF(IFERROR(VLOOKUP(N857,'Domain Names'!$A$2:$C$20,3,FALSE),"")=0,"",IFERROR(VLOOKUP(N857,'Domain Names'!$A$2:$C$20,3,FALSE),""))</f>
        <v/>
      </c>
      <c r="D857" s="4" t="str">
        <f>IF(assessment_report_column!P857=0,"",assessment_report_column!P857)</f>
        <v/>
      </c>
      <c r="E857" s="4" t="str">
        <f>IF(assessment_report_column!N857=0,"",assessment_report_column!N857)</f>
        <v/>
      </c>
      <c r="F857" s="4" t="str">
        <f>IF(assessment_report_column!O857=0,"",assessment_report_column!O857)</f>
        <v/>
      </c>
      <c r="G857" s="4" t="str">
        <f>IF(assessment_report_column!S857=0,"",assessment_report_column!S857)</f>
        <v/>
      </c>
      <c r="H857" s="4" t="str">
        <f>IF(IFERROR(VLOOKUP(M857,illustrative_procedures!$A$1:$O$1000,11,FALSE),"")=0,"",IFERROR(VLOOKUP(M857,illustrative_procedures!$A$1:$O$1000,11,FALSE),""))</f>
        <v/>
      </c>
      <c r="I857" s="4" t="str">
        <f>IF(IFERROR(VLOOKUP(M857,illustrative_procedures!$A$1:$O$1000,12,FALSE),"")=0,"",IFERROR(VLOOKUP(M857,illustrative_procedures!$A$1:$O$1000,12,FALSE),""))</f>
        <v/>
      </c>
      <c r="J857" s="4" t="str">
        <f>IF(IFERROR(VLOOKUP(M857,illustrative_procedures!$A$1:$O$1000,13,FALSE),"")=0,"",IFERROR(VLOOKUP(M857,illustrative_procedures!$A$1:$O$1000,13,FALSE),""))</f>
        <v/>
      </c>
      <c r="K857" s="4" t="str">
        <f>IF(IFERROR(VLOOKUP(M857,illustrative_procedures!$A$1:$O$1000,14,FALSE),"")=0,"",IFERROR(VLOOKUP(M857,illustrative_procedures!$A$1:$O$1000,14,FALSE),""))</f>
        <v/>
      </c>
      <c r="L857" s="4" t="str">
        <f>IF(IFERROR(VLOOKUP(M857,illustrative_procedures!$A$1:$O$1000,15,FALSE),"")=0,"",IFERROR(VLOOKUP(M857,illustrative_procedures!$A$1:$O$1000,15,FALSE),""))</f>
        <v/>
      </c>
      <c r="M857" s="4" t="str">
        <f t="shared" si="13"/>
        <v/>
      </c>
      <c r="N857" s="4" t="str">
        <f>IF(assessment_report_column!K857=0,"",assessment_report_column!K857)</f>
        <v/>
      </c>
    </row>
    <row r="858" spans="1:14" s="6" customFormat="1" x14ac:dyDescent="0.45">
      <c r="A858" s="4" t="str">
        <f>IF(assessment_report_column!L858=0,"",assessment_report_column!L858)</f>
        <v/>
      </c>
      <c r="B858" s="4" t="str">
        <f>IF(IFERROR(VLOOKUP(N858,'Domain Names'!$A$2:$C$20,2,FALSE),"")=0,"",IFERROR(VLOOKUP(N858,'Domain Names'!$A$2:$C$20,2,FALSE),""))</f>
        <v/>
      </c>
      <c r="C858" s="4" t="str">
        <f>IF(IFERROR(VLOOKUP(N858,'Domain Names'!$A$2:$C$20,3,FALSE),"")=0,"",IFERROR(VLOOKUP(N858,'Domain Names'!$A$2:$C$20,3,FALSE),""))</f>
        <v/>
      </c>
      <c r="D858" s="4" t="str">
        <f>IF(assessment_report_column!P858=0,"",assessment_report_column!P858)</f>
        <v/>
      </c>
      <c r="E858" s="4" t="str">
        <f>IF(assessment_report_column!N858=0,"",assessment_report_column!N858)</f>
        <v/>
      </c>
      <c r="F858" s="4" t="str">
        <f>IF(assessment_report_column!O858=0,"",assessment_report_column!O858)</f>
        <v/>
      </c>
      <c r="G858" s="4" t="str">
        <f>IF(assessment_report_column!S858=0,"",assessment_report_column!S858)</f>
        <v/>
      </c>
      <c r="H858" s="4" t="str">
        <f>IF(IFERROR(VLOOKUP(M858,illustrative_procedures!$A$1:$O$1000,11,FALSE),"")=0,"",IFERROR(VLOOKUP(M858,illustrative_procedures!$A$1:$O$1000,11,FALSE),""))</f>
        <v/>
      </c>
      <c r="I858" s="4" t="str">
        <f>IF(IFERROR(VLOOKUP(M858,illustrative_procedures!$A$1:$O$1000,12,FALSE),"")=0,"",IFERROR(VLOOKUP(M858,illustrative_procedures!$A$1:$O$1000,12,FALSE),""))</f>
        <v/>
      </c>
      <c r="J858" s="4" t="str">
        <f>IF(IFERROR(VLOOKUP(M858,illustrative_procedures!$A$1:$O$1000,13,FALSE),"")=0,"",IFERROR(VLOOKUP(M858,illustrative_procedures!$A$1:$O$1000,13,FALSE),""))</f>
        <v/>
      </c>
      <c r="K858" s="4" t="str">
        <f>IF(IFERROR(VLOOKUP(M858,illustrative_procedures!$A$1:$O$1000,14,FALSE),"")=0,"",IFERROR(VLOOKUP(M858,illustrative_procedures!$A$1:$O$1000,14,FALSE),""))</f>
        <v/>
      </c>
      <c r="L858" s="4" t="str">
        <f>IF(IFERROR(VLOOKUP(M858,illustrative_procedures!$A$1:$O$1000,15,FALSE),"")=0,"",IFERROR(VLOOKUP(M858,illustrative_procedures!$A$1:$O$1000,15,FALSE),""))</f>
        <v/>
      </c>
      <c r="M858" s="4" t="str">
        <f t="shared" si="13"/>
        <v/>
      </c>
      <c r="N858" s="4" t="str">
        <f>IF(assessment_report_column!K858=0,"",assessment_report_column!K858)</f>
        <v/>
      </c>
    </row>
    <row r="859" spans="1:14" s="6" customFormat="1" x14ac:dyDescent="0.45">
      <c r="A859" s="4" t="str">
        <f>IF(assessment_report_column!L859=0,"",assessment_report_column!L859)</f>
        <v/>
      </c>
      <c r="B859" s="4" t="str">
        <f>IF(IFERROR(VLOOKUP(N859,'Domain Names'!$A$2:$C$20,2,FALSE),"")=0,"",IFERROR(VLOOKUP(N859,'Domain Names'!$A$2:$C$20,2,FALSE),""))</f>
        <v/>
      </c>
      <c r="C859" s="4" t="str">
        <f>IF(IFERROR(VLOOKUP(N859,'Domain Names'!$A$2:$C$20,3,FALSE),"")=0,"",IFERROR(VLOOKUP(N859,'Domain Names'!$A$2:$C$20,3,FALSE),""))</f>
        <v/>
      </c>
      <c r="D859" s="4" t="str">
        <f>IF(assessment_report_column!P859=0,"",assessment_report_column!P859)</f>
        <v/>
      </c>
      <c r="E859" s="4" t="str">
        <f>IF(assessment_report_column!N859=0,"",assessment_report_column!N859)</f>
        <v/>
      </c>
      <c r="F859" s="4" t="str">
        <f>IF(assessment_report_column!O859=0,"",assessment_report_column!O859)</f>
        <v/>
      </c>
      <c r="G859" s="4" t="str">
        <f>IF(assessment_report_column!S859=0,"",assessment_report_column!S859)</f>
        <v/>
      </c>
      <c r="H859" s="4" t="str">
        <f>IF(IFERROR(VLOOKUP(M859,illustrative_procedures!$A$1:$O$1000,11,FALSE),"")=0,"",IFERROR(VLOOKUP(M859,illustrative_procedures!$A$1:$O$1000,11,FALSE),""))</f>
        <v/>
      </c>
      <c r="I859" s="4" t="str">
        <f>IF(IFERROR(VLOOKUP(M859,illustrative_procedures!$A$1:$O$1000,12,FALSE),"")=0,"",IFERROR(VLOOKUP(M859,illustrative_procedures!$A$1:$O$1000,12,FALSE),""))</f>
        <v/>
      </c>
      <c r="J859" s="4" t="str">
        <f>IF(IFERROR(VLOOKUP(M859,illustrative_procedures!$A$1:$O$1000,13,FALSE),"")=0,"",IFERROR(VLOOKUP(M859,illustrative_procedures!$A$1:$O$1000,13,FALSE),""))</f>
        <v/>
      </c>
      <c r="K859" s="4" t="str">
        <f>IF(IFERROR(VLOOKUP(M859,illustrative_procedures!$A$1:$O$1000,14,FALSE),"")=0,"",IFERROR(VLOOKUP(M859,illustrative_procedures!$A$1:$O$1000,14,FALSE),""))</f>
        <v/>
      </c>
      <c r="L859" s="4" t="str">
        <f>IF(IFERROR(VLOOKUP(M859,illustrative_procedures!$A$1:$O$1000,15,FALSE),"")=0,"",IFERROR(VLOOKUP(M859,illustrative_procedures!$A$1:$O$1000,15,FALSE),""))</f>
        <v/>
      </c>
      <c r="M859" s="4" t="str">
        <f t="shared" si="13"/>
        <v/>
      </c>
      <c r="N859" s="4" t="str">
        <f>IF(assessment_report_column!K859=0,"",assessment_report_column!K859)</f>
        <v/>
      </c>
    </row>
    <row r="860" spans="1:14" s="6" customFormat="1" x14ac:dyDescent="0.45">
      <c r="A860" s="4" t="str">
        <f>IF(assessment_report_column!L860=0,"",assessment_report_column!L860)</f>
        <v/>
      </c>
      <c r="B860" s="4" t="str">
        <f>IF(IFERROR(VLOOKUP(N860,'Domain Names'!$A$2:$C$20,2,FALSE),"")=0,"",IFERROR(VLOOKUP(N860,'Domain Names'!$A$2:$C$20,2,FALSE),""))</f>
        <v/>
      </c>
      <c r="C860" s="4" t="str">
        <f>IF(IFERROR(VLOOKUP(N860,'Domain Names'!$A$2:$C$20,3,FALSE),"")=0,"",IFERROR(VLOOKUP(N860,'Domain Names'!$A$2:$C$20,3,FALSE),""))</f>
        <v/>
      </c>
      <c r="D860" s="4" t="str">
        <f>IF(assessment_report_column!P860=0,"",assessment_report_column!P860)</f>
        <v/>
      </c>
      <c r="E860" s="4" t="str">
        <f>IF(assessment_report_column!N860=0,"",assessment_report_column!N860)</f>
        <v/>
      </c>
      <c r="F860" s="4" t="str">
        <f>IF(assessment_report_column!O860=0,"",assessment_report_column!O860)</f>
        <v/>
      </c>
      <c r="G860" s="4" t="str">
        <f>IF(assessment_report_column!S860=0,"",assessment_report_column!S860)</f>
        <v/>
      </c>
      <c r="H860" s="4" t="str">
        <f>IF(IFERROR(VLOOKUP(M860,illustrative_procedures!$A$1:$O$1000,11,FALSE),"")=0,"",IFERROR(VLOOKUP(M860,illustrative_procedures!$A$1:$O$1000,11,FALSE),""))</f>
        <v/>
      </c>
      <c r="I860" s="4" t="str">
        <f>IF(IFERROR(VLOOKUP(M860,illustrative_procedures!$A$1:$O$1000,12,FALSE),"")=0,"",IFERROR(VLOOKUP(M860,illustrative_procedures!$A$1:$O$1000,12,FALSE),""))</f>
        <v/>
      </c>
      <c r="J860" s="4" t="str">
        <f>IF(IFERROR(VLOOKUP(M860,illustrative_procedures!$A$1:$O$1000,13,FALSE),"")=0,"",IFERROR(VLOOKUP(M860,illustrative_procedures!$A$1:$O$1000,13,FALSE),""))</f>
        <v/>
      </c>
      <c r="K860" s="4" t="str">
        <f>IF(IFERROR(VLOOKUP(M860,illustrative_procedures!$A$1:$O$1000,14,FALSE),"")=0,"",IFERROR(VLOOKUP(M860,illustrative_procedures!$A$1:$O$1000,14,FALSE),""))</f>
        <v/>
      </c>
      <c r="L860" s="4" t="str">
        <f>IF(IFERROR(VLOOKUP(M860,illustrative_procedures!$A$1:$O$1000,15,FALSE),"")=0,"",IFERROR(VLOOKUP(M860,illustrative_procedures!$A$1:$O$1000,15,FALSE),""))</f>
        <v/>
      </c>
      <c r="M860" s="4" t="str">
        <f t="shared" si="13"/>
        <v/>
      </c>
      <c r="N860" s="4" t="str">
        <f>IF(assessment_report_column!K860=0,"",assessment_report_column!K860)</f>
        <v/>
      </c>
    </row>
    <row r="861" spans="1:14" s="6" customFormat="1" x14ac:dyDescent="0.45">
      <c r="A861" s="4" t="str">
        <f>IF(assessment_report_column!L861=0,"",assessment_report_column!L861)</f>
        <v/>
      </c>
      <c r="B861" s="4" t="str">
        <f>IF(IFERROR(VLOOKUP(N861,'Domain Names'!$A$2:$C$20,2,FALSE),"")=0,"",IFERROR(VLOOKUP(N861,'Domain Names'!$A$2:$C$20,2,FALSE),""))</f>
        <v/>
      </c>
      <c r="C861" s="4" t="str">
        <f>IF(IFERROR(VLOOKUP(N861,'Domain Names'!$A$2:$C$20,3,FALSE),"")=0,"",IFERROR(VLOOKUP(N861,'Domain Names'!$A$2:$C$20,3,FALSE),""))</f>
        <v/>
      </c>
      <c r="D861" s="4" t="str">
        <f>IF(assessment_report_column!P861=0,"",assessment_report_column!P861)</f>
        <v/>
      </c>
      <c r="E861" s="4" t="str">
        <f>IF(assessment_report_column!N861=0,"",assessment_report_column!N861)</f>
        <v/>
      </c>
      <c r="F861" s="4" t="str">
        <f>IF(assessment_report_column!O861=0,"",assessment_report_column!O861)</f>
        <v/>
      </c>
      <c r="G861" s="4" t="str">
        <f>IF(assessment_report_column!S861=0,"",assessment_report_column!S861)</f>
        <v/>
      </c>
      <c r="H861" s="4" t="str">
        <f>IF(IFERROR(VLOOKUP(M861,illustrative_procedures!$A$1:$O$1000,11,FALSE),"")=0,"",IFERROR(VLOOKUP(M861,illustrative_procedures!$A$1:$O$1000,11,FALSE),""))</f>
        <v/>
      </c>
      <c r="I861" s="4" t="str">
        <f>IF(IFERROR(VLOOKUP(M861,illustrative_procedures!$A$1:$O$1000,12,FALSE),"")=0,"",IFERROR(VLOOKUP(M861,illustrative_procedures!$A$1:$O$1000,12,FALSE),""))</f>
        <v/>
      </c>
      <c r="J861" s="4" t="str">
        <f>IF(IFERROR(VLOOKUP(M861,illustrative_procedures!$A$1:$O$1000,13,FALSE),"")=0,"",IFERROR(VLOOKUP(M861,illustrative_procedures!$A$1:$O$1000,13,FALSE),""))</f>
        <v/>
      </c>
      <c r="K861" s="4" t="str">
        <f>IF(IFERROR(VLOOKUP(M861,illustrative_procedures!$A$1:$O$1000,14,FALSE),"")=0,"",IFERROR(VLOOKUP(M861,illustrative_procedures!$A$1:$O$1000,14,FALSE),""))</f>
        <v/>
      </c>
      <c r="L861" s="4" t="str">
        <f>IF(IFERROR(VLOOKUP(M861,illustrative_procedures!$A$1:$O$1000,15,FALSE),"")=0,"",IFERROR(VLOOKUP(M861,illustrative_procedures!$A$1:$O$1000,15,FALSE),""))</f>
        <v/>
      </c>
      <c r="M861" s="4" t="str">
        <f t="shared" si="13"/>
        <v/>
      </c>
      <c r="N861" s="4" t="str">
        <f>IF(assessment_report_column!K861=0,"",assessment_report_column!K861)</f>
        <v/>
      </c>
    </row>
    <row r="862" spans="1:14" s="6" customFormat="1" x14ac:dyDescent="0.45">
      <c r="A862" s="4" t="str">
        <f>IF(assessment_report_column!L862=0,"",assessment_report_column!L862)</f>
        <v/>
      </c>
      <c r="B862" s="4" t="str">
        <f>IF(IFERROR(VLOOKUP(N862,'Domain Names'!$A$2:$C$20,2,FALSE),"")=0,"",IFERROR(VLOOKUP(N862,'Domain Names'!$A$2:$C$20,2,FALSE),""))</f>
        <v/>
      </c>
      <c r="C862" s="4" t="str">
        <f>IF(IFERROR(VLOOKUP(N862,'Domain Names'!$A$2:$C$20,3,FALSE),"")=0,"",IFERROR(VLOOKUP(N862,'Domain Names'!$A$2:$C$20,3,FALSE),""))</f>
        <v/>
      </c>
      <c r="D862" s="4" t="str">
        <f>IF(assessment_report_column!P862=0,"",assessment_report_column!P862)</f>
        <v/>
      </c>
      <c r="E862" s="4" t="str">
        <f>IF(assessment_report_column!N862=0,"",assessment_report_column!N862)</f>
        <v/>
      </c>
      <c r="F862" s="4" t="str">
        <f>IF(assessment_report_column!O862=0,"",assessment_report_column!O862)</f>
        <v/>
      </c>
      <c r="G862" s="4" t="str">
        <f>IF(assessment_report_column!S862=0,"",assessment_report_column!S862)</f>
        <v/>
      </c>
      <c r="H862" s="4" t="str">
        <f>IF(IFERROR(VLOOKUP(M862,illustrative_procedures!$A$1:$O$1000,11,FALSE),"")=0,"",IFERROR(VLOOKUP(M862,illustrative_procedures!$A$1:$O$1000,11,FALSE),""))</f>
        <v/>
      </c>
      <c r="I862" s="4" t="str">
        <f>IF(IFERROR(VLOOKUP(M862,illustrative_procedures!$A$1:$O$1000,12,FALSE),"")=0,"",IFERROR(VLOOKUP(M862,illustrative_procedures!$A$1:$O$1000,12,FALSE),""))</f>
        <v/>
      </c>
      <c r="J862" s="4" t="str">
        <f>IF(IFERROR(VLOOKUP(M862,illustrative_procedures!$A$1:$O$1000,13,FALSE),"")=0,"",IFERROR(VLOOKUP(M862,illustrative_procedures!$A$1:$O$1000,13,FALSE),""))</f>
        <v/>
      </c>
      <c r="K862" s="4" t="str">
        <f>IF(IFERROR(VLOOKUP(M862,illustrative_procedures!$A$1:$O$1000,14,FALSE),"")=0,"",IFERROR(VLOOKUP(M862,illustrative_procedures!$A$1:$O$1000,14,FALSE),""))</f>
        <v/>
      </c>
      <c r="L862" s="4" t="str">
        <f>IF(IFERROR(VLOOKUP(M862,illustrative_procedures!$A$1:$O$1000,15,FALSE),"")=0,"",IFERROR(VLOOKUP(M862,illustrative_procedures!$A$1:$O$1000,15,FALSE),""))</f>
        <v/>
      </c>
      <c r="M862" s="4" t="str">
        <f t="shared" si="13"/>
        <v/>
      </c>
      <c r="N862" s="4" t="str">
        <f>IF(assessment_report_column!K862=0,"",assessment_report_column!K862)</f>
        <v/>
      </c>
    </row>
    <row r="863" spans="1:14" s="6" customFormat="1" x14ac:dyDescent="0.45">
      <c r="A863" s="4" t="str">
        <f>IF(assessment_report_column!L863=0,"",assessment_report_column!L863)</f>
        <v/>
      </c>
      <c r="B863" s="4" t="str">
        <f>IF(IFERROR(VLOOKUP(N863,'Domain Names'!$A$2:$C$20,2,FALSE),"")=0,"",IFERROR(VLOOKUP(N863,'Domain Names'!$A$2:$C$20,2,FALSE),""))</f>
        <v/>
      </c>
      <c r="C863" s="4" t="str">
        <f>IF(IFERROR(VLOOKUP(N863,'Domain Names'!$A$2:$C$20,3,FALSE),"")=0,"",IFERROR(VLOOKUP(N863,'Domain Names'!$A$2:$C$20,3,FALSE),""))</f>
        <v/>
      </c>
      <c r="D863" s="4" t="str">
        <f>IF(assessment_report_column!P863=0,"",assessment_report_column!P863)</f>
        <v/>
      </c>
      <c r="E863" s="4" t="str">
        <f>IF(assessment_report_column!N863=0,"",assessment_report_column!N863)</f>
        <v/>
      </c>
      <c r="F863" s="4" t="str">
        <f>IF(assessment_report_column!O863=0,"",assessment_report_column!O863)</f>
        <v/>
      </c>
      <c r="G863" s="4" t="str">
        <f>IF(assessment_report_column!S863=0,"",assessment_report_column!S863)</f>
        <v/>
      </c>
      <c r="H863" s="4" t="str">
        <f>IF(IFERROR(VLOOKUP(M863,illustrative_procedures!$A$1:$O$1000,11,FALSE),"")=0,"",IFERROR(VLOOKUP(M863,illustrative_procedures!$A$1:$O$1000,11,FALSE),""))</f>
        <v/>
      </c>
      <c r="I863" s="4" t="str">
        <f>IF(IFERROR(VLOOKUP(M863,illustrative_procedures!$A$1:$O$1000,12,FALSE),"")=0,"",IFERROR(VLOOKUP(M863,illustrative_procedures!$A$1:$O$1000,12,FALSE),""))</f>
        <v/>
      </c>
      <c r="J863" s="4" t="str">
        <f>IF(IFERROR(VLOOKUP(M863,illustrative_procedures!$A$1:$O$1000,13,FALSE),"")=0,"",IFERROR(VLOOKUP(M863,illustrative_procedures!$A$1:$O$1000,13,FALSE),""))</f>
        <v/>
      </c>
      <c r="K863" s="4" t="str">
        <f>IF(IFERROR(VLOOKUP(M863,illustrative_procedures!$A$1:$O$1000,14,FALSE),"")=0,"",IFERROR(VLOOKUP(M863,illustrative_procedures!$A$1:$O$1000,14,FALSE),""))</f>
        <v/>
      </c>
      <c r="L863" s="4" t="str">
        <f>IF(IFERROR(VLOOKUP(M863,illustrative_procedures!$A$1:$O$1000,15,FALSE),"")=0,"",IFERROR(VLOOKUP(M863,illustrative_procedures!$A$1:$O$1000,15,FALSE),""))</f>
        <v/>
      </c>
      <c r="M863" s="4" t="str">
        <f t="shared" si="13"/>
        <v/>
      </c>
      <c r="N863" s="4" t="str">
        <f>IF(assessment_report_column!K863=0,"",assessment_report_column!K863)</f>
        <v/>
      </c>
    </row>
    <row r="864" spans="1:14" s="6" customFormat="1" x14ac:dyDescent="0.45">
      <c r="A864" s="4" t="str">
        <f>IF(assessment_report_column!L864=0,"",assessment_report_column!L864)</f>
        <v/>
      </c>
      <c r="B864" s="4" t="str">
        <f>IF(IFERROR(VLOOKUP(N864,'Domain Names'!$A$2:$C$20,2,FALSE),"")=0,"",IFERROR(VLOOKUP(N864,'Domain Names'!$A$2:$C$20,2,FALSE),""))</f>
        <v/>
      </c>
      <c r="C864" s="4" t="str">
        <f>IF(IFERROR(VLOOKUP(N864,'Domain Names'!$A$2:$C$20,3,FALSE),"")=0,"",IFERROR(VLOOKUP(N864,'Domain Names'!$A$2:$C$20,3,FALSE),""))</f>
        <v/>
      </c>
      <c r="D864" s="4" t="str">
        <f>IF(assessment_report_column!P864=0,"",assessment_report_column!P864)</f>
        <v/>
      </c>
      <c r="E864" s="4" t="str">
        <f>IF(assessment_report_column!N864=0,"",assessment_report_column!N864)</f>
        <v/>
      </c>
      <c r="F864" s="4" t="str">
        <f>IF(assessment_report_column!O864=0,"",assessment_report_column!O864)</f>
        <v/>
      </c>
      <c r="G864" s="4" t="str">
        <f>IF(assessment_report_column!S864=0,"",assessment_report_column!S864)</f>
        <v/>
      </c>
      <c r="H864" s="4" t="str">
        <f>IF(IFERROR(VLOOKUP(M864,illustrative_procedures!$A$1:$O$1000,11,FALSE),"")=0,"",IFERROR(VLOOKUP(M864,illustrative_procedures!$A$1:$O$1000,11,FALSE),""))</f>
        <v/>
      </c>
      <c r="I864" s="4" t="str">
        <f>IF(IFERROR(VLOOKUP(M864,illustrative_procedures!$A$1:$O$1000,12,FALSE),"")=0,"",IFERROR(VLOOKUP(M864,illustrative_procedures!$A$1:$O$1000,12,FALSE),""))</f>
        <v/>
      </c>
      <c r="J864" s="4" t="str">
        <f>IF(IFERROR(VLOOKUP(M864,illustrative_procedures!$A$1:$O$1000,13,FALSE),"")=0,"",IFERROR(VLOOKUP(M864,illustrative_procedures!$A$1:$O$1000,13,FALSE),""))</f>
        <v/>
      </c>
      <c r="K864" s="4" t="str">
        <f>IF(IFERROR(VLOOKUP(M864,illustrative_procedures!$A$1:$O$1000,14,FALSE),"")=0,"",IFERROR(VLOOKUP(M864,illustrative_procedures!$A$1:$O$1000,14,FALSE),""))</f>
        <v/>
      </c>
      <c r="L864" s="4" t="str">
        <f>IF(IFERROR(VLOOKUP(M864,illustrative_procedures!$A$1:$O$1000,15,FALSE),"")=0,"",IFERROR(VLOOKUP(M864,illustrative_procedures!$A$1:$O$1000,15,FALSE),""))</f>
        <v/>
      </c>
      <c r="M864" s="4" t="str">
        <f t="shared" si="13"/>
        <v/>
      </c>
      <c r="N864" s="4" t="str">
        <f>IF(assessment_report_column!K864=0,"",assessment_report_column!K864)</f>
        <v/>
      </c>
    </row>
    <row r="865" spans="1:14" s="6" customFormat="1" x14ac:dyDescent="0.45">
      <c r="A865" s="4" t="str">
        <f>IF(assessment_report_column!L865=0,"",assessment_report_column!L865)</f>
        <v/>
      </c>
      <c r="B865" s="4" t="str">
        <f>IF(IFERROR(VLOOKUP(N865,'Domain Names'!$A$2:$C$20,2,FALSE),"")=0,"",IFERROR(VLOOKUP(N865,'Domain Names'!$A$2:$C$20,2,FALSE),""))</f>
        <v/>
      </c>
      <c r="C865" s="4" t="str">
        <f>IF(IFERROR(VLOOKUP(N865,'Domain Names'!$A$2:$C$20,3,FALSE),"")=0,"",IFERROR(VLOOKUP(N865,'Domain Names'!$A$2:$C$20,3,FALSE),""))</f>
        <v/>
      </c>
      <c r="D865" s="4" t="str">
        <f>IF(assessment_report_column!P865=0,"",assessment_report_column!P865)</f>
        <v/>
      </c>
      <c r="E865" s="4" t="str">
        <f>IF(assessment_report_column!N865=0,"",assessment_report_column!N865)</f>
        <v/>
      </c>
      <c r="F865" s="4" t="str">
        <f>IF(assessment_report_column!O865=0,"",assessment_report_column!O865)</f>
        <v/>
      </c>
      <c r="G865" s="4" t="str">
        <f>IF(assessment_report_column!S865=0,"",assessment_report_column!S865)</f>
        <v/>
      </c>
      <c r="H865" s="4" t="str">
        <f>IF(IFERROR(VLOOKUP(M865,illustrative_procedures!$A$1:$O$1000,11,FALSE),"")=0,"",IFERROR(VLOOKUP(M865,illustrative_procedures!$A$1:$O$1000,11,FALSE),""))</f>
        <v/>
      </c>
      <c r="I865" s="4" t="str">
        <f>IF(IFERROR(VLOOKUP(M865,illustrative_procedures!$A$1:$O$1000,12,FALSE),"")=0,"",IFERROR(VLOOKUP(M865,illustrative_procedures!$A$1:$O$1000,12,FALSE),""))</f>
        <v/>
      </c>
      <c r="J865" s="4" t="str">
        <f>IF(IFERROR(VLOOKUP(M865,illustrative_procedures!$A$1:$O$1000,13,FALSE),"")=0,"",IFERROR(VLOOKUP(M865,illustrative_procedures!$A$1:$O$1000,13,FALSE),""))</f>
        <v/>
      </c>
      <c r="K865" s="4" t="str">
        <f>IF(IFERROR(VLOOKUP(M865,illustrative_procedures!$A$1:$O$1000,14,FALSE),"")=0,"",IFERROR(VLOOKUP(M865,illustrative_procedures!$A$1:$O$1000,14,FALSE),""))</f>
        <v/>
      </c>
      <c r="L865" s="4" t="str">
        <f>IF(IFERROR(VLOOKUP(M865,illustrative_procedures!$A$1:$O$1000,15,FALSE),"")=0,"",IFERROR(VLOOKUP(M865,illustrative_procedures!$A$1:$O$1000,15,FALSE),""))</f>
        <v/>
      </c>
      <c r="M865" s="4" t="str">
        <f t="shared" si="13"/>
        <v/>
      </c>
      <c r="N865" s="4" t="str">
        <f>IF(assessment_report_column!K865=0,"",assessment_report_column!K865)</f>
        <v/>
      </c>
    </row>
    <row r="866" spans="1:14" s="6" customFormat="1" x14ac:dyDescent="0.45">
      <c r="A866" s="4" t="str">
        <f>IF(assessment_report_column!L866=0,"",assessment_report_column!L866)</f>
        <v/>
      </c>
      <c r="B866" s="4" t="str">
        <f>IF(IFERROR(VLOOKUP(N866,'Domain Names'!$A$2:$C$20,2,FALSE),"")=0,"",IFERROR(VLOOKUP(N866,'Domain Names'!$A$2:$C$20,2,FALSE),""))</f>
        <v/>
      </c>
      <c r="C866" s="4" t="str">
        <f>IF(IFERROR(VLOOKUP(N866,'Domain Names'!$A$2:$C$20,3,FALSE),"")=0,"",IFERROR(VLOOKUP(N866,'Domain Names'!$A$2:$C$20,3,FALSE),""))</f>
        <v/>
      </c>
      <c r="D866" s="4" t="str">
        <f>IF(assessment_report_column!P866=0,"",assessment_report_column!P866)</f>
        <v/>
      </c>
      <c r="E866" s="4" t="str">
        <f>IF(assessment_report_column!N866=0,"",assessment_report_column!N866)</f>
        <v/>
      </c>
      <c r="F866" s="4" t="str">
        <f>IF(assessment_report_column!O866=0,"",assessment_report_column!O866)</f>
        <v/>
      </c>
      <c r="G866" s="4" t="str">
        <f>IF(assessment_report_column!S866=0,"",assessment_report_column!S866)</f>
        <v/>
      </c>
      <c r="H866" s="4" t="str">
        <f>IF(IFERROR(VLOOKUP(M866,illustrative_procedures!$A$1:$O$1000,11,FALSE),"")=0,"",IFERROR(VLOOKUP(M866,illustrative_procedures!$A$1:$O$1000,11,FALSE),""))</f>
        <v/>
      </c>
      <c r="I866" s="4" t="str">
        <f>IF(IFERROR(VLOOKUP(M866,illustrative_procedures!$A$1:$O$1000,12,FALSE),"")=0,"",IFERROR(VLOOKUP(M866,illustrative_procedures!$A$1:$O$1000,12,FALSE),""))</f>
        <v/>
      </c>
      <c r="J866" s="4" t="str">
        <f>IF(IFERROR(VLOOKUP(M866,illustrative_procedures!$A$1:$O$1000,13,FALSE),"")=0,"",IFERROR(VLOOKUP(M866,illustrative_procedures!$A$1:$O$1000,13,FALSE),""))</f>
        <v/>
      </c>
      <c r="K866" s="4" t="str">
        <f>IF(IFERROR(VLOOKUP(M866,illustrative_procedures!$A$1:$O$1000,14,FALSE),"")=0,"",IFERROR(VLOOKUP(M866,illustrative_procedures!$A$1:$O$1000,14,FALSE),""))</f>
        <v/>
      </c>
      <c r="L866" s="4" t="str">
        <f>IF(IFERROR(VLOOKUP(M866,illustrative_procedures!$A$1:$O$1000,15,FALSE),"")=0,"",IFERROR(VLOOKUP(M866,illustrative_procedures!$A$1:$O$1000,15,FALSE),""))</f>
        <v/>
      </c>
      <c r="M866" s="4" t="str">
        <f t="shared" si="13"/>
        <v/>
      </c>
      <c r="N866" s="4" t="str">
        <f>IF(assessment_report_column!K866=0,"",assessment_report_column!K866)</f>
        <v/>
      </c>
    </row>
    <row r="867" spans="1:14" s="6" customFormat="1" x14ac:dyDescent="0.45">
      <c r="A867" s="4" t="str">
        <f>IF(assessment_report_column!L867=0,"",assessment_report_column!L867)</f>
        <v/>
      </c>
      <c r="B867" s="4" t="str">
        <f>IF(IFERROR(VLOOKUP(N867,'Domain Names'!$A$2:$C$20,2,FALSE),"")=0,"",IFERROR(VLOOKUP(N867,'Domain Names'!$A$2:$C$20,2,FALSE),""))</f>
        <v/>
      </c>
      <c r="C867" s="4" t="str">
        <f>IF(IFERROR(VLOOKUP(N867,'Domain Names'!$A$2:$C$20,3,FALSE),"")=0,"",IFERROR(VLOOKUP(N867,'Domain Names'!$A$2:$C$20,3,FALSE),""))</f>
        <v/>
      </c>
      <c r="D867" s="4" t="str">
        <f>IF(assessment_report_column!P867=0,"",assessment_report_column!P867)</f>
        <v/>
      </c>
      <c r="E867" s="4" t="str">
        <f>IF(assessment_report_column!N867=0,"",assessment_report_column!N867)</f>
        <v/>
      </c>
      <c r="F867" s="4" t="str">
        <f>IF(assessment_report_column!O867=0,"",assessment_report_column!O867)</f>
        <v/>
      </c>
      <c r="G867" s="4" t="str">
        <f>IF(assessment_report_column!S867=0,"",assessment_report_column!S867)</f>
        <v/>
      </c>
      <c r="H867" s="4" t="str">
        <f>IF(IFERROR(VLOOKUP(M867,illustrative_procedures!$A$1:$O$1000,11,FALSE),"")=0,"",IFERROR(VLOOKUP(M867,illustrative_procedures!$A$1:$O$1000,11,FALSE),""))</f>
        <v/>
      </c>
      <c r="I867" s="4" t="str">
        <f>IF(IFERROR(VLOOKUP(M867,illustrative_procedures!$A$1:$O$1000,12,FALSE),"")=0,"",IFERROR(VLOOKUP(M867,illustrative_procedures!$A$1:$O$1000,12,FALSE),""))</f>
        <v/>
      </c>
      <c r="J867" s="4" t="str">
        <f>IF(IFERROR(VLOOKUP(M867,illustrative_procedures!$A$1:$O$1000,13,FALSE),"")=0,"",IFERROR(VLOOKUP(M867,illustrative_procedures!$A$1:$O$1000,13,FALSE),""))</f>
        <v/>
      </c>
      <c r="K867" s="4" t="str">
        <f>IF(IFERROR(VLOOKUP(M867,illustrative_procedures!$A$1:$O$1000,14,FALSE),"")=0,"",IFERROR(VLOOKUP(M867,illustrative_procedures!$A$1:$O$1000,14,FALSE),""))</f>
        <v/>
      </c>
      <c r="L867" s="4" t="str">
        <f>IF(IFERROR(VLOOKUP(M867,illustrative_procedures!$A$1:$O$1000,15,FALSE),"")=0,"",IFERROR(VLOOKUP(M867,illustrative_procedures!$A$1:$O$1000,15,FALSE),""))</f>
        <v/>
      </c>
      <c r="M867" s="4" t="str">
        <f t="shared" si="13"/>
        <v/>
      </c>
      <c r="N867" s="4" t="str">
        <f>IF(assessment_report_column!K867=0,"",assessment_report_column!K867)</f>
        <v/>
      </c>
    </row>
    <row r="868" spans="1:14" s="6" customFormat="1" x14ac:dyDescent="0.45">
      <c r="A868" s="4" t="str">
        <f>IF(assessment_report_column!L868=0,"",assessment_report_column!L868)</f>
        <v/>
      </c>
      <c r="B868" s="4" t="str">
        <f>IF(IFERROR(VLOOKUP(N868,'Domain Names'!$A$2:$C$20,2,FALSE),"")=0,"",IFERROR(VLOOKUP(N868,'Domain Names'!$A$2:$C$20,2,FALSE),""))</f>
        <v/>
      </c>
      <c r="C868" s="4" t="str">
        <f>IF(IFERROR(VLOOKUP(N868,'Domain Names'!$A$2:$C$20,3,FALSE),"")=0,"",IFERROR(VLOOKUP(N868,'Domain Names'!$A$2:$C$20,3,FALSE),""))</f>
        <v/>
      </c>
      <c r="D868" s="4" t="str">
        <f>IF(assessment_report_column!P868=0,"",assessment_report_column!P868)</f>
        <v/>
      </c>
      <c r="E868" s="4" t="str">
        <f>IF(assessment_report_column!N868=0,"",assessment_report_column!N868)</f>
        <v/>
      </c>
      <c r="F868" s="4" t="str">
        <f>IF(assessment_report_column!O868=0,"",assessment_report_column!O868)</f>
        <v/>
      </c>
      <c r="G868" s="4" t="str">
        <f>IF(assessment_report_column!S868=0,"",assessment_report_column!S868)</f>
        <v/>
      </c>
      <c r="H868" s="4" t="str">
        <f>IF(IFERROR(VLOOKUP(M868,illustrative_procedures!$A$1:$O$1000,11,FALSE),"")=0,"",IFERROR(VLOOKUP(M868,illustrative_procedures!$A$1:$O$1000,11,FALSE),""))</f>
        <v/>
      </c>
      <c r="I868" s="4" t="str">
        <f>IF(IFERROR(VLOOKUP(M868,illustrative_procedures!$A$1:$O$1000,12,FALSE),"")=0,"",IFERROR(VLOOKUP(M868,illustrative_procedures!$A$1:$O$1000,12,FALSE),""))</f>
        <v/>
      </c>
      <c r="J868" s="4" t="str">
        <f>IF(IFERROR(VLOOKUP(M868,illustrative_procedures!$A$1:$O$1000,13,FALSE),"")=0,"",IFERROR(VLOOKUP(M868,illustrative_procedures!$A$1:$O$1000,13,FALSE),""))</f>
        <v/>
      </c>
      <c r="K868" s="4" t="str">
        <f>IF(IFERROR(VLOOKUP(M868,illustrative_procedures!$A$1:$O$1000,14,FALSE),"")=0,"",IFERROR(VLOOKUP(M868,illustrative_procedures!$A$1:$O$1000,14,FALSE),""))</f>
        <v/>
      </c>
      <c r="L868" s="4" t="str">
        <f>IF(IFERROR(VLOOKUP(M868,illustrative_procedures!$A$1:$O$1000,15,FALSE),"")=0,"",IFERROR(VLOOKUP(M868,illustrative_procedures!$A$1:$O$1000,15,FALSE),""))</f>
        <v/>
      </c>
      <c r="M868" s="4" t="str">
        <f t="shared" si="13"/>
        <v/>
      </c>
      <c r="N868" s="4" t="str">
        <f>IF(assessment_report_column!K868=0,"",assessment_report_column!K868)</f>
        <v/>
      </c>
    </row>
    <row r="869" spans="1:14" s="6" customFormat="1" x14ac:dyDescent="0.45">
      <c r="A869" s="4" t="str">
        <f>IF(assessment_report_column!L869=0,"",assessment_report_column!L869)</f>
        <v/>
      </c>
      <c r="B869" s="4" t="str">
        <f>IF(IFERROR(VLOOKUP(N869,'Domain Names'!$A$2:$C$20,2,FALSE),"")=0,"",IFERROR(VLOOKUP(N869,'Domain Names'!$A$2:$C$20,2,FALSE),""))</f>
        <v/>
      </c>
      <c r="C869" s="4" t="str">
        <f>IF(IFERROR(VLOOKUP(N869,'Domain Names'!$A$2:$C$20,3,FALSE),"")=0,"",IFERROR(VLOOKUP(N869,'Domain Names'!$A$2:$C$20,3,FALSE),""))</f>
        <v/>
      </c>
      <c r="D869" s="4" t="str">
        <f>IF(assessment_report_column!P869=0,"",assessment_report_column!P869)</f>
        <v/>
      </c>
      <c r="E869" s="4" t="str">
        <f>IF(assessment_report_column!N869=0,"",assessment_report_column!N869)</f>
        <v/>
      </c>
      <c r="F869" s="4" t="str">
        <f>IF(assessment_report_column!O869=0,"",assessment_report_column!O869)</f>
        <v/>
      </c>
      <c r="G869" s="4" t="str">
        <f>IF(assessment_report_column!S869=0,"",assessment_report_column!S869)</f>
        <v/>
      </c>
      <c r="H869" s="4" t="str">
        <f>IF(IFERROR(VLOOKUP(M869,illustrative_procedures!$A$1:$O$1000,11,FALSE),"")=0,"",IFERROR(VLOOKUP(M869,illustrative_procedures!$A$1:$O$1000,11,FALSE),""))</f>
        <v/>
      </c>
      <c r="I869" s="4" t="str">
        <f>IF(IFERROR(VLOOKUP(M869,illustrative_procedures!$A$1:$O$1000,12,FALSE),"")=0,"",IFERROR(VLOOKUP(M869,illustrative_procedures!$A$1:$O$1000,12,FALSE),""))</f>
        <v/>
      </c>
      <c r="J869" s="4" t="str">
        <f>IF(IFERROR(VLOOKUP(M869,illustrative_procedures!$A$1:$O$1000,13,FALSE),"")=0,"",IFERROR(VLOOKUP(M869,illustrative_procedures!$A$1:$O$1000,13,FALSE),""))</f>
        <v/>
      </c>
      <c r="K869" s="4" t="str">
        <f>IF(IFERROR(VLOOKUP(M869,illustrative_procedures!$A$1:$O$1000,14,FALSE),"")=0,"",IFERROR(VLOOKUP(M869,illustrative_procedures!$A$1:$O$1000,14,FALSE),""))</f>
        <v/>
      </c>
      <c r="L869" s="4" t="str">
        <f>IF(IFERROR(VLOOKUP(M869,illustrative_procedures!$A$1:$O$1000,15,FALSE),"")=0,"",IFERROR(VLOOKUP(M869,illustrative_procedures!$A$1:$O$1000,15,FALSE),""))</f>
        <v/>
      </c>
      <c r="M869" s="4" t="str">
        <f t="shared" si="13"/>
        <v/>
      </c>
      <c r="N869" s="4" t="str">
        <f>IF(assessment_report_column!K869=0,"",assessment_report_column!K869)</f>
        <v/>
      </c>
    </row>
    <row r="870" spans="1:14" s="6" customFormat="1" x14ac:dyDescent="0.45">
      <c r="A870" s="4" t="str">
        <f>IF(assessment_report_column!L870=0,"",assessment_report_column!L870)</f>
        <v/>
      </c>
      <c r="B870" s="4" t="str">
        <f>IF(IFERROR(VLOOKUP(N870,'Domain Names'!$A$2:$C$20,2,FALSE),"")=0,"",IFERROR(VLOOKUP(N870,'Domain Names'!$A$2:$C$20,2,FALSE),""))</f>
        <v/>
      </c>
      <c r="C870" s="4" t="str">
        <f>IF(IFERROR(VLOOKUP(N870,'Domain Names'!$A$2:$C$20,3,FALSE),"")=0,"",IFERROR(VLOOKUP(N870,'Domain Names'!$A$2:$C$20,3,FALSE),""))</f>
        <v/>
      </c>
      <c r="D870" s="4" t="str">
        <f>IF(assessment_report_column!P870=0,"",assessment_report_column!P870)</f>
        <v/>
      </c>
      <c r="E870" s="4" t="str">
        <f>IF(assessment_report_column!N870=0,"",assessment_report_column!N870)</f>
        <v/>
      </c>
      <c r="F870" s="4" t="str">
        <f>IF(assessment_report_column!O870=0,"",assessment_report_column!O870)</f>
        <v/>
      </c>
      <c r="G870" s="4" t="str">
        <f>IF(assessment_report_column!S870=0,"",assessment_report_column!S870)</f>
        <v/>
      </c>
      <c r="H870" s="4" t="str">
        <f>IF(IFERROR(VLOOKUP(M870,illustrative_procedures!$A$1:$O$1000,11,FALSE),"")=0,"",IFERROR(VLOOKUP(M870,illustrative_procedures!$A$1:$O$1000,11,FALSE),""))</f>
        <v/>
      </c>
      <c r="I870" s="4" t="str">
        <f>IF(IFERROR(VLOOKUP(M870,illustrative_procedures!$A$1:$O$1000,12,FALSE),"")=0,"",IFERROR(VLOOKUP(M870,illustrative_procedures!$A$1:$O$1000,12,FALSE),""))</f>
        <v/>
      </c>
      <c r="J870" s="4" t="str">
        <f>IF(IFERROR(VLOOKUP(M870,illustrative_procedures!$A$1:$O$1000,13,FALSE),"")=0,"",IFERROR(VLOOKUP(M870,illustrative_procedures!$A$1:$O$1000,13,FALSE),""))</f>
        <v/>
      </c>
      <c r="K870" s="4" t="str">
        <f>IF(IFERROR(VLOOKUP(M870,illustrative_procedures!$A$1:$O$1000,14,FALSE),"")=0,"",IFERROR(VLOOKUP(M870,illustrative_procedures!$A$1:$O$1000,14,FALSE),""))</f>
        <v/>
      </c>
      <c r="L870" s="4" t="str">
        <f>IF(IFERROR(VLOOKUP(M870,illustrative_procedures!$A$1:$O$1000,15,FALSE),"")=0,"",IFERROR(VLOOKUP(M870,illustrative_procedures!$A$1:$O$1000,15,FALSE),""))</f>
        <v/>
      </c>
      <c r="M870" s="4" t="str">
        <f t="shared" si="13"/>
        <v/>
      </c>
      <c r="N870" s="4" t="str">
        <f>IF(assessment_report_column!K870=0,"",assessment_report_column!K870)</f>
        <v/>
      </c>
    </row>
    <row r="871" spans="1:14" s="6" customFormat="1" x14ac:dyDescent="0.45">
      <c r="A871" s="4" t="str">
        <f>IF(assessment_report_column!L871=0,"",assessment_report_column!L871)</f>
        <v/>
      </c>
      <c r="B871" s="4" t="str">
        <f>IF(IFERROR(VLOOKUP(N871,'Domain Names'!$A$2:$C$20,2,FALSE),"")=0,"",IFERROR(VLOOKUP(N871,'Domain Names'!$A$2:$C$20,2,FALSE),""))</f>
        <v/>
      </c>
      <c r="C871" s="4" t="str">
        <f>IF(IFERROR(VLOOKUP(N871,'Domain Names'!$A$2:$C$20,3,FALSE),"")=0,"",IFERROR(VLOOKUP(N871,'Domain Names'!$A$2:$C$20,3,FALSE),""))</f>
        <v/>
      </c>
      <c r="D871" s="4" t="str">
        <f>IF(assessment_report_column!P871=0,"",assessment_report_column!P871)</f>
        <v/>
      </c>
      <c r="E871" s="4" t="str">
        <f>IF(assessment_report_column!N871=0,"",assessment_report_column!N871)</f>
        <v/>
      </c>
      <c r="F871" s="4" t="str">
        <f>IF(assessment_report_column!O871=0,"",assessment_report_column!O871)</f>
        <v/>
      </c>
      <c r="G871" s="4" t="str">
        <f>IF(assessment_report_column!S871=0,"",assessment_report_column!S871)</f>
        <v/>
      </c>
      <c r="H871" s="4" t="str">
        <f>IF(IFERROR(VLOOKUP(M871,illustrative_procedures!$A$1:$O$1000,11,FALSE),"")=0,"",IFERROR(VLOOKUP(M871,illustrative_procedures!$A$1:$O$1000,11,FALSE),""))</f>
        <v/>
      </c>
      <c r="I871" s="4" t="str">
        <f>IF(IFERROR(VLOOKUP(M871,illustrative_procedures!$A$1:$O$1000,12,FALSE),"")=0,"",IFERROR(VLOOKUP(M871,illustrative_procedures!$A$1:$O$1000,12,FALSE),""))</f>
        <v/>
      </c>
      <c r="J871" s="4" t="str">
        <f>IF(IFERROR(VLOOKUP(M871,illustrative_procedures!$A$1:$O$1000,13,FALSE),"")=0,"",IFERROR(VLOOKUP(M871,illustrative_procedures!$A$1:$O$1000,13,FALSE),""))</f>
        <v/>
      </c>
      <c r="K871" s="4" t="str">
        <f>IF(IFERROR(VLOOKUP(M871,illustrative_procedures!$A$1:$O$1000,14,FALSE),"")=0,"",IFERROR(VLOOKUP(M871,illustrative_procedures!$A$1:$O$1000,14,FALSE),""))</f>
        <v/>
      </c>
      <c r="L871" s="4" t="str">
        <f>IF(IFERROR(VLOOKUP(M871,illustrative_procedures!$A$1:$O$1000,15,FALSE),"")=0,"",IFERROR(VLOOKUP(M871,illustrative_procedures!$A$1:$O$1000,15,FALSE),""))</f>
        <v/>
      </c>
      <c r="M871" s="4" t="str">
        <f t="shared" si="13"/>
        <v/>
      </c>
      <c r="N871" s="4" t="str">
        <f>IF(assessment_report_column!K871=0,"",assessment_report_column!K871)</f>
        <v/>
      </c>
    </row>
    <row r="872" spans="1:14" s="6" customFormat="1" x14ac:dyDescent="0.45">
      <c r="A872" s="4" t="str">
        <f>IF(assessment_report_column!L872=0,"",assessment_report_column!L872)</f>
        <v/>
      </c>
      <c r="B872" s="4" t="str">
        <f>IF(IFERROR(VLOOKUP(N872,'Domain Names'!$A$2:$C$20,2,FALSE),"")=0,"",IFERROR(VLOOKUP(N872,'Domain Names'!$A$2:$C$20,2,FALSE),""))</f>
        <v/>
      </c>
      <c r="C872" s="4" t="str">
        <f>IF(IFERROR(VLOOKUP(N872,'Domain Names'!$A$2:$C$20,3,FALSE),"")=0,"",IFERROR(VLOOKUP(N872,'Domain Names'!$A$2:$C$20,3,FALSE),""))</f>
        <v/>
      </c>
      <c r="D872" s="4" t="str">
        <f>IF(assessment_report_column!P872=0,"",assessment_report_column!P872)</f>
        <v/>
      </c>
      <c r="E872" s="4" t="str">
        <f>IF(assessment_report_column!N872=0,"",assessment_report_column!N872)</f>
        <v/>
      </c>
      <c r="F872" s="4" t="str">
        <f>IF(assessment_report_column!O872=0,"",assessment_report_column!O872)</f>
        <v/>
      </c>
      <c r="G872" s="4" t="str">
        <f>IF(assessment_report_column!S872=0,"",assessment_report_column!S872)</f>
        <v/>
      </c>
      <c r="H872" s="4" t="str">
        <f>IF(IFERROR(VLOOKUP(M872,illustrative_procedures!$A$1:$O$1000,11,FALSE),"")=0,"",IFERROR(VLOOKUP(M872,illustrative_procedures!$A$1:$O$1000,11,FALSE),""))</f>
        <v/>
      </c>
      <c r="I872" s="4" t="str">
        <f>IF(IFERROR(VLOOKUP(M872,illustrative_procedures!$A$1:$O$1000,12,FALSE),"")=0,"",IFERROR(VLOOKUP(M872,illustrative_procedures!$A$1:$O$1000,12,FALSE),""))</f>
        <v/>
      </c>
      <c r="J872" s="4" t="str">
        <f>IF(IFERROR(VLOOKUP(M872,illustrative_procedures!$A$1:$O$1000,13,FALSE),"")=0,"",IFERROR(VLOOKUP(M872,illustrative_procedures!$A$1:$O$1000,13,FALSE),""))</f>
        <v/>
      </c>
      <c r="K872" s="4" t="str">
        <f>IF(IFERROR(VLOOKUP(M872,illustrative_procedures!$A$1:$O$1000,14,FALSE),"")=0,"",IFERROR(VLOOKUP(M872,illustrative_procedures!$A$1:$O$1000,14,FALSE),""))</f>
        <v/>
      </c>
      <c r="L872" s="4" t="str">
        <f>IF(IFERROR(VLOOKUP(M872,illustrative_procedures!$A$1:$O$1000,15,FALSE),"")=0,"",IFERROR(VLOOKUP(M872,illustrative_procedures!$A$1:$O$1000,15,FALSE),""))</f>
        <v/>
      </c>
      <c r="M872" s="4" t="str">
        <f t="shared" si="13"/>
        <v/>
      </c>
      <c r="N872" s="4" t="str">
        <f>IF(assessment_report_column!K872=0,"",assessment_report_column!K872)</f>
        <v/>
      </c>
    </row>
    <row r="873" spans="1:14" s="6" customFormat="1" x14ac:dyDescent="0.45">
      <c r="A873" s="4" t="str">
        <f>IF(assessment_report_column!L873=0,"",assessment_report_column!L873)</f>
        <v/>
      </c>
      <c r="B873" s="4" t="str">
        <f>IF(IFERROR(VLOOKUP(N873,'Domain Names'!$A$2:$C$20,2,FALSE),"")=0,"",IFERROR(VLOOKUP(N873,'Domain Names'!$A$2:$C$20,2,FALSE),""))</f>
        <v/>
      </c>
      <c r="C873" s="4" t="str">
        <f>IF(IFERROR(VLOOKUP(N873,'Domain Names'!$A$2:$C$20,3,FALSE),"")=0,"",IFERROR(VLOOKUP(N873,'Domain Names'!$A$2:$C$20,3,FALSE),""))</f>
        <v/>
      </c>
      <c r="D873" s="4" t="str">
        <f>IF(assessment_report_column!P873=0,"",assessment_report_column!P873)</f>
        <v/>
      </c>
      <c r="E873" s="4" t="str">
        <f>IF(assessment_report_column!N873=0,"",assessment_report_column!N873)</f>
        <v/>
      </c>
      <c r="F873" s="4" t="str">
        <f>IF(assessment_report_column!O873=0,"",assessment_report_column!O873)</f>
        <v/>
      </c>
      <c r="G873" s="4" t="str">
        <f>IF(assessment_report_column!S873=0,"",assessment_report_column!S873)</f>
        <v/>
      </c>
      <c r="H873" s="4" t="str">
        <f>IF(IFERROR(VLOOKUP(M873,illustrative_procedures!$A$1:$O$1000,11,FALSE),"")=0,"",IFERROR(VLOOKUP(M873,illustrative_procedures!$A$1:$O$1000,11,FALSE),""))</f>
        <v/>
      </c>
      <c r="I873" s="4" t="str">
        <f>IF(IFERROR(VLOOKUP(M873,illustrative_procedures!$A$1:$O$1000,12,FALSE),"")=0,"",IFERROR(VLOOKUP(M873,illustrative_procedures!$A$1:$O$1000,12,FALSE),""))</f>
        <v/>
      </c>
      <c r="J873" s="4" t="str">
        <f>IF(IFERROR(VLOOKUP(M873,illustrative_procedures!$A$1:$O$1000,13,FALSE),"")=0,"",IFERROR(VLOOKUP(M873,illustrative_procedures!$A$1:$O$1000,13,FALSE),""))</f>
        <v/>
      </c>
      <c r="K873" s="4" t="str">
        <f>IF(IFERROR(VLOOKUP(M873,illustrative_procedures!$A$1:$O$1000,14,FALSE),"")=0,"",IFERROR(VLOOKUP(M873,illustrative_procedures!$A$1:$O$1000,14,FALSE),""))</f>
        <v/>
      </c>
      <c r="L873" s="4" t="str">
        <f>IF(IFERROR(VLOOKUP(M873,illustrative_procedures!$A$1:$O$1000,15,FALSE),"")=0,"",IFERROR(VLOOKUP(M873,illustrative_procedures!$A$1:$O$1000,15,FALSE),""))</f>
        <v/>
      </c>
      <c r="M873" s="4" t="str">
        <f t="shared" si="13"/>
        <v/>
      </c>
      <c r="N873" s="4" t="str">
        <f>IF(assessment_report_column!K873=0,"",assessment_report_column!K873)</f>
        <v/>
      </c>
    </row>
    <row r="874" spans="1:14" s="6" customFormat="1" x14ac:dyDescent="0.45">
      <c r="A874" s="4" t="str">
        <f>IF(assessment_report_column!L874=0,"",assessment_report_column!L874)</f>
        <v/>
      </c>
      <c r="B874" s="4" t="str">
        <f>IF(IFERROR(VLOOKUP(N874,'Domain Names'!$A$2:$C$20,2,FALSE),"")=0,"",IFERROR(VLOOKUP(N874,'Domain Names'!$A$2:$C$20,2,FALSE),""))</f>
        <v/>
      </c>
      <c r="C874" s="4" t="str">
        <f>IF(IFERROR(VLOOKUP(N874,'Domain Names'!$A$2:$C$20,3,FALSE),"")=0,"",IFERROR(VLOOKUP(N874,'Domain Names'!$A$2:$C$20,3,FALSE),""))</f>
        <v/>
      </c>
      <c r="D874" s="4" t="str">
        <f>IF(assessment_report_column!P874=0,"",assessment_report_column!P874)</f>
        <v/>
      </c>
      <c r="E874" s="4" t="str">
        <f>IF(assessment_report_column!N874=0,"",assessment_report_column!N874)</f>
        <v/>
      </c>
      <c r="F874" s="4" t="str">
        <f>IF(assessment_report_column!O874=0,"",assessment_report_column!O874)</f>
        <v/>
      </c>
      <c r="G874" s="4" t="str">
        <f>IF(assessment_report_column!S874=0,"",assessment_report_column!S874)</f>
        <v/>
      </c>
      <c r="H874" s="4" t="str">
        <f>IF(IFERROR(VLOOKUP(M874,illustrative_procedures!$A$1:$O$1000,11,FALSE),"")=0,"",IFERROR(VLOOKUP(M874,illustrative_procedures!$A$1:$O$1000,11,FALSE),""))</f>
        <v/>
      </c>
      <c r="I874" s="4" t="str">
        <f>IF(IFERROR(VLOOKUP(M874,illustrative_procedures!$A$1:$O$1000,12,FALSE),"")=0,"",IFERROR(VLOOKUP(M874,illustrative_procedures!$A$1:$O$1000,12,FALSE),""))</f>
        <v/>
      </c>
      <c r="J874" s="4" t="str">
        <f>IF(IFERROR(VLOOKUP(M874,illustrative_procedures!$A$1:$O$1000,13,FALSE),"")=0,"",IFERROR(VLOOKUP(M874,illustrative_procedures!$A$1:$O$1000,13,FALSE),""))</f>
        <v/>
      </c>
      <c r="K874" s="4" t="str">
        <f>IF(IFERROR(VLOOKUP(M874,illustrative_procedures!$A$1:$O$1000,14,FALSE),"")=0,"",IFERROR(VLOOKUP(M874,illustrative_procedures!$A$1:$O$1000,14,FALSE),""))</f>
        <v/>
      </c>
      <c r="L874" s="4" t="str">
        <f>IF(IFERROR(VLOOKUP(M874,illustrative_procedures!$A$1:$O$1000,15,FALSE),"")=0,"",IFERROR(VLOOKUP(M874,illustrative_procedures!$A$1:$O$1000,15,FALSE),""))</f>
        <v/>
      </c>
      <c r="M874" s="4" t="str">
        <f t="shared" si="13"/>
        <v/>
      </c>
      <c r="N874" s="4" t="str">
        <f>IF(assessment_report_column!K874=0,"",assessment_report_column!K874)</f>
        <v/>
      </c>
    </row>
    <row r="875" spans="1:14" s="6" customFormat="1" x14ac:dyDescent="0.45">
      <c r="A875" s="4" t="str">
        <f>IF(assessment_report_column!L875=0,"",assessment_report_column!L875)</f>
        <v/>
      </c>
      <c r="B875" s="4" t="str">
        <f>IF(IFERROR(VLOOKUP(N875,'Domain Names'!$A$2:$C$20,2,FALSE),"")=0,"",IFERROR(VLOOKUP(N875,'Domain Names'!$A$2:$C$20,2,FALSE),""))</f>
        <v/>
      </c>
      <c r="C875" s="4" t="str">
        <f>IF(IFERROR(VLOOKUP(N875,'Domain Names'!$A$2:$C$20,3,FALSE),"")=0,"",IFERROR(VLOOKUP(N875,'Domain Names'!$A$2:$C$20,3,FALSE),""))</f>
        <v/>
      </c>
      <c r="D875" s="4" t="str">
        <f>IF(assessment_report_column!P875=0,"",assessment_report_column!P875)</f>
        <v/>
      </c>
      <c r="E875" s="4" t="str">
        <f>IF(assessment_report_column!N875=0,"",assessment_report_column!N875)</f>
        <v/>
      </c>
      <c r="F875" s="4" t="str">
        <f>IF(assessment_report_column!O875=0,"",assessment_report_column!O875)</f>
        <v/>
      </c>
      <c r="G875" s="4" t="str">
        <f>IF(assessment_report_column!S875=0,"",assessment_report_column!S875)</f>
        <v/>
      </c>
      <c r="H875" s="4" t="str">
        <f>IF(IFERROR(VLOOKUP(M875,illustrative_procedures!$A$1:$O$1000,11,FALSE),"")=0,"",IFERROR(VLOOKUP(M875,illustrative_procedures!$A$1:$O$1000,11,FALSE),""))</f>
        <v/>
      </c>
      <c r="I875" s="4" t="str">
        <f>IF(IFERROR(VLOOKUP(M875,illustrative_procedures!$A$1:$O$1000,12,FALSE),"")=0,"",IFERROR(VLOOKUP(M875,illustrative_procedures!$A$1:$O$1000,12,FALSE),""))</f>
        <v/>
      </c>
      <c r="J875" s="4" t="str">
        <f>IF(IFERROR(VLOOKUP(M875,illustrative_procedures!$A$1:$O$1000,13,FALSE),"")=0,"",IFERROR(VLOOKUP(M875,illustrative_procedures!$A$1:$O$1000,13,FALSE),""))</f>
        <v/>
      </c>
      <c r="K875" s="4" t="str">
        <f>IF(IFERROR(VLOOKUP(M875,illustrative_procedures!$A$1:$O$1000,14,FALSE),"")=0,"",IFERROR(VLOOKUP(M875,illustrative_procedures!$A$1:$O$1000,14,FALSE),""))</f>
        <v/>
      </c>
      <c r="L875" s="4" t="str">
        <f>IF(IFERROR(VLOOKUP(M875,illustrative_procedures!$A$1:$O$1000,15,FALSE),"")=0,"",IFERROR(VLOOKUP(M875,illustrative_procedures!$A$1:$O$1000,15,FALSE),""))</f>
        <v/>
      </c>
      <c r="M875" s="4" t="str">
        <f t="shared" si="13"/>
        <v/>
      </c>
      <c r="N875" s="4" t="str">
        <f>IF(assessment_report_column!K875=0,"",assessment_report_column!K875)</f>
        <v/>
      </c>
    </row>
    <row r="876" spans="1:14" x14ac:dyDescent="0.45">
      <c r="A876" s="4" t="str">
        <f>IF(assessment_report_column!L876=0,"",assessment_report_column!L876)</f>
        <v/>
      </c>
      <c r="B876" s="4" t="str">
        <f>IF(IFERROR(VLOOKUP(N876,'Domain Names'!$A$2:$C$20,2,FALSE),"")=0,"",IFERROR(VLOOKUP(N876,'Domain Names'!$A$2:$C$20,2,FALSE),""))</f>
        <v/>
      </c>
      <c r="C876" s="4" t="str">
        <f>IF(IFERROR(VLOOKUP(N876,'Domain Names'!$A$2:$C$20,3,FALSE),"")=0,"",IFERROR(VLOOKUP(N876,'Domain Names'!$A$2:$C$20,3,FALSE),""))</f>
        <v/>
      </c>
      <c r="D876" s="4" t="str">
        <f>IF(assessment_report_column!P876=0,"",assessment_report_column!P876)</f>
        <v/>
      </c>
      <c r="E876" s="4" t="str">
        <f>IF(assessment_report_column!N876=0,"",assessment_report_column!N876)</f>
        <v/>
      </c>
      <c r="F876" s="4" t="str">
        <f>IF(assessment_report_column!O876=0,"",assessment_report_column!O876)</f>
        <v/>
      </c>
      <c r="G876" s="4" t="str">
        <f>IF(assessment_report_column!S876=0,"",assessment_report_column!S876)</f>
        <v/>
      </c>
      <c r="H876" s="4" t="str">
        <f>IF(IFERROR(VLOOKUP(M876,illustrative_procedures!$A$1:$O$1000,11,FALSE),"")=0,"",IFERROR(VLOOKUP(M876,illustrative_procedures!$A$1:$O$1000,11,FALSE),""))</f>
        <v/>
      </c>
      <c r="I876" s="4" t="str">
        <f>IF(IFERROR(VLOOKUP(M876,illustrative_procedures!$A$1:$O$1000,12,FALSE),"")=0,"",IFERROR(VLOOKUP(M876,illustrative_procedures!$A$1:$O$1000,12,FALSE),""))</f>
        <v/>
      </c>
      <c r="J876" s="4" t="str">
        <f>IF(IFERROR(VLOOKUP(M876,illustrative_procedures!$A$1:$O$1000,13,FALSE),"")=0,"",IFERROR(VLOOKUP(M876,illustrative_procedures!$A$1:$O$1000,13,FALSE),""))</f>
        <v/>
      </c>
      <c r="K876" s="4" t="str">
        <f>IF(IFERROR(VLOOKUP(M876,illustrative_procedures!$A$1:$O$1000,14,FALSE),"")=0,"",IFERROR(VLOOKUP(M876,illustrative_procedures!$A$1:$O$1000,14,FALSE),""))</f>
        <v/>
      </c>
      <c r="L876" s="4" t="str">
        <f>IF(IFERROR(VLOOKUP(M876,illustrative_procedures!$A$1:$O$1000,15,FALSE),"")=0,"",IFERROR(VLOOKUP(M876,illustrative_procedures!$A$1:$O$1000,15,FALSE),""))</f>
        <v/>
      </c>
      <c r="M876" s="4" t="str">
        <f t="shared" si="13"/>
        <v/>
      </c>
      <c r="N876" s="4" t="str">
        <f>IF(assessment_report_column!K876=0,"",assessment_report_column!K876)</f>
        <v/>
      </c>
    </row>
    <row r="877" spans="1:14" x14ac:dyDescent="0.45">
      <c r="A877" s="4" t="str">
        <f>IF(assessment_report_column!L877=0,"",assessment_report_column!L877)</f>
        <v/>
      </c>
      <c r="B877" s="4" t="str">
        <f>IF(IFERROR(VLOOKUP(N877,'Domain Names'!$A$2:$C$20,2,FALSE),"")=0,"",IFERROR(VLOOKUP(N877,'Domain Names'!$A$2:$C$20,2,FALSE),""))</f>
        <v/>
      </c>
      <c r="C877" s="4" t="str">
        <f>IF(IFERROR(VLOOKUP(N877,'Domain Names'!$A$2:$C$20,3,FALSE),"")=0,"",IFERROR(VLOOKUP(N877,'Domain Names'!$A$2:$C$20,3,FALSE),""))</f>
        <v/>
      </c>
      <c r="D877" s="4" t="str">
        <f>IF(assessment_report_column!P877=0,"",assessment_report_column!P877)</f>
        <v/>
      </c>
      <c r="E877" s="4" t="str">
        <f>IF(assessment_report_column!N877=0,"",assessment_report_column!N877)</f>
        <v/>
      </c>
      <c r="F877" s="4" t="str">
        <f>IF(assessment_report_column!O877=0,"",assessment_report_column!O877)</f>
        <v/>
      </c>
      <c r="G877" s="4" t="str">
        <f>IF(assessment_report_column!S877=0,"",assessment_report_column!S877)</f>
        <v/>
      </c>
      <c r="H877" s="4" t="str">
        <f>IF(IFERROR(VLOOKUP(M877,illustrative_procedures!$A$1:$O$1000,11,FALSE),"")=0,"",IFERROR(VLOOKUP(M877,illustrative_procedures!$A$1:$O$1000,11,FALSE),""))</f>
        <v/>
      </c>
      <c r="I877" s="4" t="str">
        <f>IF(IFERROR(VLOOKUP(M877,illustrative_procedures!$A$1:$O$1000,12,FALSE),"")=0,"",IFERROR(VLOOKUP(M877,illustrative_procedures!$A$1:$O$1000,12,FALSE),""))</f>
        <v/>
      </c>
      <c r="J877" s="4" t="str">
        <f>IF(IFERROR(VLOOKUP(M877,illustrative_procedures!$A$1:$O$1000,13,FALSE),"")=0,"",IFERROR(VLOOKUP(M877,illustrative_procedures!$A$1:$O$1000,13,FALSE),""))</f>
        <v/>
      </c>
      <c r="K877" s="4" t="str">
        <f>IF(IFERROR(VLOOKUP(M877,illustrative_procedures!$A$1:$O$1000,14,FALSE),"")=0,"",IFERROR(VLOOKUP(M877,illustrative_procedures!$A$1:$O$1000,14,FALSE),""))</f>
        <v/>
      </c>
      <c r="L877" s="4" t="str">
        <f>IF(IFERROR(VLOOKUP(M877,illustrative_procedures!$A$1:$O$1000,15,FALSE),"")=0,"",IFERROR(VLOOKUP(M877,illustrative_procedures!$A$1:$O$1000,15,FALSE),""))</f>
        <v/>
      </c>
      <c r="M877" s="4" t="str">
        <f t="shared" si="13"/>
        <v/>
      </c>
      <c r="N877" s="4" t="str">
        <f>IF(assessment_report_column!K877=0,"",assessment_report_column!K877)</f>
        <v/>
      </c>
    </row>
    <row r="878" spans="1:14" x14ac:dyDescent="0.45">
      <c r="A878" s="4" t="str">
        <f>IF(assessment_report_column!L878=0,"",assessment_report_column!L878)</f>
        <v/>
      </c>
      <c r="B878" s="4" t="str">
        <f>IF(IFERROR(VLOOKUP(N878,'Domain Names'!$A$2:$C$20,2,FALSE),"")=0,"",IFERROR(VLOOKUP(N878,'Domain Names'!$A$2:$C$20,2,FALSE),""))</f>
        <v/>
      </c>
      <c r="C878" s="4" t="str">
        <f>IF(IFERROR(VLOOKUP(N878,'Domain Names'!$A$2:$C$20,3,FALSE),"")=0,"",IFERROR(VLOOKUP(N878,'Domain Names'!$A$2:$C$20,3,FALSE),""))</f>
        <v/>
      </c>
      <c r="D878" s="4" t="str">
        <f>IF(assessment_report_column!P878=0,"",assessment_report_column!P878)</f>
        <v/>
      </c>
      <c r="E878" s="4" t="str">
        <f>IF(assessment_report_column!N878=0,"",assessment_report_column!N878)</f>
        <v/>
      </c>
      <c r="F878" s="4" t="str">
        <f>IF(assessment_report_column!O878=0,"",assessment_report_column!O878)</f>
        <v/>
      </c>
      <c r="G878" s="4" t="str">
        <f>IF(assessment_report_column!S878=0,"",assessment_report_column!S878)</f>
        <v/>
      </c>
      <c r="H878" s="4" t="str">
        <f>IF(IFERROR(VLOOKUP(M878,illustrative_procedures!$A$1:$O$1000,11,FALSE),"")=0,"",IFERROR(VLOOKUP(M878,illustrative_procedures!$A$1:$O$1000,11,FALSE),""))</f>
        <v/>
      </c>
      <c r="I878" s="4" t="str">
        <f>IF(IFERROR(VLOOKUP(M878,illustrative_procedures!$A$1:$O$1000,12,FALSE),"")=0,"",IFERROR(VLOOKUP(M878,illustrative_procedures!$A$1:$O$1000,12,FALSE),""))</f>
        <v/>
      </c>
      <c r="J878" s="4" t="str">
        <f>IF(IFERROR(VLOOKUP(M878,illustrative_procedures!$A$1:$O$1000,13,FALSE),"")=0,"",IFERROR(VLOOKUP(M878,illustrative_procedures!$A$1:$O$1000,13,FALSE),""))</f>
        <v/>
      </c>
      <c r="K878" s="4" t="str">
        <f>IF(IFERROR(VLOOKUP(M878,illustrative_procedures!$A$1:$O$1000,14,FALSE),"")=0,"",IFERROR(VLOOKUP(M878,illustrative_procedures!$A$1:$O$1000,14,FALSE),""))</f>
        <v/>
      </c>
      <c r="L878" s="4" t="str">
        <f>IF(IFERROR(VLOOKUP(M878,illustrative_procedures!$A$1:$O$1000,15,FALSE),"")=0,"",IFERROR(VLOOKUP(M878,illustrative_procedures!$A$1:$O$1000,15,FALSE),""))</f>
        <v/>
      </c>
      <c r="M878" s="4" t="str">
        <f t="shared" si="13"/>
        <v/>
      </c>
      <c r="N878" s="4" t="str">
        <f>IF(assessment_report_column!K878=0,"",assessment_report_column!K878)</f>
        <v/>
      </c>
    </row>
    <row r="879" spans="1:14" x14ac:dyDescent="0.45">
      <c r="A879" s="4" t="str">
        <f>IF(assessment_report_column!L879=0,"",assessment_report_column!L879)</f>
        <v/>
      </c>
      <c r="B879" s="4" t="str">
        <f>IF(IFERROR(VLOOKUP(N879,'Domain Names'!$A$2:$C$20,2,FALSE),"")=0,"",IFERROR(VLOOKUP(N879,'Domain Names'!$A$2:$C$20,2,FALSE),""))</f>
        <v/>
      </c>
      <c r="C879" s="4" t="str">
        <f>IF(IFERROR(VLOOKUP(N879,'Domain Names'!$A$2:$C$20,3,FALSE),"")=0,"",IFERROR(VLOOKUP(N879,'Domain Names'!$A$2:$C$20,3,FALSE),""))</f>
        <v/>
      </c>
      <c r="D879" s="4" t="str">
        <f>IF(assessment_report_column!P879=0,"",assessment_report_column!P879)</f>
        <v/>
      </c>
      <c r="E879" s="4" t="str">
        <f>IF(assessment_report_column!N879=0,"",assessment_report_column!N879)</f>
        <v/>
      </c>
      <c r="F879" s="4" t="str">
        <f>IF(assessment_report_column!O879=0,"",assessment_report_column!O879)</f>
        <v/>
      </c>
      <c r="G879" s="4" t="str">
        <f>IF(assessment_report_column!S879=0,"",assessment_report_column!S879)</f>
        <v/>
      </c>
      <c r="H879" s="4" t="str">
        <f>IF(IFERROR(VLOOKUP(M879,illustrative_procedures!$A$1:$O$1000,11,FALSE),"")=0,"",IFERROR(VLOOKUP(M879,illustrative_procedures!$A$1:$O$1000,11,FALSE),""))</f>
        <v/>
      </c>
      <c r="I879" s="4" t="str">
        <f>IF(IFERROR(VLOOKUP(M879,illustrative_procedures!$A$1:$O$1000,12,FALSE),"")=0,"",IFERROR(VLOOKUP(M879,illustrative_procedures!$A$1:$O$1000,12,FALSE),""))</f>
        <v/>
      </c>
      <c r="J879" s="4" t="str">
        <f>IF(IFERROR(VLOOKUP(M879,illustrative_procedures!$A$1:$O$1000,13,FALSE),"")=0,"",IFERROR(VLOOKUP(M879,illustrative_procedures!$A$1:$O$1000,13,FALSE),""))</f>
        <v/>
      </c>
      <c r="K879" s="4" t="str">
        <f>IF(IFERROR(VLOOKUP(M879,illustrative_procedures!$A$1:$O$1000,14,FALSE),"")=0,"",IFERROR(VLOOKUP(M879,illustrative_procedures!$A$1:$O$1000,14,FALSE),""))</f>
        <v/>
      </c>
      <c r="L879" s="4" t="str">
        <f>IF(IFERROR(VLOOKUP(M879,illustrative_procedures!$A$1:$O$1000,15,FALSE),"")=0,"",IFERROR(VLOOKUP(M879,illustrative_procedures!$A$1:$O$1000,15,FALSE),""))</f>
        <v/>
      </c>
      <c r="M879" s="4" t="str">
        <f t="shared" si="13"/>
        <v/>
      </c>
      <c r="N879" s="4" t="str">
        <f>IF(assessment_report_column!K879=0,"",assessment_report_column!K879)</f>
        <v/>
      </c>
    </row>
    <row r="880" spans="1:14" x14ac:dyDescent="0.45">
      <c r="A880" s="4" t="str">
        <f>IF(assessment_report_column!L880=0,"",assessment_report_column!L880)</f>
        <v/>
      </c>
      <c r="B880" s="4" t="str">
        <f>IF(IFERROR(VLOOKUP(N880,'Domain Names'!$A$2:$C$20,2,FALSE),"")=0,"",IFERROR(VLOOKUP(N880,'Domain Names'!$A$2:$C$20,2,FALSE),""))</f>
        <v/>
      </c>
      <c r="C880" s="4" t="str">
        <f>IF(IFERROR(VLOOKUP(N880,'Domain Names'!$A$2:$C$20,3,FALSE),"")=0,"",IFERROR(VLOOKUP(N880,'Domain Names'!$A$2:$C$20,3,FALSE),""))</f>
        <v/>
      </c>
      <c r="D880" s="4" t="str">
        <f>IF(assessment_report_column!P880=0,"",assessment_report_column!P880)</f>
        <v/>
      </c>
      <c r="E880" s="4" t="str">
        <f>IF(assessment_report_column!N880=0,"",assessment_report_column!N880)</f>
        <v/>
      </c>
      <c r="F880" s="4" t="str">
        <f>IF(assessment_report_column!O880=0,"",assessment_report_column!O880)</f>
        <v/>
      </c>
      <c r="G880" s="4" t="str">
        <f>IF(assessment_report_column!S880=0,"",assessment_report_column!S880)</f>
        <v/>
      </c>
      <c r="H880" s="4" t="str">
        <f>IF(IFERROR(VLOOKUP(M880,illustrative_procedures!$A$1:$O$1000,11,FALSE),"")=0,"",IFERROR(VLOOKUP(M880,illustrative_procedures!$A$1:$O$1000,11,FALSE),""))</f>
        <v/>
      </c>
      <c r="I880" s="4" t="str">
        <f>IF(IFERROR(VLOOKUP(M880,illustrative_procedures!$A$1:$O$1000,12,FALSE),"")=0,"",IFERROR(VLOOKUP(M880,illustrative_procedures!$A$1:$O$1000,12,FALSE),""))</f>
        <v/>
      </c>
      <c r="J880" s="4" t="str">
        <f>IF(IFERROR(VLOOKUP(M880,illustrative_procedures!$A$1:$O$1000,13,FALSE),"")=0,"",IFERROR(VLOOKUP(M880,illustrative_procedures!$A$1:$O$1000,13,FALSE),""))</f>
        <v/>
      </c>
      <c r="K880" s="4" t="str">
        <f>IF(IFERROR(VLOOKUP(M880,illustrative_procedures!$A$1:$O$1000,14,FALSE),"")=0,"",IFERROR(VLOOKUP(M880,illustrative_procedures!$A$1:$O$1000,14,FALSE),""))</f>
        <v/>
      </c>
      <c r="L880" s="4" t="str">
        <f>IF(IFERROR(VLOOKUP(M880,illustrative_procedures!$A$1:$O$1000,15,FALSE),"")=0,"",IFERROR(VLOOKUP(M880,illustrative_procedures!$A$1:$O$1000,15,FALSE),""))</f>
        <v/>
      </c>
      <c r="M880" s="4" t="str">
        <f t="shared" si="13"/>
        <v/>
      </c>
      <c r="N880" s="4" t="str">
        <f>IF(assessment_report_column!K880=0,"",assessment_report_column!K880)</f>
        <v/>
      </c>
    </row>
    <row r="881" spans="1:14" x14ac:dyDescent="0.45">
      <c r="A881" s="4" t="str">
        <f>IF(assessment_report_column!L881=0,"",assessment_report_column!L881)</f>
        <v/>
      </c>
      <c r="B881" s="4" t="str">
        <f>IF(IFERROR(VLOOKUP(N881,'Domain Names'!$A$2:$C$20,2,FALSE),"")=0,"",IFERROR(VLOOKUP(N881,'Domain Names'!$A$2:$C$20,2,FALSE),""))</f>
        <v/>
      </c>
      <c r="C881" s="4" t="str">
        <f>IF(IFERROR(VLOOKUP(N881,'Domain Names'!$A$2:$C$20,3,FALSE),"")=0,"",IFERROR(VLOOKUP(N881,'Domain Names'!$A$2:$C$20,3,FALSE),""))</f>
        <v/>
      </c>
      <c r="D881" s="4" t="str">
        <f>IF(assessment_report_column!P881=0,"",assessment_report_column!P881)</f>
        <v/>
      </c>
      <c r="E881" s="4" t="str">
        <f>IF(assessment_report_column!N881=0,"",assessment_report_column!N881)</f>
        <v/>
      </c>
      <c r="F881" s="4" t="str">
        <f>IF(assessment_report_column!O881=0,"",assessment_report_column!O881)</f>
        <v/>
      </c>
      <c r="G881" s="4" t="str">
        <f>IF(assessment_report_column!S881=0,"",assessment_report_column!S881)</f>
        <v/>
      </c>
      <c r="H881" s="4" t="str">
        <f>IF(IFERROR(VLOOKUP(M881,illustrative_procedures!$A$1:$O$1000,11,FALSE),"")=0,"",IFERROR(VLOOKUP(M881,illustrative_procedures!$A$1:$O$1000,11,FALSE),""))</f>
        <v/>
      </c>
      <c r="I881" s="4" t="str">
        <f>IF(IFERROR(VLOOKUP(M881,illustrative_procedures!$A$1:$O$1000,12,FALSE),"")=0,"",IFERROR(VLOOKUP(M881,illustrative_procedures!$A$1:$O$1000,12,FALSE),""))</f>
        <v/>
      </c>
      <c r="J881" s="4" t="str">
        <f>IF(IFERROR(VLOOKUP(M881,illustrative_procedures!$A$1:$O$1000,13,FALSE),"")=0,"",IFERROR(VLOOKUP(M881,illustrative_procedures!$A$1:$O$1000,13,FALSE),""))</f>
        <v/>
      </c>
      <c r="K881" s="4" t="str">
        <f>IF(IFERROR(VLOOKUP(M881,illustrative_procedures!$A$1:$O$1000,14,FALSE),"")=0,"",IFERROR(VLOOKUP(M881,illustrative_procedures!$A$1:$O$1000,14,FALSE),""))</f>
        <v/>
      </c>
      <c r="L881" s="4" t="str">
        <f>IF(IFERROR(VLOOKUP(M881,illustrative_procedures!$A$1:$O$1000,15,FALSE),"")=0,"",IFERROR(VLOOKUP(M881,illustrative_procedures!$A$1:$O$1000,15,FALSE),""))</f>
        <v/>
      </c>
      <c r="M881" s="4" t="str">
        <f t="shared" si="13"/>
        <v/>
      </c>
      <c r="N881" s="4" t="str">
        <f>IF(assessment_report_column!K881=0,"",assessment_report_column!K881)</f>
        <v/>
      </c>
    </row>
    <row r="882" spans="1:14" x14ac:dyDescent="0.45">
      <c r="A882" s="4" t="str">
        <f>IF(assessment_report_column!L882=0,"",assessment_report_column!L882)</f>
        <v/>
      </c>
      <c r="B882" s="4" t="str">
        <f>IF(IFERROR(VLOOKUP(N882,'Domain Names'!$A$2:$C$20,2,FALSE),"")=0,"",IFERROR(VLOOKUP(N882,'Domain Names'!$A$2:$C$20,2,FALSE),""))</f>
        <v/>
      </c>
      <c r="C882" s="4" t="str">
        <f>IF(IFERROR(VLOOKUP(N882,'Domain Names'!$A$2:$C$20,3,FALSE),"")=0,"",IFERROR(VLOOKUP(N882,'Domain Names'!$A$2:$C$20,3,FALSE),""))</f>
        <v/>
      </c>
      <c r="D882" s="4" t="str">
        <f>IF(assessment_report_column!P882=0,"",assessment_report_column!P882)</f>
        <v/>
      </c>
      <c r="E882" s="4" t="str">
        <f>IF(assessment_report_column!N882=0,"",assessment_report_column!N882)</f>
        <v/>
      </c>
      <c r="F882" s="4" t="str">
        <f>IF(assessment_report_column!O882=0,"",assessment_report_column!O882)</f>
        <v/>
      </c>
      <c r="G882" s="4" t="str">
        <f>IF(assessment_report_column!S882=0,"",assessment_report_column!S882)</f>
        <v/>
      </c>
      <c r="H882" s="4" t="str">
        <f>IF(IFERROR(VLOOKUP(M882,illustrative_procedures!$A$1:$O$1000,11,FALSE),"")=0,"",IFERROR(VLOOKUP(M882,illustrative_procedures!$A$1:$O$1000,11,FALSE),""))</f>
        <v/>
      </c>
      <c r="I882" s="4" t="str">
        <f>IF(IFERROR(VLOOKUP(M882,illustrative_procedures!$A$1:$O$1000,12,FALSE),"")=0,"",IFERROR(VLOOKUP(M882,illustrative_procedures!$A$1:$O$1000,12,FALSE),""))</f>
        <v/>
      </c>
      <c r="J882" s="4" t="str">
        <f>IF(IFERROR(VLOOKUP(M882,illustrative_procedures!$A$1:$O$1000,13,FALSE),"")=0,"",IFERROR(VLOOKUP(M882,illustrative_procedures!$A$1:$O$1000,13,FALSE),""))</f>
        <v/>
      </c>
      <c r="K882" s="4" t="str">
        <f>IF(IFERROR(VLOOKUP(M882,illustrative_procedures!$A$1:$O$1000,14,FALSE),"")=0,"",IFERROR(VLOOKUP(M882,illustrative_procedures!$A$1:$O$1000,14,FALSE),""))</f>
        <v/>
      </c>
      <c r="L882" s="4" t="str">
        <f>IF(IFERROR(VLOOKUP(M882,illustrative_procedures!$A$1:$O$1000,15,FALSE),"")=0,"",IFERROR(VLOOKUP(M882,illustrative_procedures!$A$1:$O$1000,15,FALSE),""))</f>
        <v/>
      </c>
      <c r="M882" s="4" t="str">
        <f t="shared" si="13"/>
        <v/>
      </c>
      <c r="N882" s="4" t="str">
        <f>IF(assessment_report_column!K882=0,"",assessment_report_column!K882)</f>
        <v/>
      </c>
    </row>
    <row r="883" spans="1:14" x14ac:dyDescent="0.45">
      <c r="A883" s="4" t="str">
        <f>IF(assessment_report_column!L883=0,"",assessment_report_column!L883)</f>
        <v/>
      </c>
      <c r="B883" s="4" t="str">
        <f>IF(IFERROR(VLOOKUP(N883,'Domain Names'!$A$2:$C$20,2,FALSE),"")=0,"",IFERROR(VLOOKUP(N883,'Domain Names'!$A$2:$C$20,2,FALSE),""))</f>
        <v/>
      </c>
      <c r="C883" s="4" t="str">
        <f>IF(IFERROR(VLOOKUP(N883,'Domain Names'!$A$2:$C$20,3,FALSE),"")=0,"",IFERROR(VLOOKUP(N883,'Domain Names'!$A$2:$C$20,3,FALSE),""))</f>
        <v/>
      </c>
      <c r="D883" s="4" t="str">
        <f>IF(assessment_report_column!P883=0,"",assessment_report_column!P883)</f>
        <v/>
      </c>
      <c r="E883" s="4" t="str">
        <f>IF(assessment_report_column!N883=0,"",assessment_report_column!N883)</f>
        <v/>
      </c>
      <c r="F883" s="4" t="str">
        <f>IF(assessment_report_column!O883=0,"",assessment_report_column!O883)</f>
        <v/>
      </c>
      <c r="G883" s="4" t="str">
        <f>IF(assessment_report_column!S883=0,"",assessment_report_column!S883)</f>
        <v/>
      </c>
      <c r="H883" s="4" t="str">
        <f>IF(IFERROR(VLOOKUP(M883,illustrative_procedures!$A$1:$O$1000,11,FALSE),"")=0,"",IFERROR(VLOOKUP(M883,illustrative_procedures!$A$1:$O$1000,11,FALSE),""))</f>
        <v/>
      </c>
      <c r="I883" s="4" t="str">
        <f>IF(IFERROR(VLOOKUP(M883,illustrative_procedures!$A$1:$O$1000,12,FALSE),"")=0,"",IFERROR(VLOOKUP(M883,illustrative_procedures!$A$1:$O$1000,12,FALSE),""))</f>
        <v/>
      </c>
      <c r="J883" s="4" t="str">
        <f>IF(IFERROR(VLOOKUP(M883,illustrative_procedures!$A$1:$O$1000,13,FALSE),"")=0,"",IFERROR(VLOOKUP(M883,illustrative_procedures!$A$1:$O$1000,13,FALSE),""))</f>
        <v/>
      </c>
      <c r="K883" s="4" t="str">
        <f>IF(IFERROR(VLOOKUP(M883,illustrative_procedures!$A$1:$O$1000,14,FALSE),"")=0,"",IFERROR(VLOOKUP(M883,illustrative_procedures!$A$1:$O$1000,14,FALSE),""))</f>
        <v/>
      </c>
      <c r="L883" s="4" t="str">
        <f>IF(IFERROR(VLOOKUP(M883,illustrative_procedures!$A$1:$O$1000,15,FALSE),"")=0,"",IFERROR(VLOOKUP(M883,illustrative_procedures!$A$1:$O$1000,15,FALSE),""))</f>
        <v/>
      </c>
      <c r="M883" s="4" t="str">
        <f t="shared" si="13"/>
        <v/>
      </c>
      <c r="N883" s="4" t="str">
        <f>IF(assessment_report_column!K883=0,"",assessment_report_column!K883)</f>
        <v/>
      </c>
    </row>
    <row r="884" spans="1:14" x14ac:dyDescent="0.45">
      <c r="A884" s="4" t="str">
        <f>IF(assessment_report_column!L884=0,"",assessment_report_column!L884)</f>
        <v/>
      </c>
      <c r="B884" s="4" t="str">
        <f>IF(IFERROR(VLOOKUP(N884,'Domain Names'!$A$2:$C$20,2,FALSE),"")=0,"",IFERROR(VLOOKUP(N884,'Domain Names'!$A$2:$C$20,2,FALSE),""))</f>
        <v/>
      </c>
      <c r="C884" s="4" t="str">
        <f>IF(IFERROR(VLOOKUP(N884,'Domain Names'!$A$2:$C$20,3,FALSE),"")=0,"",IFERROR(VLOOKUP(N884,'Domain Names'!$A$2:$C$20,3,FALSE),""))</f>
        <v/>
      </c>
      <c r="D884" s="4" t="str">
        <f>IF(assessment_report_column!P884=0,"",assessment_report_column!P884)</f>
        <v/>
      </c>
      <c r="E884" s="4" t="str">
        <f>IF(assessment_report_column!N884=0,"",assessment_report_column!N884)</f>
        <v/>
      </c>
      <c r="F884" s="4" t="str">
        <f>IF(assessment_report_column!O884=0,"",assessment_report_column!O884)</f>
        <v/>
      </c>
      <c r="G884" s="4" t="str">
        <f>IF(assessment_report_column!S884=0,"",assessment_report_column!S884)</f>
        <v/>
      </c>
      <c r="H884" s="4" t="str">
        <f>IF(IFERROR(VLOOKUP(M884,illustrative_procedures!$A$1:$O$1000,11,FALSE),"")=0,"",IFERROR(VLOOKUP(M884,illustrative_procedures!$A$1:$O$1000,11,FALSE),""))</f>
        <v/>
      </c>
      <c r="I884" s="4" t="str">
        <f>IF(IFERROR(VLOOKUP(M884,illustrative_procedures!$A$1:$O$1000,12,FALSE),"")=0,"",IFERROR(VLOOKUP(M884,illustrative_procedures!$A$1:$O$1000,12,FALSE),""))</f>
        <v/>
      </c>
      <c r="J884" s="4" t="str">
        <f>IF(IFERROR(VLOOKUP(M884,illustrative_procedures!$A$1:$O$1000,13,FALSE),"")=0,"",IFERROR(VLOOKUP(M884,illustrative_procedures!$A$1:$O$1000,13,FALSE),""))</f>
        <v/>
      </c>
      <c r="K884" s="4" t="str">
        <f>IF(IFERROR(VLOOKUP(M884,illustrative_procedures!$A$1:$O$1000,14,FALSE),"")=0,"",IFERROR(VLOOKUP(M884,illustrative_procedures!$A$1:$O$1000,14,FALSE),""))</f>
        <v/>
      </c>
      <c r="L884" s="4" t="str">
        <f>IF(IFERROR(VLOOKUP(M884,illustrative_procedures!$A$1:$O$1000,15,FALSE),"")=0,"",IFERROR(VLOOKUP(M884,illustrative_procedures!$A$1:$O$1000,15,FALSE),""))</f>
        <v/>
      </c>
      <c r="M884" s="4" t="str">
        <f t="shared" si="13"/>
        <v/>
      </c>
      <c r="N884" s="4" t="str">
        <f>IF(assessment_report_column!K884=0,"",assessment_report_column!K884)</f>
        <v/>
      </c>
    </row>
    <row r="885" spans="1:14" x14ac:dyDescent="0.45">
      <c r="A885" s="4" t="str">
        <f>IF(assessment_report_column!L885=0,"",assessment_report_column!L885)</f>
        <v/>
      </c>
      <c r="B885" s="4" t="str">
        <f>IF(IFERROR(VLOOKUP(N885,'Domain Names'!$A$2:$C$20,2,FALSE),"")=0,"",IFERROR(VLOOKUP(N885,'Domain Names'!$A$2:$C$20,2,FALSE),""))</f>
        <v/>
      </c>
      <c r="C885" s="4" t="str">
        <f>IF(IFERROR(VLOOKUP(N885,'Domain Names'!$A$2:$C$20,3,FALSE),"")=0,"",IFERROR(VLOOKUP(N885,'Domain Names'!$A$2:$C$20,3,FALSE),""))</f>
        <v/>
      </c>
      <c r="D885" s="4" t="str">
        <f>IF(assessment_report_column!P885=0,"",assessment_report_column!P885)</f>
        <v/>
      </c>
      <c r="E885" s="4" t="str">
        <f>IF(assessment_report_column!N885=0,"",assessment_report_column!N885)</f>
        <v/>
      </c>
      <c r="F885" s="4" t="str">
        <f>IF(assessment_report_column!O885=0,"",assessment_report_column!O885)</f>
        <v/>
      </c>
      <c r="G885" s="4" t="str">
        <f>IF(assessment_report_column!S885=0,"",assessment_report_column!S885)</f>
        <v/>
      </c>
      <c r="H885" s="4" t="str">
        <f>IF(IFERROR(VLOOKUP(M885,illustrative_procedures!$A$1:$O$1000,11,FALSE),"")=0,"",IFERROR(VLOOKUP(M885,illustrative_procedures!$A$1:$O$1000,11,FALSE),""))</f>
        <v/>
      </c>
      <c r="I885" s="4" t="str">
        <f>IF(IFERROR(VLOOKUP(M885,illustrative_procedures!$A$1:$O$1000,12,FALSE),"")=0,"",IFERROR(VLOOKUP(M885,illustrative_procedures!$A$1:$O$1000,12,FALSE),""))</f>
        <v/>
      </c>
      <c r="J885" s="4" t="str">
        <f>IF(IFERROR(VLOOKUP(M885,illustrative_procedures!$A$1:$O$1000,13,FALSE),"")=0,"",IFERROR(VLOOKUP(M885,illustrative_procedures!$A$1:$O$1000,13,FALSE),""))</f>
        <v/>
      </c>
      <c r="K885" s="4" t="str">
        <f>IF(IFERROR(VLOOKUP(M885,illustrative_procedures!$A$1:$O$1000,14,FALSE),"")=0,"",IFERROR(VLOOKUP(M885,illustrative_procedures!$A$1:$O$1000,14,FALSE),""))</f>
        <v/>
      </c>
      <c r="L885" s="4" t="str">
        <f>IF(IFERROR(VLOOKUP(M885,illustrative_procedures!$A$1:$O$1000,15,FALSE),"")=0,"",IFERROR(VLOOKUP(M885,illustrative_procedures!$A$1:$O$1000,15,FALSE),""))</f>
        <v/>
      </c>
      <c r="M885" s="4" t="str">
        <f t="shared" si="13"/>
        <v/>
      </c>
      <c r="N885" s="4" t="str">
        <f>IF(assessment_report_column!K885=0,"",assessment_report_column!K885)</f>
        <v/>
      </c>
    </row>
    <row r="886" spans="1:14" x14ac:dyDescent="0.45">
      <c r="A886" s="4" t="str">
        <f>IF(assessment_report_column!L886=0,"",assessment_report_column!L886)</f>
        <v/>
      </c>
      <c r="B886" s="4" t="str">
        <f>IF(IFERROR(VLOOKUP(N886,'Domain Names'!$A$2:$C$20,2,FALSE),"")=0,"",IFERROR(VLOOKUP(N886,'Domain Names'!$A$2:$C$20,2,FALSE),""))</f>
        <v/>
      </c>
      <c r="C886" s="4" t="str">
        <f>IF(IFERROR(VLOOKUP(N886,'Domain Names'!$A$2:$C$20,3,FALSE),"")=0,"",IFERROR(VLOOKUP(N886,'Domain Names'!$A$2:$C$20,3,FALSE),""))</f>
        <v/>
      </c>
      <c r="D886" s="4" t="str">
        <f>IF(assessment_report_column!P886=0,"",assessment_report_column!P886)</f>
        <v/>
      </c>
      <c r="E886" s="4" t="str">
        <f>IF(assessment_report_column!N886=0,"",assessment_report_column!N886)</f>
        <v/>
      </c>
      <c r="F886" s="4" t="str">
        <f>IF(assessment_report_column!O886=0,"",assessment_report_column!O886)</f>
        <v/>
      </c>
      <c r="G886" s="4" t="str">
        <f>IF(assessment_report_column!S886=0,"",assessment_report_column!S886)</f>
        <v/>
      </c>
      <c r="H886" s="4" t="str">
        <f>IF(IFERROR(VLOOKUP(M886,illustrative_procedures!$A$1:$O$1000,11,FALSE),"")=0,"",IFERROR(VLOOKUP(M886,illustrative_procedures!$A$1:$O$1000,11,FALSE),""))</f>
        <v/>
      </c>
      <c r="I886" s="4" t="str">
        <f>IF(IFERROR(VLOOKUP(M886,illustrative_procedures!$A$1:$O$1000,12,FALSE),"")=0,"",IFERROR(VLOOKUP(M886,illustrative_procedures!$A$1:$O$1000,12,FALSE),""))</f>
        <v/>
      </c>
      <c r="J886" s="4" t="str">
        <f>IF(IFERROR(VLOOKUP(M886,illustrative_procedures!$A$1:$O$1000,13,FALSE),"")=0,"",IFERROR(VLOOKUP(M886,illustrative_procedures!$A$1:$O$1000,13,FALSE),""))</f>
        <v/>
      </c>
      <c r="K886" s="4" t="str">
        <f>IF(IFERROR(VLOOKUP(M886,illustrative_procedures!$A$1:$O$1000,14,FALSE),"")=0,"",IFERROR(VLOOKUP(M886,illustrative_procedures!$A$1:$O$1000,14,FALSE),""))</f>
        <v/>
      </c>
      <c r="L886" s="4" t="str">
        <f>IF(IFERROR(VLOOKUP(M886,illustrative_procedures!$A$1:$O$1000,15,FALSE),"")=0,"",IFERROR(VLOOKUP(M886,illustrative_procedures!$A$1:$O$1000,15,FALSE),""))</f>
        <v/>
      </c>
      <c r="M886" s="4" t="str">
        <f t="shared" si="13"/>
        <v/>
      </c>
      <c r="N886" s="4" t="str">
        <f>IF(assessment_report_column!K886=0,"",assessment_report_column!K886)</f>
        <v/>
      </c>
    </row>
    <row r="887" spans="1:14" x14ac:dyDescent="0.45">
      <c r="A887" s="4" t="str">
        <f>IF(assessment_report_column!L887=0,"",assessment_report_column!L887)</f>
        <v/>
      </c>
      <c r="B887" s="4" t="str">
        <f>IF(IFERROR(VLOOKUP(N887,'Domain Names'!$A$2:$C$20,2,FALSE),"")=0,"",IFERROR(VLOOKUP(N887,'Domain Names'!$A$2:$C$20,2,FALSE),""))</f>
        <v/>
      </c>
      <c r="C887" s="4" t="str">
        <f>IF(IFERROR(VLOOKUP(N887,'Domain Names'!$A$2:$C$20,3,FALSE),"")=0,"",IFERROR(VLOOKUP(N887,'Domain Names'!$A$2:$C$20,3,FALSE),""))</f>
        <v/>
      </c>
      <c r="D887" s="4" t="str">
        <f>IF(assessment_report_column!P887=0,"",assessment_report_column!P887)</f>
        <v/>
      </c>
      <c r="E887" s="4" t="str">
        <f>IF(assessment_report_column!N887=0,"",assessment_report_column!N887)</f>
        <v/>
      </c>
      <c r="F887" s="4" t="str">
        <f>IF(assessment_report_column!O887=0,"",assessment_report_column!O887)</f>
        <v/>
      </c>
      <c r="G887" s="4" t="str">
        <f>IF(assessment_report_column!S887=0,"",assessment_report_column!S887)</f>
        <v/>
      </c>
      <c r="H887" s="4" t="str">
        <f>IF(IFERROR(VLOOKUP(M887,illustrative_procedures!$A$1:$O$1000,11,FALSE),"")=0,"",IFERROR(VLOOKUP(M887,illustrative_procedures!$A$1:$O$1000,11,FALSE),""))</f>
        <v/>
      </c>
      <c r="I887" s="4" t="str">
        <f>IF(IFERROR(VLOOKUP(M887,illustrative_procedures!$A$1:$O$1000,12,FALSE),"")=0,"",IFERROR(VLOOKUP(M887,illustrative_procedures!$A$1:$O$1000,12,FALSE),""))</f>
        <v/>
      </c>
      <c r="J887" s="4" t="str">
        <f>IF(IFERROR(VLOOKUP(M887,illustrative_procedures!$A$1:$O$1000,13,FALSE),"")=0,"",IFERROR(VLOOKUP(M887,illustrative_procedures!$A$1:$O$1000,13,FALSE),""))</f>
        <v/>
      </c>
      <c r="K887" s="4" t="str">
        <f>IF(IFERROR(VLOOKUP(M887,illustrative_procedures!$A$1:$O$1000,14,FALSE),"")=0,"",IFERROR(VLOOKUP(M887,illustrative_procedures!$A$1:$O$1000,14,FALSE),""))</f>
        <v/>
      </c>
      <c r="L887" s="4" t="str">
        <f>IF(IFERROR(VLOOKUP(M887,illustrative_procedures!$A$1:$O$1000,15,FALSE),"")=0,"",IFERROR(VLOOKUP(M887,illustrative_procedures!$A$1:$O$1000,15,FALSE),""))</f>
        <v/>
      </c>
      <c r="M887" s="4" t="str">
        <f t="shared" si="13"/>
        <v/>
      </c>
      <c r="N887" s="4" t="str">
        <f>IF(assessment_report_column!K887=0,"",assessment_report_column!K887)</f>
        <v/>
      </c>
    </row>
    <row r="888" spans="1:14" x14ac:dyDescent="0.45">
      <c r="A888" s="4" t="str">
        <f>IF(assessment_report_column!L888=0,"",assessment_report_column!L888)</f>
        <v/>
      </c>
      <c r="B888" s="4" t="str">
        <f>IF(IFERROR(VLOOKUP(N888,'Domain Names'!$A$2:$C$20,2,FALSE),"")=0,"",IFERROR(VLOOKUP(N888,'Domain Names'!$A$2:$C$20,2,FALSE),""))</f>
        <v/>
      </c>
      <c r="C888" s="4" t="str">
        <f>IF(IFERROR(VLOOKUP(N888,'Domain Names'!$A$2:$C$20,3,FALSE),"")=0,"",IFERROR(VLOOKUP(N888,'Domain Names'!$A$2:$C$20,3,FALSE),""))</f>
        <v/>
      </c>
      <c r="D888" s="4" t="str">
        <f>IF(assessment_report_column!P888=0,"",assessment_report_column!P888)</f>
        <v/>
      </c>
      <c r="E888" s="4" t="str">
        <f>IF(assessment_report_column!N888=0,"",assessment_report_column!N888)</f>
        <v/>
      </c>
      <c r="F888" s="4" t="str">
        <f>IF(assessment_report_column!O888=0,"",assessment_report_column!O888)</f>
        <v/>
      </c>
      <c r="G888" s="4" t="str">
        <f>IF(assessment_report_column!S888=0,"",assessment_report_column!S888)</f>
        <v/>
      </c>
      <c r="H888" s="4" t="str">
        <f>IF(IFERROR(VLOOKUP(M888,illustrative_procedures!$A$1:$O$1000,11,FALSE),"")=0,"",IFERROR(VLOOKUP(M888,illustrative_procedures!$A$1:$O$1000,11,FALSE),""))</f>
        <v/>
      </c>
      <c r="I888" s="4" t="str">
        <f>IF(IFERROR(VLOOKUP(M888,illustrative_procedures!$A$1:$O$1000,12,FALSE),"")=0,"",IFERROR(VLOOKUP(M888,illustrative_procedures!$A$1:$O$1000,12,FALSE),""))</f>
        <v/>
      </c>
      <c r="J888" s="4" t="str">
        <f>IF(IFERROR(VLOOKUP(M888,illustrative_procedures!$A$1:$O$1000,13,FALSE),"")=0,"",IFERROR(VLOOKUP(M888,illustrative_procedures!$A$1:$O$1000,13,FALSE),""))</f>
        <v/>
      </c>
      <c r="K888" s="4" t="str">
        <f>IF(IFERROR(VLOOKUP(M888,illustrative_procedures!$A$1:$O$1000,14,FALSE),"")=0,"",IFERROR(VLOOKUP(M888,illustrative_procedures!$A$1:$O$1000,14,FALSE),""))</f>
        <v/>
      </c>
      <c r="L888" s="4" t="str">
        <f>IF(IFERROR(VLOOKUP(M888,illustrative_procedures!$A$1:$O$1000,15,FALSE),"")=0,"",IFERROR(VLOOKUP(M888,illustrative_procedures!$A$1:$O$1000,15,FALSE),""))</f>
        <v/>
      </c>
      <c r="M888" s="4" t="str">
        <f t="shared" si="13"/>
        <v/>
      </c>
      <c r="N888" s="4" t="str">
        <f>IF(assessment_report_column!K888=0,"",assessment_report_column!K888)</f>
        <v/>
      </c>
    </row>
    <row r="889" spans="1:14" x14ac:dyDescent="0.45">
      <c r="A889" s="4" t="str">
        <f>IF(assessment_report_column!L889=0,"",assessment_report_column!L889)</f>
        <v/>
      </c>
      <c r="B889" s="4" t="str">
        <f>IF(IFERROR(VLOOKUP(N889,'Domain Names'!$A$2:$C$20,2,FALSE),"")=0,"",IFERROR(VLOOKUP(N889,'Domain Names'!$A$2:$C$20,2,FALSE),""))</f>
        <v/>
      </c>
      <c r="C889" s="4" t="str">
        <f>IF(IFERROR(VLOOKUP(N889,'Domain Names'!$A$2:$C$20,3,FALSE),"")=0,"",IFERROR(VLOOKUP(N889,'Domain Names'!$A$2:$C$20,3,FALSE),""))</f>
        <v/>
      </c>
      <c r="D889" s="4" t="str">
        <f>IF(assessment_report_column!P889=0,"",assessment_report_column!P889)</f>
        <v/>
      </c>
      <c r="E889" s="4" t="str">
        <f>IF(assessment_report_column!N889=0,"",assessment_report_column!N889)</f>
        <v/>
      </c>
      <c r="F889" s="4" t="str">
        <f>IF(assessment_report_column!O889=0,"",assessment_report_column!O889)</f>
        <v/>
      </c>
      <c r="G889" s="4" t="str">
        <f>IF(assessment_report_column!S889=0,"",assessment_report_column!S889)</f>
        <v/>
      </c>
      <c r="H889" s="4" t="str">
        <f>IF(IFERROR(VLOOKUP(M889,illustrative_procedures!$A$1:$O$1000,11,FALSE),"")=0,"",IFERROR(VLOOKUP(M889,illustrative_procedures!$A$1:$O$1000,11,FALSE),""))</f>
        <v/>
      </c>
      <c r="I889" s="4" t="str">
        <f>IF(IFERROR(VLOOKUP(M889,illustrative_procedures!$A$1:$O$1000,12,FALSE),"")=0,"",IFERROR(VLOOKUP(M889,illustrative_procedures!$A$1:$O$1000,12,FALSE),""))</f>
        <v/>
      </c>
      <c r="J889" s="4" t="str">
        <f>IF(IFERROR(VLOOKUP(M889,illustrative_procedures!$A$1:$O$1000,13,FALSE),"")=0,"",IFERROR(VLOOKUP(M889,illustrative_procedures!$A$1:$O$1000,13,FALSE),""))</f>
        <v/>
      </c>
      <c r="K889" s="4" t="str">
        <f>IF(IFERROR(VLOOKUP(M889,illustrative_procedures!$A$1:$O$1000,14,FALSE),"")=0,"",IFERROR(VLOOKUP(M889,illustrative_procedures!$A$1:$O$1000,14,FALSE),""))</f>
        <v/>
      </c>
      <c r="L889" s="4" t="str">
        <f>IF(IFERROR(VLOOKUP(M889,illustrative_procedures!$A$1:$O$1000,15,FALSE),"")=0,"",IFERROR(VLOOKUP(M889,illustrative_procedures!$A$1:$O$1000,15,FALSE),""))</f>
        <v/>
      </c>
      <c r="M889" s="4" t="str">
        <f t="shared" si="13"/>
        <v/>
      </c>
      <c r="N889" s="4" t="str">
        <f>IF(assessment_report_column!K889=0,"",assessment_report_column!K889)</f>
        <v/>
      </c>
    </row>
    <row r="890" spans="1:14" x14ac:dyDescent="0.45">
      <c r="A890" s="4" t="str">
        <f>IF(assessment_report_column!L890=0,"",assessment_report_column!L890)</f>
        <v/>
      </c>
      <c r="B890" s="4" t="str">
        <f>IF(IFERROR(VLOOKUP(N890,'Domain Names'!$A$2:$C$20,2,FALSE),"")=0,"",IFERROR(VLOOKUP(N890,'Domain Names'!$A$2:$C$20,2,FALSE),""))</f>
        <v/>
      </c>
      <c r="C890" s="4" t="str">
        <f>IF(IFERROR(VLOOKUP(N890,'Domain Names'!$A$2:$C$20,3,FALSE),"")=0,"",IFERROR(VLOOKUP(N890,'Domain Names'!$A$2:$C$20,3,FALSE),""))</f>
        <v/>
      </c>
      <c r="D890" s="4" t="str">
        <f>IF(assessment_report_column!P890=0,"",assessment_report_column!P890)</f>
        <v/>
      </c>
      <c r="E890" s="4" t="str">
        <f>IF(assessment_report_column!N890=0,"",assessment_report_column!N890)</f>
        <v/>
      </c>
      <c r="F890" s="4" t="str">
        <f>IF(assessment_report_column!O890=0,"",assessment_report_column!O890)</f>
        <v/>
      </c>
      <c r="G890" s="4" t="str">
        <f>IF(assessment_report_column!S890=0,"",assessment_report_column!S890)</f>
        <v/>
      </c>
      <c r="H890" s="4" t="str">
        <f>IF(IFERROR(VLOOKUP(M890,illustrative_procedures!$A$1:$O$1000,11,FALSE),"")=0,"",IFERROR(VLOOKUP(M890,illustrative_procedures!$A$1:$O$1000,11,FALSE),""))</f>
        <v/>
      </c>
      <c r="I890" s="4" t="str">
        <f>IF(IFERROR(VLOOKUP(M890,illustrative_procedures!$A$1:$O$1000,12,FALSE),"")=0,"",IFERROR(VLOOKUP(M890,illustrative_procedures!$A$1:$O$1000,12,FALSE),""))</f>
        <v/>
      </c>
      <c r="J890" s="4" t="str">
        <f>IF(IFERROR(VLOOKUP(M890,illustrative_procedures!$A$1:$O$1000,13,FALSE),"")=0,"",IFERROR(VLOOKUP(M890,illustrative_procedures!$A$1:$O$1000,13,FALSE),""))</f>
        <v/>
      </c>
      <c r="K890" s="4" t="str">
        <f>IF(IFERROR(VLOOKUP(M890,illustrative_procedures!$A$1:$O$1000,14,FALSE),"")=0,"",IFERROR(VLOOKUP(M890,illustrative_procedures!$A$1:$O$1000,14,FALSE),""))</f>
        <v/>
      </c>
      <c r="L890" s="4" t="str">
        <f>IF(IFERROR(VLOOKUP(M890,illustrative_procedures!$A$1:$O$1000,15,FALSE),"")=0,"",IFERROR(VLOOKUP(M890,illustrative_procedures!$A$1:$O$1000,15,FALSE),""))</f>
        <v/>
      </c>
      <c r="M890" s="4" t="str">
        <f t="shared" si="13"/>
        <v/>
      </c>
      <c r="N890" s="4" t="str">
        <f>IF(assessment_report_column!K890=0,"",assessment_report_column!K890)</f>
        <v/>
      </c>
    </row>
    <row r="891" spans="1:14" x14ac:dyDescent="0.45">
      <c r="A891" s="4" t="str">
        <f>IF(assessment_report_column!L891=0,"",assessment_report_column!L891)</f>
        <v/>
      </c>
      <c r="B891" s="4" t="str">
        <f>IF(IFERROR(VLOOKUP(N891,'Domain Names'!$A$2:$C$20,2,FALSE),"")=0,"",IFERROR(VLOOKUP(N891,'Domain Names'!$A$2:$C$20,2,FALSE),""))</f>
        <v/>
      </c>
      <c r="C891" s="4" t="str">
        <f>IF(IFERROR(VLOOKUP(N891,'Domain Names'!$A$2:$C$20,3,FALSE),"")=0,"",IFERROR(VLOOKUP(N891,'Domain Names'!$A$2:$C$20,3,FALSE),""))</f>
        <v/>
      </c>
      <c r="D891" s="4" t="str">
        <f>IF(assessment_report_column!P891=0,"",assessment_report_column!P891)</f>
        <v/>
      </c>
      <c r="E891" s="4" t="str">
        <f>IF(assessment_report_column!N891=0,"",assessment_report_column!N891)</f>
        <v/>
      </c>
      <c r="F891" s="4" t="str">
        <f>IF(assessment_report_column!O891=0,"",assessment_report_column!O891)</f>
        <v/>
      </c>
      <c r="G891" s="4" t="str">
        <f>IF(assessment_report_column!S891=0,"",assessment_report_column!S891)</f>
        <v/>
      </c>
      <c r="H891" s="4" t="str">
        <f>IF(IFERROR(VLOOKUP(M891,illustrative_procedures!$A$1:$O$1000,11,FALSE),"")=0,"",IFERROR(VLOOKUP(M891,illustrative_procedures!$A$1:$O$1000,11,FALSE),""))</f>
        <v/>
      </c>
      <c r="I891" s="4" t="str">
        <f>IF(IFERROR(VLOOKUP(M891,illustrative_procedures!$A$1:$O$1000,12,FALSE),"")=0,"",IFERROR(VLOOKUP(M891,illustrative_procedures!$A$1:$O$1000,12,FALSE),""))</f>
        <v/>
      </c>
      <c r="J891" s="4" t="str">
        <f>IF(IFERROR(VLOOKUP(M891,illustrative_procedures!$A$1:$O$1000,13,FALSE),"")=0,"",IFERROR(VLOOKUP(M891,illustrative_procedures!$A$1:$O$1000,13,FALSE),""))</f>
        <v/>
      </c>
      <c r="K891" s="4" t="str">
        <f>IF(IFERROR(VLOOKUP(M891,illustrative_procedures!$A$1:$O$1000,14,FALSE),"")=0,"",IFERROR(VLOOKUP(M891,illustrative_procedures!$A$1:$O$1000,14,FALSE),""))</f>
        <v/>
      </c>
      <c r="L891" s="4" t="str">
        <f>IF(IFERROR(VLOOKUP(M891,illustrative_procedures!$A$1:$O$1000,15,FALSE),"")=0,"",IFERROR(VLOOKUP(M891,illustrative_procedures!$A$1:$O$1000,15,FALSE),""))</f>
        <v/>
      </c>
      <c r="M891" s="4" t="str">
        <f t="shared" si="13"/>
        <v/>
      </c>
      <c r="N891" s="4" t="str">
        <f>IF(assessment_report_column!K891=0,"",assessment_report_column!K891)</f>
        <v/>
      </c>
    </row>
    <row r="892" spans="1:14" x14ac:dyDescent="0.45">
      <c r="A892" s="4" t="str">
        <f>IF(assessment_report_column!L892=0,"",assessment_report_column!L892)</f>
        <v/>
      </c>
      <c r="B892" s="4" t="str">
        <f>IF(IFERROR(VLOOKUP(N892,'Domain Names'!$A$2:$C$20,2,FALSE),"")=0,"",IFERROR(VLOOKUP(N892,'Domain Names'!$A$2:$C$20,2,FALSE),""))</f>
        <v/>
      </c>
      <c r="C892" s="4" t="str">
        <f>IF(IFERROR(VLOOKUP(N892,'Domain Names'!$A$2:$C$20,3,FALSE),"")=0,"",IFERROR(VLOOKUP(N892,'Domain Names'!$A$2:$C$20,3,FALSE),""))</f>
        <v/>
      </c>
      <c r="D892" s="4" t="str">
        <f>IF(assessment_report_column!P892=0,"",assessment_report_column!P892)</f>
        <v/>
      </c>
      <c r="E892" s="4" t="str">
        <f>IF(assessment_report_column!N892=0,"",assessment_report_column!N892)</f>
        <v/>
      </c>
      <c r="F892" s="4" t="str">
        <f>IF(assessment_report_column!O892=0,"",assessment_report_column!O892)</f>
        <v/>
      </c>
      <c r="G892" s="4" t="str">
        <f>IF(assessment_report_column!S892=0,"",assessment_report_column!S892)</f>
        <v/>
      </c>
      <c r="H892" s="4" t="str">
        <f>IF(IFERROR(VLOOKUP(M892,illustrative_procedures!$A$1:$O$1000,11,FALSE),"")=0,"",IFERROR(VLOOKUP(M892,illustrative_procedures!$A$1:$O$1000,11,FALSE),""))</f>
        <v/>
      </c>
      <c r="I892" s="4" t="str">
        <f>IF(IFERROR(VLOOKUP(M892,illustrative_procedures!$A$1:$O$1000,12,FALSE),"")=0,"",IFERROR(VLOOKUP(M892,illustrative_procedures!$A$1:$O$1000,12,FALSE),""))</f>
        <v/>
      </c>
      <c r="J892" s="4" t="str">
        <f>IF(IFERROR(VLOOKUP(M892,illustrative_procedures!$A$1:$O$1000,13,FALSE),"")=0,"",IFERROR(VLOOKUP(M892,illustrative_procedures!$A$1:$O$1000,13,FALSE),""))</f>
        <v/>
      </c>
      <c r="K892" s="4" t="str">
        <f>IF(IFERROR(VLOOKUP(M892,illustrative_procedures!$A$1:$O$1000,14,FALSE),"")=0,"",IFERROR(VLOOKUP(M892,illustrative_procedures!$A$1:$O$1000,14,FALSE),""))</f>
        <v/>
      </c>
      <c r="L892" s="4" t="str">
        <f>IF(IFERROR(VLOOKUP(M892,illustrative_procedures!$A$1:$O$1000,15,FALSE),"")=0,"",IFERROR(VLOOKUP(M892,illustrative_procedures!$A$1:$O$1000,15,FALSE),""))</f>
        <v/>
      </c>
      <c r="M892" s="4" t="str">
        <f t="shared" si="13"/>
        <v/>
      </c>
      <c r="N892" s="4" t="str">
        <f>IF(assessment_report_column!K892=0,"",assessment_report_column!K892)</f>
        <v/>
      </c>
    </row>
    <row r="893" spans="1:14" x14ac:dyDescent="0.45">
      <c r="A893" s="4" t="str">
        <f>IF(assessment_report_column!L893=0,"",assessment_report_column!L893)</f>
        <v/>
      </c>
      <c r="B893" s="4" t="str">
        <f>IF(IFERROR(VLOOKUP(N893,'Domain Names'!$A$2:$C$20,2,FALSE),"")=0,"",IFERROR(VLOOKUP(N893,'Domain Names'!$A$2:$C$20,2,FALSE),""))</f>
        <v/>
      </c>
      <c r="C893" s="4" t="str">
        <f>IF(IFERROR(VLOOKUP(N893,'Domain Names'!$A$2:$C$20,3,FALSE),"")=0,"",IFERROR(VLOOKUP(N893,'Domain Names'!$A$2:$C$20,3,FALSE),""))</f>
        <v/>
      </c>
      <c r="D893" s="4" t="str">
        <f>IF(assessment_report_column!P893=0,"",assessment_report_column!P893)</f>
        <v/>
      </c>
      <c r="E893" s="4" t="str">
        <f>IF(assessment_report_column!N893=0,"",assessment_report_column!N893)</f>
        <v/>
      </c>
      <c r="F893" s="4" t="str">
        <f>IF(assessment_report_column!O893=0,"",assessment_report_column!O893)</f>
        <v/>
      </c>
      <c r="G893" s="4" t="str">
        <f>IF(assessment_report_column!S893=0,"",assessment_report_column!S893)</f>
        <v/>
      </c>
      <c r="H893" s="4" t="str">
        <f>IF(IFERROR(VLOOKUP(M893,illustrative_procedures!$A$1:$O$1000,11,FALSE),"")=0,"",IFERROR(VLOOKUP(M893,illustrative_procedures!$A$1:$O$1000,11,FALSE),""))</f>
        <v/>
      </c>
      <c r="I893" s="4" t="str">
        <f>IF(IFERROR(VLOOKUP(M893,illustrative_procedures!$A$1:$O$1000,12,FALSE),"")=0,"",IFERROR(VLOOKUP(M893,illustrative_procedures!$A$1:$O$1000,12,FALSE),""))</f>
        <v/>
      </c>
      <c r="J893" s="4" t="str">
        <f>IF(IFERROR(VLOOKUP(M893,illustrative_procedures!$A$1:$O$1000,13,FALSE),"")=0,"",IFERROR(VLOOKUP(M893,illustrative_procedures!$A$1:$O$1000,13,FALSE),""))</f>
        <v/>
      </c>
      <c r="K893" s="4" t="str">
        <f>IF(IFERROR(VLOOKUP(M893,illustrative_procedures!$A$1:$O$1000,14,FALSE),"")=0,"",IFERROR(VLOOKUP(M893,illustrative_procedures!$A$1:$O$1000,14,FALSE),""))</f>
        <v/>
      </c>
      <c r="L893" s="4" t="str">
        <f>IF(IFERROR(VLOOKUP(M893,illustrative_procedures!$A$1:$O$1000,15,FALSE),"")=0,"",IFERROR(VLOOKUP(M893,illustrative_procedures!$A$1:$O$1000,15,FALSE),""))</f>
        <v/>
      </c>
      <c r="M893" s="4" t="str">
        <f t="shared" si="13"/>
        <v/>
      </c>
      <c r="N893" s="4" t="str">
        <f>IF(assessment_report_column!K893=0,"",assessment_report_column!K893)</f>
        <v/>
      </c>
    </row>
    <row r="894" spans="1:14" x14ac:dyDescent="0.45">
      <c r="A894" s="4" t="str">
        <f>IF(assessment_report_column!L894=0,"",assessment_report_column!L894)</f>
        <v/>
      </c>
      <c r="B894" s="4" t="str">
        <f>IF(IFERROR(VLOOKUP(N894,'Domain Names'!$A$2:$C$20,2,FALSE),"")=0,"",IFERROR(VLOOKUP(N894,'Domain Names'!$A$2:$C$20,2,FALSE),""))</f>
        <v/>
      </c>
      <c r="C894" s="4" t="str">
        <f>IF(IFERROR(VLOOKUP(N894,'Domain Names'!$A$2:$C$20,3,FALSE),"")=0,"",IFERROR(VLOOKUP(N894,'Domain Names'!$A$2:$C$20,3,FALSE),""))</f>
        <v/>
      </c>
      <c r="D894" s="4" t="str">
        <f>IF(assessment_report_column!P894=0,"",assessment_report_column!P894)</f>
        <v/>
      </c>
      <c r="E894" s="4" t="str">
        <f>IF(assessment_report_column!N894=0,"",assessment_report_column!N894)</f>
        <v/>
      </c>
      <c r="F894" s="4" t="str">
        <f>IF(assessment_report_column!O894=0,"",assessment_report_column!O894)</f>
        <v/>
      </c>
      <c r="G894" s="4" t="str">
        <f>IF(assessment_report_column!S894=0,"",assessment_report_column!S894)</f>
        <v/>
      </c>
      <c r="H894" s="4" t="str">
        <f>IF(IFERROR(VLOOKUP(M894,illustrative_procedures!$A$1:$O$1000,11,FALSE),"")=0,"",IFERROR(VLOOKUP(M894,illustrative_procedures!$A$1:$O$1000,11,FALSE),""))</f>
        <v/>
      </c>
      <c r="I894" s="4" t="str">
        <f>IF(IFERROR(VLOOKUP(M894,illustrative_procedures!$A$1:$O$1000,12,FALSE),"")=0,"",IFERROR(VLOOKUP(M894,illustrative_procedures!$A$1:$O$1000,12,FALSE),""))</f>
        <v/>
      </c>
      <c r="J894" s="4" t="str">
        <f>IF(IFERROR(VLOOKUP(M894,illustrative_procedures!$A$1:$O$1000,13,FALSE),"")=0,"",IFERROR(VLOOKUP(M894,illustrative_procedures!$A$1:$O$1000,13,FALSE),""))</f>
        <v/>
      </c>
      <c r="K894" s="4" t="str">
        <f>IF(IFERROR(VLOOKUP(M894,illustrative_procedures!$A$1:$O$1000,14,FALSE),"")=0,"",IFERROR(VLOOKUP(M894,illustrative_procedures!$A$1:$O$1000,14,FALSE),""))</f>
        <v/>
      </c>
      <c r="L894" s="4" t="str">
        <f>IF(IFERROR(VLOOKUP(M894,illustrative_procedures!$A$1:$O$1000,15,FALSE),"")=0,"",IFERROR(VLOOKUP(M894,illustrative_procedures!$A$1:$O$1000,15,FALSE),""))</f>
        <v/>
      </c>
      <c r="M894" s="4" t="str">
        <f t="shared" si="13"/>
        <v/>
      </c>
      <c r="N894" s="4" t="str">
        <f>IF(assessment_report_column!K894=0,"",assessment_report_column!K894)</f>
        <v/>
      </c>
    </row>
    <row r="895" spans="1:14" x14ac:dyDescent="0.45">
      <c r="A895" s="4" t="str">
        <f>IF(assessment_report_column!L895=0,"",assessment_report_column!L895)</f>
        <v/>
      </c>
      <c r="B895" s="4" t="str">
        <f>IF(IFERROR(VLOOKUP(N895,'Domain Names'!$A$2:$C$20,2,FALSE),"")=0,"",IFERROR(VLOOKUP(N895,'Domain Names'!$A$2:$C$20,2,FALSE),""))</f>
        <v/>
      </c>
      <c r="C895" s="4" t="str">
        <f>IF(IFERROR(VLOOKUP(N895,'Domain Names'!$A$2:$C$20,3,FALSE),"")=0,"",IFERROR(VLOOKUP(N895,'Domain Names'!$A$2:$C$20,3,FALSE),""))</f>
        <v/>
      </c>
      <c r="D895" s="4" t="str">
        <f>IF(assessment_report_column!P895=0,"",assessment_report_column!P895)</f>
        <v/>
      </c>
      <c r="E895" s="4" t="str">
        <f>IF(assessment_report_column!N895=0,"",assessment_report_column!N895)</f>
        <v/>
      </c>
      <c r="F895" s="4" t="str">
        <f>IF(assessment_report_column!O895=0,"",assessment_report_column!O895)</f>
        <v/>
      </c>
      <c r="G895" s="4" t="str">
        <f>IF(assessment_report_column!S895=0,"",assessment_report_column!S895)</f>
        <v/>
      </c>
      <c r="H895" s="4" t="str">
        <f>IF(IFERROR(VLOOKUP(M895,illustrative_procedures!$A$1:$O$1000,11,FALSE),"")=0,"",IFERROR(VLOOKUP(M895,illustrative_procedures!$A$1:$O$1000,11,FALSE),""))</f>
        <v/>
      </c>
      <c r="I895" s="4" t="str">
        <f>IF(IFERROR(VLOOKUP(M895,illustrative_procedures!$A$1:$O$1000,12,FALSE),"")=0,"",IFERROR(VLOOKUP(M895,illustrative_procedures!$A$1:$O$1000,12,FALSE),""))</f>
        <v/>
      </c>
      <c r="J895" s="4" t="str">
        <f>IF(IFERROR(VLOOKUP(M895,illustrative_procedures!$A$1:$O$1000,13,FALSE),"")=0,"",IFERROR(VLOOKUP(M895,illustrative_procedures!$A$1:$O$1000,13,FALSE),""))</f>
        <v/>
      </c>
      <c r="K895" s="4" t="str">
        <f>IF(IFERROR(VLOOKUP(M895,illustrative_procedures!$A$1:$O$1000,14,FALSE),"")=0,"",IFERROR(VLOOKUP(M895,illustrative_procedures!$A$1:$O$1000,14,FALSE),""))</f>
        <v/>
      </c>
      <c r="L895" s="4" t="str">
        <f>IF(IFERROR(VLOOKUP(M895,illustrative_procedures!$A$1:$O$1000,15,FALSE),"")=0,"",IFERROR(VLOOKUP(M895,illustrative_procedures!$A$1:$O$1000,15,FALSE),""))</f>
        <v/>
      </c>
      <c r="M895" s="4" t="str">
        <f t="shared" si="13"/>
        <v/>
      </c>
      <c r="N895" s="4" t="str">
        <f>IF(assessment_report_column!K895=0,"",assessment_report_column!K895)</f>
        <v/>
      </c>
    </row>
    <row r="896" spans="1:14" x14ac:dyDescent="0.45">
      <c r="A896" s="4" t="str">
        <f>IF(assessment_report_column!L896=0,"",assessment_report_column!L896)</f>
        <v/>
      </c>
      <c r="B896" s="4" t="str">
        <f>IF(IFERROR(VLOOKUP(N896,'Domain Names'!$A$2:$C$20,2,FALSE),"")=0,"",IFERROR(VLOOKUP(N896,'Domain Names'!$A$2:$C$20,2,FALSE),""))</f>
        <v/>
      </c>
      <c r="C896" s="4" t="str">
        <f>IF(IFERROR(VLOOKUP(N896,'Domain Names'!$A$2:$C$20,3,FALSE),"")=0,"",IFERROR(VLOOKUP(N896,'Domain Names'!$A$2:$C$20,3,FALSE),""))</f>
        <v/>
      </c>
      <c r="D896" s="4" t="str">
        <f>IF(assessment_report_column!P896=0,"",assessment_report_column!P896)</f>
        <v/>
      </c>
      <c r="E896" s="4" t="str">
        <f>IF(assessment_report_column!N896=0,"",assessment_report_column!N896)</f>
        <v/>
      </c>
      <c r="F896" s="4" t="str">
        <f>IF(assessment_report_column!O896=0,"",assessment_report_column!O896)</f>
        <v/>
      </c>
      <c r="G896" s="4" t="str">
        <f>IF(assessment_report_column!S896=0,"",assessment_report_column!S896)</f>
        <v/>
      </c>
      <c r="H896" s="4" t="str">
        <f>IF(IFERROR(VLOOKUP(M896,illustrative_procedures!$A$1:$O$1000,11,FALSE),"")=0,"",IFERROR(VLOOKUP(M896,illustrative_procedures!$A$1:$O$1000,11,FALSE),""))</f>
        <v/>
      </c>
      <c r="I896" s="4" t="str">
        <f>IF(IFERROR(VLOOKUP(M896,illustrative_procedures!$A$1:$O$1000,12,FALSE),"")=0,"",IFERROR(VLOOKUP(M896,illustrative_procedures!$A$1:$O$1000,12,FALSE),""))</f>
        <v/>
      </c>
      <c r="J896" s="4" t="str">
        <f>IF(IFERROR(VLOOKUP(M896,illustrative_procedures!$A$1:$O$1000,13,FALSE),"")=0,"",IFERROR(VLOOKUP(M896,illustrative_procedures!$A$1:$O$1000,13,FALSE),""))</f>
        <v/>
      </c>
      <c r="K896" s="4" t="str">
        <f>IF(IFERROR(VLOOKUP(M896,illustrative_procedures!$A$1:$O$1000,14,FALSE),"")=0,"",IFERROR(VLOOKUP(M896,illustrative_procedures!$A$1:$O$1000,14,FALSE),""))</f>
        <v/>
      </c>
      <c r="L896" s="4" t="str">
        <f>IF(IFERROR(VLOOKUP(M896,illustrative_procedures!$A$1:$O$1000,15,FALSE),"")=0,"",IFERROR(VLOOKUP(M896,illustrative_procedures!$A$1:$O$1000,15,FALSE),""))</f>
        <v/>
      </c>
      <c r="M896" s="4" t="str">
        <f t="shared" si="13"/>
        <v/>
      </c>
      <c r="N896" s="4" t="str">
        <f>IF(assessment_report_column!K896=0,"",assessment_report_column!K896)</f>
        <v/>
      </c>
    </row>
    <row r="897" spans="1:14" x14ac:dyDescent="0.45">
      <c r="A897" s="4" t="str">
        <f>IF(assessment_report_column!L897=0,"",assessment_report_column!L897)</f>
        <v/>
      </c>
      <c r="B897" s="4" t="str">
        <f>IF(IFERROR(VLOOKUP(N897,'Domain Names'!$A$2:$C$20,2,FALSE),"")=0,"",IFERROR(VLOOKUP(N897,'Domain Names'!$A$2:$C$20,2,FALSE),""))</f>
        <v/>
      </c>
      <c r="C897" s="4" t="str">
        <f>IF(IFERROR(VLOOKUP(N897,'Domain Names'!$A$2:$C$20,3,FALSE),"")=0,"",IFERROR(VLOOKUP(N897,'Domain Names'!$A$2:$C$20,3,FALSE),""))</f>
        <v/>
      </c>
      <c r="D897" s="4" t="str">
        <f>IF(assessment_report_column!P897=0,"",assessment_report_column!P897)</f>
        <v/>
      </c>
      <c r="E897" s="4" t="str">
        <f>IF(assessment_report_column!N897=0,"",assessment_report_column!N897)</f>
        <v/>
      </c>
      <c r="F897" s="4" t="str">
        <f>IF(assessment_report_column!O897=0,"",assessment_report_column!O897)</f>
        <v/>
      </c>
      <c r="G897" s="4" t="str">
        <f>IF(assessment_report_column!S897=0,"",assessment_report_column!S897)</f>
        <v/>
      </c>
      <c r="H897" s="4" t="str">
        <f>IF(IFERROR(VLOOKUP(M897,illustrative_procedures!$A$1:$O$1000,11,FALSE),"")=0,"",IFERROR(VLOOKUP(M897,illustrative_procedures!$A$1:$O$1000,11,FALSE),""))</f>
        <v/>
      </c>
      <c r="I897" s="4" t="str">
        <f>IF(IFERROR(VLOOKUP(M897,illustrative_procedures!$A$1:$O$1000,12,FALSE),"")=0,"",IFERROR(VLOOKUP(M897,illustrative_procedures!$A$1:$O$1000,12,FALSE),""))</f>
        <v/>
      </c>
      <c r="J897" s="4" t="str">
        <f>IF(IFERROR(VLOOKUP(M897,illustrative_procedures!$A$1:$O$1000,13,FALSE),"")=0,"",IFERROR(VLOOKUP(M897,illustrative_procedures!$A$1:$O$1000,13,FALSE),""))</f>
        <v/>
      </c>
      <c r="K897" s="4" t="str">
        <f>IF(IFERROR(VLOOKUP(M897,illustrative_procedures!$A$1:$O$1000,14,FALSE),"")=0,"",IFERROR(VLOOKUP(M897,illustrative_procedures!$A$1:$O$1000,14,FALSE),""))</f>
        <v/>
      </c>
      <c r="L897" s="4" t="str">
        <f>IF(IFERROR(VLOOKUP(M897,illustrative_procedures!$A$1:$O$1000,15,FALSE),"")=0,"",IFERROR(VLOOKUP(M897,illustrative_procedures!$A$1:$O$1000,15,FALSE),""))</f>
        <v/>
      </c>
      <c r="M897" s="4" t="str">
        <f t="shared" si="13"/>
        <v/>
      </c>
      <c r="N897" s="4" t="str">
        <f>IF(assessment_report_column!K897=0,"",assessment_report_column!K897)</f>
        <v/>
      </c>
    </row>
    <row r="898" spans="1:14" x14ac:dyDescent="0.45">
      <c r="A898" s="4" t="str">
        <f>IF(assessment_report_column!L898=0,"",assessment_report_column!L898)</f>
        <v/>
      </c>
      <c r="B898" s="4" t="str">
        <f>IF(IFERROR(VLOOKUP(N898,'Domain Names'!$A$2:$C$20,2,FALSE),"")=0,"",IFERROR(VLOOKUP(N898,'Domain Names'!$A$2:$C$20,2,FALSE),""))</f>
        <v/>
      </c>
      <c r="C898" s="4" t="str">
        <f>IF(IFERROR(VLOOKUP(N898,'Domain Names'!$A$2:$C$20,3,FALSE),"")=0,"",IFERROR(VLOOKUP(N898,'Domain Names'!$A$2:$C$20,3,FALSE),""))</f>
        <v/>
      </c>
      <c r="D898" s="4" t="str">
        <f>IF(assessment_report_column!P898=0,"",assessment_report_column!P898)</f>
        <v/>
      </c>
      <c r="E898" s="4" t="str">
        <f>IF(assessment_report_column!N898=0,"",assessment_report_column!N898)</f>
        <v/>
      </c>
      <c r="F898" s="4" t="str">
        <f>IF(assessment_report_column!O898=0,"",assessment_report_column!O898)</f>
        <v/>
      </c>
      <c r="G898" s="4" t="str">
        <f>IF(assessment_report_column!S898=0,"",assessment_report_column!S898)</f>
        <v/>
      </c>
      <c r="H898" s="4" t="str">
        <f>IF(IFERROR(VLOOKUP(M898,illustrative_procedures!$A$1:$O$1000,11,FALSE),"")=0,"",IFERROR(VLOOKUP(M898,illustrative_procedures!$A$1:$O$1000,11,FALSE),""))</f>
        <v/>
      </c>
      <c r="I898" s="4" t="str">
        <f>IF(IFERROR(VLOOKUP(M898,illustrative_procedures!$A$1:$O$1000,12,FALSE),"")=0,"",IFERROR(VLOOKUP(M898,illustrative_procedures!$A$1:$O$1000,12,FALSE),""))</f>
        <v/>
      </c>
      <c r="J898" s="4" t="str">
        <f>IF(IFERROR(VLOOKUP(M898,illustrative_procedures!$A$1:$O$1000,13,FALSE),"")=0,"",IFERROR(VLOOKUP(M898,illustrative_procedures!$A$1:$O$1000,13,FALSE),""))</f>
        <v/>
      </c>
      <c r="K898" s="4" t="str">
        <f>IF(IFERROR(VLOOKUP(M898,illustrative_procedures!$A$1:$O$1000,14,FALSE),"")=0,"",IFERROR(VLOOKUP(M898,illustrative_procedures!$A$1:$O$1000,14,FALSE),""))</f>
        <v/>
      </c>
      <c r="L898" s="4" t="str">
        <f>IF(IFERROR(VLOOKUP(M898,illustrative_procedures!$A$1:$O$1000,15,FALSE),"")=0,"",IFERROR(VLOOKUP(M898,illustrative_procedures!$A$1:$O$1000,15,FALSE),""))</f>
        <v/>
      </c>
      <c r="M898" s="4" t="str">
        <f t="shared" si="13"/>
        <v/>
      </c>
      <c r="N898" s="4" t="str">
        <f>IF(assessment_report_column!K898=0,"",assessment_report_column!K898)</f>
        <v/>
      </c>
    </row>
    <row r="899" spans="1:14" x14ac:dyDescent="0.45">
      <c r="A899" s="4" t="str">
        <f>IF(assessment_report_column!L899=0,"",assessment_report_column!L899)</f>
        <v/>
      </c>
      <c r="B899" s="4" t="str">
        <f>IF(IFERROR(VLOOKUP(N899,'Domain Names'!$A$2:$C$20,2,FALSE),"")=0,"",IFERROR(VLOOKUP(N899,'Domain Names'!$A$2:$C$20,2,FALSE),""))</f>
        <v/>
      </c>
      <c r="C899" s="4" t="str">
        <f>IF(IFERROR(VLOOKUP(N899,'Domain Names'!$A$2:$C$20,3,FALSE),"")=0,"",IFERROR(VLOOKUP(N899,'Domain Names'!$A$2:$C$20,3,FALSE),""))</f>
        <v/>
      </c>
      <c r="D899" s="4" t="str">
        <f>IF(assessment_report_column!P899=0,"",assessment_report_column!P899)</f>
        <v/>
      </c>
      <c r="E899" s="4" t="str">
        <f>IF(assessment_report_column!N899=0,"",assessment_report_column!N899)</f>
        <v/>
      </c>
      <c r="F899" s="4" t="str">
        <f>IF(assessment_report_column!O899=0,"",assessment_report_column!O899)</f>
        <v/>
      </c>
      <c r="G899" s="4" t="str">
        <f>IF(assessment_report_column!S899=0,"",assessment_report_column!S899)</f>
        <v/>
      </c>
      <c r="H899" s="4" t="str">
        <f>IF(IFERROR(VLOOKUP(M899,illustrative_procedures!$A$1:$O$1000,11,FALSE),"")=0,"",IFERROR(VLOOKUP(M899,illustrative_procedures!$A$1:$O$1000,11,FALSE),""))</f>
        <v/>
      </c>
      <c r="I899" s="4" t="str">
        <f>IF(IFERROR(VLOOKUP(M899,illustrative_procedures!$A$1:$O$1000,12,FALSE),"")=0,"",IFERROR(VLOOKUP(M899,illustrative_procedures!$A$1:$O$1000,12,FALSE),""))</f>
        <v/>
      </c>
      <c r="J899" s="4" t="str">
        <f>IF(IFERROR(VLOOKUP(M899,illustrative_procedures!$A$1:$O$1000,13,FALSE),"")=0,"",IFERROR(VLOOKUP(M899,illustrative_procedures!$A$1:$O$1000,13,FALSE),""))</f>
        <v/>
      </c>
      <c r="K899" s="4" t="str">
        <f>IF(IFERROR(VLOOKUP(M899,illustrative_procedures!$A$1:$O$1000,14,FALSE),"")=0,"",IFERROR(VLOOKUP(M899,illustrative_procedures!$A$1:$O$1000,14,FALSE),""))</f>
        <v/>
      </c>
      <c r="L899" s="4" t="str">
        <f>IF(IFERROR(VLOOKUP(M899,illustrative_procedures!$A$1:$O$1000,15,FALSE),"")=0,"",IFERROR(VLOOKUP(M899,illustrative_procedures!$A$1:$O$1000,15,FALSE),""))</f>
        <v/>
      </c>
      <c r="M899" s="4" t="str">
        <f t="shared" ref="M899:M962" si="14">LEFT(G899,140)</f>
        <v/>
      </c>
      <c r="N899" s="4" t="str">
        <f>IF(assessment_report_column!K899=0,"",assessment_report_column!K899)</f>
        <v/>
      </c>
    </row>
    <row r="900" spans="1:14" x14ac:dyDescent="0.45">
      <c r="A900" s="4" t="str">
        <f>IF(assessment_report_column!L900=0,"",assessment_report_column!L900)</f>
        <v/>
      </c>
      <c r="B900" s="4" t="str">
        <f>IF(IFERROR(VLOOKUP(N900,'Domain Names'!$A$2:$C$20,2,FALSE),"")=0,"",IFERROR(VLOOKUP(N900,'Domain Names'!$A$2:$C$20,2,FALSE),""))</f>
        <v/>
      </c>
      <c r="C900" s="4" t="str">
        <f>IF(IFERROR(VLOOKUP(N900,'Domain Names'!$A$2:$C$20,3,FALSE),"")=0,"",IFERROR(VLOOKUP(N900,'Domain Names'!$A$2:$C$20,3,FALSE),""))</f>
        <v/>
      </c>
      <c r="D900" s="4" t="str">
        <f>IF(assessment_report_column!P900=0,"",assessment_report_column!P900)</f>
        <v/>
      </c>
      <c r="E900" s="4" t="str">
        <f>IF(assessment_report_column!N900=0,"",assessment_report_column!N900)</f>
        <v/>
      </c>
      <c r="F900" s="4" t="str">
        <f>IF(assessment_report_column!O900=0,"",assessment_report_column!O900)</f>
        <v/>
      </c>
      <c r="G900" s="4" t="str">
        <f>IF(assessment_report_column!S900=0,"",assessment_report_column!S900)</f>
        <v/>
      </c>
      <c r="H900" s="4" t="str">
        <f>IF(IFERROR(VLOOKUP(M900,illustrative_procedures!$A$1:$O$1000,11,FALSE),"")=0,"",IFERROR(VLOOKUP(M900,illustrative_procedures!$A$1:$O$1000,11,FALSE),""))</f>
        <v/>
      </c>
      <c r="I900" s="4" t="str">
        <f>IF(IFERROR(VLOOKUP(M900,illustrative_procedures!$A$1:$O$1000,12,FALSE),"")=0,"",IFERROR(VLOOKUP(M900,illustrative_procedures!$A$1:$O$1000,12,FALSE),""))</f>
        <v/>
      </c>
      <c r="J900" s="4" t="str">
        <f>IF(IFERROR(VLOOKUP(M900,illustrative_procedures!$A$1:$O$1000,13,FALSE),"")=0,"",IFERROR(VLOOKUP(M900,illustrative_procedures!$A$1:$O$1000,13,FALSE),""))</f>
        <v/>
      </c>
      <c r="K900" s="4" t="str">
        <f>IF(IFERROR(VLOOKUP(M900,illustrative_procedures!$A$1:$O$1000,14,FALSE),"")=0,"",IFERROR(VLOOKUP(M900,illustrative_procedures!$A$1:$O$1000,14,FALSE),""))</f>
        <v/>
      </c>
      <c r="L900" s="4" t="str">
        <f>IF(IFERROR(VLOOKUP(M900,illustrative_procedures!$A$1:$O$1000,15,FALSE),"")=0,"",IFERROR(VLOOKUP(M900,illustrative_procedures!$A$1:$O$1000,15,FALSE),""))</f>
        <v/>
      </c>
      <c r="M900" s="4" t="str">
        <f t="shared" si="14"/>
        <v/>
      </c>
      <c r="N900" s="4" t="str">
        <f>IF(assessment_report_column!K900=0,"",assessment_report_column!K900)</f>
        <v/>
      </c>
    </row>
    <row r="901" spans="1:14" x14ac:dyDescent="0.45">
      <c r="A901" s="4" t="str">
        <f>IF(assessment_report_column!L901=0,"",assessment_report_column!L901)</f>
        <v/>
      </c>
      <c r="B901" s="4" t="str">
        <f>IF(IFERROR(VLOOKUP(N901,'Domain Names'!$A$2:$C$20,2,FALSE),"")=0,"",IFERROR(VLOOKUP(N901,'Domain Names'!$A$2:$C$20,2,FALSE),""))</f>
        <v/>
      </c>
      <c r="C901" s="4" t="str">
        <f>IF(IFERROR(VLOOKUP(N901,'Domain Names'!$A$2:$C$20,3,FALSE),"")=0,"",IFERROR(VLOOKUP(N901,'Domain Names'!$A$2:$C$20,3,FALSE),""))</f>
        <v/>
      </c>
      <c r="D901" s="4" t="str">
        <f>IF(assessment_report_column!P901=0,"",assessment_report_column!P901)</f>
        <v/>
      </c>
      <c r="E901" s="4" t="str">
        <f>IF(assessment_report_column!N901=0,"",assessment_report_column!N901)</f>
        <v/>
      </c>
      <c r="F901" s="4" t="str">
        <f>IF(assessment_report_column!O901=0,"",assessment_report_column!O901)</f>
        <v/>
      </c>
      <c r="G901" s="4" t="str">
        <f>IF(assessment_report_column!S901=0,"",assessment_report_column!S901)</f>
        <v/>
      </c>
      <c r="H901" s="4" t="str">
        <f>IF(IFERROR(VLOOKUP(M901,illustrative_procedures!$A$1:$O$1000,11,FALSE),"")=0,"",IFERROR(VLOOKUP(M901,illustrative_procedures!$A$1:$O$1000,11,FALSE),""))</f>
        <v/>
      </c>
      <c r="I901" s="4" t="str">
        <f>IF(IFERROR(VLOOKUP(M901,illustrative_procedures!$A$1:$O$1000,12,FALSE),"")=0,"",IFERROR(VLOOKUP(M901,illustrative_procedures!$A$1:$O$1000,12,FALSE),""))</f>
        <v/>
      </c>
      <c r="J901" s="4" t="str">
        <f>IF(IFERROR(VLOOKUP(M901,illustrative_procedures!$A$1:$O$1000,13,FALSE),"")=0,"",IFERROR(VLOOKUP(M901,illustrative_procedures!$A$1:$O$1000,13,FALSE),""))</f>
        <v/>
      </c>
      <c r="K901" s="4" t="str">
        <f>IF(IFERROR(VLOOKUP(M901,illustrative_procedures!$A$1:$O$1000,14,FALSE),"")=0,"",IFERROR(VLOOKUP(M901,illustrative_procedures!$A$1:$O$1000,14,FALSE),""))</f>
        <v/>
      </c>
      <c r="L901" s="4" t="str">
        <f>IF(IFERROR(VLOOKUP(M901,illustrative_procedures!$A$1:$O$1000,15,FALSE),"")=0,"",IFERROR(VLOOKUP(M901,illustrative_procedures!$A$1:$O$1000,15,FALSE),""))</f>
        <v/>
      </c>
      <c r="M901" s="4" t="str">
        <f t="shared" si="14"/>
        <v/>
      </c>
      <c r="N901" s="4" t="str">
        <f>IF(assessment_report_column!K901=0,"",assessment_report_column!K901)</f>
        <v/>
      </c>
    </row>
    <row r="902" spans="1:14" x14ac:dyDescent="0.45">
      <c r="A902" s="4" t="str">
        <f>IF(assessment_report_column!L902=0,"",assessment_report_column!L902)</f>
        <v/>
      </c>
      <c r="B902" s="4" t="str">
        <f>IF(IFERROR(VLOOKUP(N902,'Domain Names'!$A$2:$C$20,2,FALSE),"")=0,"",IFERROR(VLOOKUP(N902,'Domain Names'!$A$2:$C$20,2,FALSE),""))</f>
        <v/>
      </c>
      <c r="C902" s="4" t="str">
        <f>IF(IFERROR(VLOOKUP(N902,'Domain Names'!$A$2:$C$20,3,FALSE),"")=0,"",IFERROR(VLOOKUP(N902,'Domain Names'!$A$2:$C$20,3,FALSE),""))</f>
        <v/>
      </c>
      <c r="D902" s="4" t="str">
        <f>IF(assessment_report_column!P902=0,"",assessment_report_column!P902)</f>
        <v/>
      </c>
      <c r="E902" s="4" t="str">
        <f>IF(assessment_report_column!N902=0,"",assessment_report_column!N902)</f>
        <v/>
      </c>
      <c r="F902" s="4" t="str">
        <f>IF(assessment_report_column!O902=0,"",assessment_report_column!O902)</f>
        <v/>
      </c>
      <c r="G902" s="4" t="str">
        <f>IF(assessment_report_column!S902=0,"",assessment_report_column!S902)</f>
        <v/>
      </c>
      <c r="H902" s="4" t="str">
        <f>IF(IFERROR(VLOOKUP(M902,illustrative_procedures!$A$1:$O$1000,11,FALSE),"")=0,"",IFERROR(VLOOKUP(M902,illustrative_procedures!$A$1:$O$1000,11,FALSE),""))</f>
        <v/>
      </c>
      <c r="I902" s="4" t="str">
        <f>IF(IFERROR(VLOOKUP(M902,illustrative_procedures!$A$1:$O$1000,12,FALSE),"")=0,"",IFERROR(VLOOKUP(M902,illustrative_procedures!$A$1:$O$1000,12,FALSE),""))</f>
        <v/>
      </c>
      <c r="J902" s="4" t="str">
        <f>IF(IFERROR(VLOOKUP(M902,illustrative_procedures!$A$1:$O$1000,13,FALSE),"")=0,"",IFERROR(VLOOKUP(M902,illustrative_procedures!$A$1:$O$1000,13,FALSE),""))</f>
        <v/>
      </c>
      <c r="K902" s="4" t="str">
        <f>IF(IFERROR(VLOOKUP(M902,illustrative_procedures!$A$1:$O$1000,14,FALSE),"")=0,"",IFERROR(VLOOKUP(M902,illustrative_procedures!$A$1:$O$1000,14,FALSE),""))</f>
        <v/>
      </c>
      <c r="L902" s="4" t="str">
        <f>IF(IFERROR(VLOOKUP(M902,illustrative_procedures!$A$1:$O$1000,15,FALSE),"")=0,"",IFERROR(VLOOKUP(M902,illustrative_procedures!$A$1:$O$1000,15,FALSE),""))</f>
        <v/>
      </c>
      <c r="M902" s="4" t="str">
        <f t="shared" si="14"/>
        <v/>
      </c>
      <c r="N902" s="4" t="str">
        <f>IF(assessment_report_column!K902=0,"",assessment_report_column!K902)</f>
        <v/>
      </c>
    </row>
    <row r="903" spans="1:14" x14ac:dyDescent="0.45">
      <c r="A903" s="4" t="str">
        <f>IF(assessment_report_column!L903=0,"",assessment_report_column!L903)</f>
        <v/>
      </c>
      <c r="B903" s="4" t="str">
        <f>IF(IFERROR(VLOOKUP(N903,'Domain Names'!$A$2:$C$20,2,FALSE),"")=0,"",IFERROR(VLOOKUP(N903,'Domain Names'!$A$2:$C$20,2,FALSE),""))</f>
        <v/>
      </c>
      <c r="C903" s="4" t="str">
        <f>IF(IFERROR(VLOOKUP(N903,'Domain Names'!$A$2:$C$20,3,FALSE),"")=0,"",IFERROR(VLOOKUP(N903,'Domain Names'!$A$2:$C$20,3,FALSE),""))</f>
        <v/>
      </c>
      <c r="D903" s="4" t="str">
        <f>IF(assessment_report_column!P903=0,"",assessment_report_column!P903)</f>
        <v/>
      </c>
      <c r="E903" s="4" t="str">
        <f>IF(assessment_report_column!N903=0,"",assessment_report_column!N903)</f>
        <v/>
      </c>
      <c r="F903" s="4" t="str">
        <f>IF(assessment_report_column!O903=0,"",assessment_report_column!O903)</f>
        <v/>
      </c>
      <c r="G903" s="4" t="str">
        <f>IF(assessment_report_column!S903=0,"",assessment_report_column!S903)</f>
        <v/>
      </c>
      <c r="H903" s="4" t="str">
        <f>IF(IFERROR(VLOOKUP(M903,illustrative_procedures!$A$1:$O$1000,11,FALSE),"")=0,"",IFERROR(VLOOKUP(M903,illustrative_procedures!$A$1:$O$1000,11,FALSE),""))</f>
        <v/>
      </c>
      <c r="I903" s="4" t="str">
        <f>IF(IFERROR(VLOOKUP(M903,illustrative_procedures!$A$1:$O$1000,12,FALSE),"")=0,"",IFERROR(VLOOKUP(M903,illustrative_procedures!$A$1:$O$1000,12,FALSE),""))</f>
        <v/>
      </c>
      <c r="J903" s="4" t="str">
        <f>IF(IFERROR(VLOOKUP(M903,illustrative_procedures!$A$1:$O$1000,13,FALSE),"")=0,"",IFERROR(VLOOKUP(M903,illustrative_procedures!$A$1:$O$1000,13,FALSE),""))</f>
        <v/>
      </c>
      <c r="K903" s="4" t="str">
        <f>IF(IFERROR(VLOOKUP(M903,illustrative_procedures!$A$1:$O$1000,14,FALSE),"")=0,"",IFERROR(VLOOKUP(M903,illustrative_procedures!$A$1:$O$1000,14,FALSE),""))</f>
        <v/>
      </c>
      <c r="L903" s="4" t="str">
        <f>IF(IFERROR(VLOOKUP(M903,illustrative_procedures!$A$1:$O$1000,15,FALSE),"")=0,"",IFERROR(VLOOKUP(M903,illustrative_procedures!$A$1:$O$1000,15,FALSE),""))</f>
        <v/>
      </c>
      <c r="M903" s="4" t="str">
        <f t="shared" si="14"/>
        <v/>
      </c>
      <c r="N903" s="4" t="str">
        <f>IF(assessment_report_column!K903=0,"",assessment_report_column!K903)</f>
        <v/>
      </c>
    </row>
    <row r="904" spans="1:14" x14ac:dyDescent="0.45">
      <c r="A904" s="4" t="str">
        <f>IF(assessment_report_column!L904=0,"",assessment_report_column!L904)</f>
        <v/>
      </c>
      <c r="B904" s="4" t="str">
        <f>IF(IFERROR(VLOOKUP(N904,'Domain Names'!$A$2:$C$20,2,FALSE),"")=0,"",IFERROR(VLOOKUP(N904,'Domain Names'!$A$2:$C$20,2,FALSE),""))</f>
        <v/>
      </c>
      <c r="C904" s="4" t="str">
        <f>IF(IFERROR(VLOOKUP(N904,'Domain Names'!$A$2:$C$20,3,FALSE),"")=0,"",IFERROR(VLOOKUP(N904,'Domain Names'!$A$2:$C$20,3,FALSE),""))</f>
        <v/>
      </c>
      <c r="D904" s="4" t="str">
        <f>IF(assessment_report_column!P904=0,"",assessment_report_column!P904)</f>
        <v/>
      </c>
      <c r="E904" s="4" t="str">
        <f>IF(assessment_report_column!N904=0,"",assessment_report_column!N904)</f>
        <v/>
      </c>
      <c r="F904" s="4" t="str">
        <f>IF(assessment_report_column!O904=0,"",assessment_report_column!O904)</f>
        <v/>
      </c>
      <c r="G904" s="4" t="str">
        <f>IF(assessment_report_column!S904=0,"",assessment_report_column!S904)</f>
        <v/>
      </c>
      <c r="H904" s="4" t="str">
        <f>IF(IFERROR(VLOOKUP(M904,illustrative_procedures!$A$1:$O$1000,11,FALSE),"")=0,"",IFERROR(VLOOKUP(M904,illustrative_procedures!$A$1:$O$1000,11,FALSE),""))</f>
        <v/>
      </c>
      <c r="I904" s="4" t="str">
        <f>IF(IFERROR(VLOOKUP(M904,illustrative_procedures!$A$1:$O$1000,12,FALSE),"")=0,"",IFERROR(VLOOKUP(M904,illustrative_procedures!$A$1:$O$1000,12,FALSE),""))</f>
        <v/>
      </c>
      <c r="J904" s="4" t="str">
        <f>IF(IFERROR(VLOOKUP(M904,illustrative_procedures!$A$1:$O$1000,13,FALSE),"")=0,"",IFERROR(VLOOKUP(M904,illustrative_procedures!$A$1:$O$1000,13,FALSE),""))</f>
        <v/>
      </c>
      <c r="K904" s="4" t="str">
        <f>IF(IFERROR(VLOOKUP(M904,illustrative_procedures!$A$1:$O$1000,14,FALSE),"")=0,"",IFERROR(VLOOKUP(M904,illustrative_procedures!$A$1:$O$1000,14,FALSE),""))</f>
        <v/>
      </c>
      <c r="L904" s="4" t="str">
        <f>IF(IFERROR(VLOOKUP(M904,illustrative_procedures!$A$1:$O$1000,15,FALSE),"")=0,"",IFERROR(VLOOKUP(M904,illustrative_procedures!$A$1:$O$1000,15,FALSE),""))</f>
        <v/>
      </c>
      <c r="M904" s="4" t="str">
        <f t="shared" si="14"/>
        <v/>
      </c>
      <c r="N904" s="4" t="str">
        <f>IF(assessment_report_column!K904=0,"",assessment_report_column!K904)</f>
        <v/>
      </c>
    </row>
    <row r="905" spans="1:14" x14ac:dyDescent="0.45">
      <c r="A905" s="4" t="str">
        <f>IF(assessment_report_column!L905=0,"",assessment_report_column!L905)</f>
        <v/>
      </c>
      <c r="B905" s="4" t="str">
        <f>IF(IFERROR(VLOOKUP(N905,'Domain Names'!$A$2:$C$20,2,FALSE),"")=0,"",IFERROR(VLOOKUP(N905,'Domain Names'!$A$2:$C$20,2,FALSE),""))</f>
        <v/>
      </c>
      <c r="C905" s="4" t="str">
        <f>IF(IFERROR(VLOOKUP(N905,'Domain Names'!$A$2:$C$20,3,FALSE),"")=0,"",IFERROR(VLOOKUP(N905,'Domain Names'!$A$2:$C$20,3,FALSE),""))</f>
        <v/>
      </c>
      <c r="D905" s="4" t="str">
        <f>IF(assessment_report_column!P905=0,"",assessment_report_column!P905)</f>
        <v/>
      </c>
      <c r="E905" s="4" t="str">
        <f>IF(assessment_report_column!N905=0,"",assessment_report_column!N905)</f>
        <v/>
      </c>
      <c r="F905" s="4" t="str">
        <f>IF(assessment_report_column!O905=0,"",assessment_report_column!O905)</f>
        <v/>
      </c>
      <c r="G905" s="4" t="str">
        <f>IF(assessment_report_column!S905=0,"",assessment_report_column!S905)</f>
        <v/>
      </c>
      <c r="H905" s="4" t="str">
        <f>IF(IFERROR(VLOOKUP(M905,illustrative_procedures!$A$1:$O$1000,11,FALSE),"")=0,"",IFERROR(VLOOKUP(M905,illustrative_procedures!$A$1:$O$1000,11,FALSE),""))</f>
        <v/>
      </c>
      <c r="I905" s="4" t="str">
        <f>IF(IFERROR(VLOOKUP(M905,illustrative_procedures!$A$1:$O$1000,12,FALSE),"")=0,"",IFERROR(VLOOKUP(M905,illustrative_procedures!$A$1:$O$1000,12,FALSE),""))</f>
        <v/>
      </c>
      <c r="J905" s="4" t="str">
        <f>IF(IFERROR(VLOOKUP(M905,illustrative_procedures!$A$1:$O$1000,13,FALSE),"")=0,"",IFERROR(VLOOKUP(M905,illustrative_procedures!$A$1:$O$1000,13,FALSE),""))</f>
        <v/>
      </c>
      <c r="K905" s="4" t="str">
        <f>IF(IFERROR(VLOOKUP(M905,illustrative_procedures!$A$1:$O$1000,14,FALSE),"")=0,"",IFERROR(VLOOKUP(M905,illustrative_procedures!$A$1:$O$1000,14,FALSE),""))</f>
        <v/>
      </c>
      <c r="L905" s="4" t="str">
        <f>IF(IFERROR(VLOOKUP(M905,illustrative_procedures!$A$1:$O$1000,15,FALSE),"")=0,"",IFERROR(VLOOKUP(M905,illustrative_procedures!$A$1:$O$1000,15,FALSE),""))</f>
        <v/>
      </c>
      <c r="M905" s="4" t="str">
        <f t="shared" si="14"/>
        <v/>
      </c>
      <c r="N905" s="4" t="str">
        <f>IF(assessment_report_column!K905=0,"",assessment_report_column!K905)</f>
        <v/>
      </c>
    </row>
    <row r="906" spans="1:14" x14ac:dyDescent="0.45">
      <c r="A906" s="4" t="str">
        <f>IF(assessment_report_column!L906=0,"",assessment_report_column!L906)</f>
        <v/>
      </c>
      <c r="B906" s="4" t="str">
        <f>IF(IFERROR(VLOOKUP(N906,'Domain Names'!$A$2:$C$20,2,FALSE),"")=0,"",IFERROR(VLOOKUP(N906,'Domain Names'!$A$2:$C$20,2,FALSE),""))</f>
        <v/>
      </c>
      <c r="C906" s="4" t="str">
        <f>IF(IFERROR(VLOOKUP(N906,'Domain Names'!$A$2:$C$20,3,FALSE),"")=0,"",IFERROR(VLOOKUP(N906,'Domain Names'!$A$2:$C$20,3,FALSE),""))</f>
        <v/>
      </c>
      <c r="D906" s="4" t="str">
        <f>IF(assessment_report_column!P906=0,"",assessment_report_column!P906)</f>
        <v/>
      </c>
      <c r="E906" s="4" t="str">
        <f>IF(assessment_report_column!N906=0,"",assessment_report_column!N906)</f>
        <v/>
      </c>
      <c r="F906" s="4" t="str">
        <f>IF(assessment_report_column!O906=0,"",assessment_report_column!O906)</f>
        <v/>
      </c>
      <c r="G906" s="4" t="str">
        <f>IF(assessment_report_column!S906=0,"",assessment_report_column!S906)</f>
        <v/>
      </c>
      <c r="H906" s="4" t="str">
        <f>IF(IFERROR(VLOOKUP(M906,illustrative_procedures!$A$1:$O$1000,11,FALSE),"")=0,"",IFERROR(VLOOKUP(M906,illustrative_procedures!$A$1:$O$1000,11,FALSE),""))</f>
        <v/>
      </c>
      <c r="I906" s="4" t="str">
        <f>IF(IFERROR(VLOOKUP(M906,illustrative_procedures!$A$1:$O$1000,12,FALSE),"")=0,"",IFERROR(VLOOKUP(M906,illustrative_procedures!$A$1:$O$1000,12,FALSE),""))</f>
        <v/>
      </c>
      <c r="J906" s="4" t="str">
        <f>IF(IFERROR(VLOOKUP(M906,illustrative_procedures!$A$1:$O$1000,13,FALSE),"")=0,"",IFERROR(VLOOKUP(M906,illustrative_procedures!$A$1:$O$1000,13,FALSE),""))</f>
        <v/>
      </c>
      <c r="K906" s="4" t="str">
        <f>IF(IFERROR(VLOOKUP(M906,illustrative_procedures!$A$1:$O$1000,14,FALSE),"")=0,"",IFERROR(VLOOKUP(M906,illustrative_procedures!$A$1:$O$1000,14,FALSE),""))</f>
        <v/>
      </c>
      <c r="L906" s="4" t="str">
        <f>IF(IFERROR(VLOOKUP(M906,illustrative_procedures!$A$1:$O$1000,15,FALSE),"")=0,"",IFERROR(VLOOKUP(M906,illustrative_procedures!$A$1:$O$1000,15,FALSE),""))</f>
        <v/>
      </c>
      <c r="M906" s="4" t="str">
        <f t="shared" si="14"/>
        <v/>
      </c>
      <c r="N906" s="4" t="str">
        <f>IF(assessment_report_column!K906=0,"",assessment_report_column!K906)</f>
        <v/>
      </c>
    </row>
    <row r="907" spans="1:14" x14ac:dyDescent="0.45">
      <c r="A907" s="4" t="str">
        <f>IF(assessment_report_column!L907=0,"",assessment_report_column!L907)</f>
        <v/>
      </c>
      <c r="B907" s="4" t="str">
        <f>IF(IFERROR(VLOOKUP(N907,'Domain Names'!$A$2:$C$20,2,FALSE),"")=0,"",IFERROR(VLOOKUP(N907,'Domain Names'!$A$2:$C$20,2,FALSE),""))</f>
        <v/>
      </c>
      <c r="C907" s="4" t="str">
        <f>IF(IFERROR(VLOOKUP(N907,'Domain Names'!$A$2:$C$20,3,FALSE),"")=0,"",IFERROR(VLOOKUP(N907,'Domain Names'!$A$2:$C$20,3,FALSE),""))</f>
        <v/>
      </c>
      <c r="D907" s="4" t="str">
        <f>IF(assessment_report_column!P907=0,"",assessment_report_column!P907)</f>
        <v/>
      </c>
      <c r="E907" s="4" t="str">
        <f>IF(assessment_report_column!N907=0,"",assessment_report_column!N907)</f>
        <v/>
      </c>
      <c r="F907" s="4" t="str">
        <f>IF(assessment_report_column!O907=0,"",assessment_report_column!O907)</f>
        <v/>
      </c>
      <c r="G907" s="4" t="str">
        <f>IF(assessment_report_column!S907=0,"",assessment_report_column!S907)</f>
        <v/>
      </c>
      <c r="H907" s="4" t="str">
        <f>IF(IFERROR(VLOOKUP(M907,illustrative_procedures!$A$1:$O$1000,11,FALSE),"")=0,"",IFERROR(VLOOKUP(M907,illustrative_procedures!$A$1:$O$1000,11,FALSE),""))</f>
        <v/>
      </c>
      <c r="I907" s="4" t="str">
        <f>IF(IFERROR(VLOOKUP(M907,illustrative_procedures!$A$1:$O$1000,12,FALSE),"")=0,"",IFERROR(VLOOKUP(M907,illustrative_procedures!$A$1:$O$1000,12,FALSE),""))</f>
        <v/>
      </c>
      <c r="J907" s="4" t="str">
        <f>IF(IFERROR(VLOOKUP(M907,illustrative_procedures!$A$1:$O$1000,13,FALSE),"")=0,"",IFERROR(VLOOKUP(M907,illustrative_procedures!$A$1:$O$1000,13,FALSE),""))</f>
        <v/>
      </c>
      <c r="K907" s="4" t="str">
        <f>IF(IFERROR(VLOOKUP(M907,illustrative_procedures!$A$1:$O$1000,14,FALSE),"")=0,"",IFERROR(VLOOKUP(M907,illustrative_procedures!$A$1:$O$1000,14,FALSE),""))</f>
        <v/>
      </c>
      <c r="L907" s="4" t="str">
        <f>IF(IFERROR(VLOOKUP(M907,illustrative_procedures!$A$1:$O$1000,15,FALSE),"")=0,"",IFERROR(VLOOKUP(M907,illustrative_procedures!$A$1:$O$1000,15,FALSE),""))</f>
        <v/>
      </c>
      <c r="M907" s="4" t="str">
        <f t="shared" si="14"/>
        <v/>
      </c>
      <c r="N907" s="4" t="str">
        <f>IF(assessment_report_column!K907=0,"",assessment_report_column!K907)</f>
        <v/>
      </c>
    </row>
    <row r="908" spans="1:14" x14ac:dyDescent="0.45">
      <c r="A908" s="4" t="str">
        <f>IF(assessment_report_column!L908=0,"",assessment_report_column!L908)</f>
        <v/>
      </c>
      <c r="B908" s="4" t="str">
        <f>IF(IFERROR(VLOOKUP(N908,'Domain Names'!$A$2:$C$20,2,FALSE),"")=0,"",IFERROR(VLOOKUP(N908,'Domain Names'!$A$2:$C$20,2,FALSE),""))</f>
        <v/>
      </c>
      <c r="C908" s="4" t="str">
        <f>IF(IFERROR(VLOOKUP(N908,'Domain Names'!$A$2:$C$20,3,FALSE),"")=0,"",IFERROR(VLOOKUP(N908,'Domain Names'!$A$2:$C$20,3,FALSE),""))</f>
        <v/>
      </c>
      <c r="D908" s="4" t="str">
        <f>IF(assessment_report_column!P908=0,"",assessment_report_column!P908)</f>
        <v/>
      </c>
      <c r="E908" s="4" t="str">
        <f>IF(assessment_report_column!N908=0,"",assessment_report_column!N908)</f>
        <v/>
      </c>
      <c r="F908" s="4" t="str">
        <f>IF(assessment_report_column!O908=0,"",assessment_report_column!O908)</f>
        <v/>
      </c>
      <c r="G908" s="4" t="str">
        <f>IF(assessment_report_column!S908=0,"",assessment_report_column!S908)</f>
        <v/>
      </c>
      <c r="H908" s="4" t="str">
        <f>IF(IFERROR(VLOOKUP(M908,illustrative_procedures!$A$1:$O$1000,11,FALSE),"")=0,"",IFERROR(VLOOKUP(M908,illustrative_procedures!$A$1:$O$1000,11,FALSE),""))</f>
        <v/>
      </c>
      <c r="I908" s="4" t="str">
        <f>IF(IFERROR(VLOOKUP(M908,illustrative_procedures!$A$1:$O$1000,12,FALSE),"")=0,"",IFERROR(VLOOKUP(M908,illustrative_procedures!$A$1:$O$1000,12,FALSE),""))</f>
        <v/>
      </c>
      <c r="J908" s="4" t="str">
        <f>IF(IFERROR(VLOOKUP(M908,illustrative_procedures!$A$1:$O$1000,13,FALSE),"")=0,"",IFERROR(VLOOKUP(M908,illustrative_procedures!$A$1:$O$1000,13,FALSE),""))</f>
        <v/>
      </c>
      <c r="K908" s="4" t="str">
        <f>IF(IFERROR(VLOOKUP(M908,illustrative_procedures!$A$1:$O$1000,14,FALSE),"")=0,"",IFERROR(VLOOKUP(M908,illustrative_procedures!$A$1:$O$1000,14,FALSE),""))</f>
        <v/>
      </c>
      <c r="L908" s="4" t="str">
        <f>IF(IFERROR(VLOOKUP(M908,illustrative_procedures!$A$1:$O$1000,15,FALSE),"")=0,"",IFERROR(VLOOKUP(M908,illustrative_procedures!$A$1:$O$1000,15,FALSE),""))</f>
        <v/>
      </c>
      <c r="M908" s="4" t="str">
        <f t="shared" si="14"/>
        <v/>
      </c>
      <c r="N908" s="4" t="str">
        <f>IF(assessment_report_column!K908=0,"",assessment_report_column!K908)</f>
        <v/>
      </c>
    </row>
    <row r="909" spans="1:14" x14ac:dyDescent="0.45">
      <c r="A909" s="4" t="str">
        <f>IF(assessment_report_column!L909=0,"",assessment_report_column!L909)</f>
        <v/>
      </c>
      <c r="B909" s="4" t="str">
        <f>IF(IFERROR(VLOOKUP(N909,'Domain Names'!$A$2:$C$20,2,FALSE),"")=0,"",IFERROR(VLOOKUP(N909,'Domain Names'!$A$2:$C$20,2,FALSE),""))</f>
        <v/>
      </c>
      <c r="C909" s="4" t="str">
        <f>IF(IFERROR(VLOOKUP(N909,'Domain Names'!$A$2:$C$20,3,FALSE),"")=0,"",IFERROR(VLOOKUP(N909,'Domain Names'!$A$2:$C$20,3,FALSE),""))</f>
        <v/>
      </c>
      <c r="D909" s="4" t="str">
        <f>IF(assessment_report_column!P909=0,"",assessment_report_column!P909)</f>
        <v/>
      </c>
      <c r="E909" s="4" t="str">
        <f>IF(assessment_report_column!N909=0,"",assessment_report_column!N909)</f>
        <v/>
      </c>
      <c r="F909" s="4" t="str">
        <f>IF(assessment_report_column!O909=0,"",assessment_report_column!O909)</f>
        <v/>
      </c>
      <c r="G909" s="4" t="str">
        <f>IF(assessment_report_column!S909=0,"",assessment_report_column!S909)</f>
        <v/>
      </c>
      <c r="H909" s="4" t="str">
        <f>IF(IFERROR(VLOOKUP(M909,illustrative_procedures!$A$1:$O$1000,11,FALSE),"")=0,"",IFERROR(VLOOKUP(M909,illustrative_procedures!$A$1:$O$1000,11,FALSE),""))</f>
        <v/>
      </c>
      <c r="I909" s="4" t="str">
        <f>IF(IFERROR(VLOOKUP(M909,illustrative_procedures!$A$1:$O$1000,12,FALSE),"")=0,"",IFERROR(VLOOKUP(M909,illustrative_procedures!$A$1:$O$1000,12,FALSE),""))</f>
        <v/>
      </c>
      <c r="J909" s="4" t="str">
        <f>IF(IFERROR(VLOOKUP(M909,illustrative_procedures!$A$1:$O$1000,13,FALSE),"")=0,"",IFERROR(VLOOKUP(M909,illustrative_procedures!$A$1:$O$1000,13,FALSE),""))</f>
        <v/>
      </c>
      <c r="K909" s="4" t="str">
        <f>IF(IFERROR(VLOOKUP(M909,illustrative_procedures!$A$1:$O$1000,14,FALSE),"")=0,"",IFERROR(VLOOKUP(M909,illustrative_procedures!$A$1:$O$1000,14,FALSE),""))</f>
        <v/>
      </c>
      <c r="L909" s="4" t="str">
        <f>IF(IFERROR(VLOOKUP(M909,illustrative_procedures!$A$1:$O$1000,15,FALSE),"")=0,"",IFERROR(VLOOKUP(M909,illustrative_procedures!$A$1:$O$1000,15,FALSE),""))</f>
        <v/>
      </c>
      <c r="M909" s="4" t="str">
        <f t="shared" si="14"/>
        <v/>
      </c>
      <c r="N909" s="4" t="str">
        <f>IF(assessment_report_column!K909=0,"",assessment_report_column!K909)</f>
        <v/>
      </c>
    </row>
    <row r="910" spans="1:14" x14ac:dyDescent="0.45">
      <c r="A910" s="4" t="str">
        <f>IF(assessment_report_column!L910=0,"",assessment_report_column!L910)</f>
        <v/>
      </c>
      <c r="B910" s="4" t="str">
        <f>IF(IFERROR(VLOOKUP(N910,'Domain Names'!$A$2:$C$20,2,FALSE),"")=0,"",IFERROR(VLOOKUP(N910,'Domain Names'!$A$2:$C$20,2,FALSE),""))</f>
        <v/>
      </c>
      <c r="C910" s="4" t="str">
        <f>IF(IFERROR(VLOOKUP(N910,'Domain Names'!$A$2:$C$20,3,FALSE),"")=0,"",IFERROR(VLOOKUP(N910,'Domain Names'!$A$2:$C$20,3,FALSE),""))</f>
        <v/>
      </c>
      <c r="D910" s="4" t="str">
        <f>IF(assessment_report_column!P910=0,"",assessment_report_column!P910)</f>
        <v/>
      </c>
      <c r="E910" s="4" t="str">
        <f>IF(assessment_report_column!N910=0,"",assessment_report_column!N910)</f>
        <v/>
      </c>
      <c r="F910" s="4" t="str">
        <f>IF(assessment_report_column!O910=0,"",assessment_report_column!O910)</f>
        <v/>
      </c>
      <c r="G910" s="4" t="str">
        <f>IF(assessment_report_column!S910=0,"",assessment_report_column!S910)</f>
        <v/>
      </c>
      <c r="H910" s="4" t="str">
        <f>IF(IFERROR(VLOOKUP(M910,illustrative_procedures!$A$1:$O$1000,11,FALSE),"")=0,"",IFERROR(VLOOKUP(M910,illustrative_procedures!$A$1:$O$1000,11,FALSE),""))</f>
        <v/>
      </c>
      <c r="I910" s="4" t="str">
        <f>IF(IFERROR(VLOOKUP(M910,illustrative_procedures!$A$1:$O$1000,12,FALSE),"")=0,"",IFERROR(VLOOKUP(M910,illustrative_procedures!$A$1:$O$1000,12,FALSE),""))</f>
        <v/>
      </c>
      <c r="J910" s="4" t="str">
        <f>IF(IFERROR(VLOOKUP(M910,illustrative_procedures!$A$1:$O$1000,13,FALSE),"")=0,"",IFERROR(VLOOKUP(M910,illustrative_procedures!$A$1:$O$1000,13,FALSE),""))</f>
        <v/>
      </c>
      <c r="K910" s="4" t="str">
        <f>IF(IFERROR(VLOOKUP(M910,illustrative_procedures!$A$1:$O$1000,14,FALSE),"")=0,"",IFERROR(VLOOKUP(M910,illustrative_procedures!$A$1:$O$1000,14,FALSE),""))</f>
        <v/>
      </c>
      <c r="L910" s="4" t="str">
        <f>IF(IFERROR(VLOOKUP(M910,illustrative_procedures!$A$1:$O$1000,15,FALSE),"")=0,"",IFERROR(VLOOKUP(M910,illustrative_procedures!$A$1:$O$1000,15,FALSE),""))</f>
        <v/>
      </c>
      <c r="M910" s="4" t="str">
        <f t="shared" si="14"/>
        <v/>
      </c>
      <c r="N910" s="4" t="str">
        <f>IF(assessment_report_column!K910=0,"",assessment_report_column!K910)</f>
        <v/>
      </c>
    </row>
    <row r="911" spans="1:14" x14ac:dyDescent="0.45">
      <c r="A911" s="4" t="str">
        <f>IF(assessment_report_column!L911=0,"",assessment_report_column!L911)</f>
        <v/>
      </c>
      <c r="B911" s="4" t="str">
        <f>IF(IFERROR(VLOOKUP(N911,'Domain Names'!$A$2:$C$20,2,FALSE),"")=0,"",IFERROR(VLOOKUP(N911,'Domain Names'!$A$2:$C$20,2,FALSE),""))</f>
        <v/>
      </c>
      <c r="C911" s="4" t="str">
        <f>IF(IFERROR(VLOOKUP(N911,'Domain Names'!$A$2:$C$20,3,FALSE),"")=0,"",IFERROR(VLOOKUP(N911,'Domain Names'!$A$2:$C$20,3,FALSE),""))</f>
        <v/>
      </c>
      <c r="D911" s="4" t="str">
        <f>IF(assessment_report_column!P911=0,"",assessment_report_column!P911)</f>
        <v/>
      </c>
      <c r="E911" s="4" t="str">
        <f>IF(assessment_report_column!N911=0,"",assessment_report_column!N911)</f>
        <v/>
      </c>
      <c r="F911" s="4" t="str">
        <f>IF(assessment_report_column!O911=0,"",assessment_report_column!O911)</f>
        <v/>
      </c>
      <c r="G911" s="4" t="str">
        <f>IF(assessment_report_column!S911=0,"",assessment_report_column!S911)</f>
        <v/>
      </c>
      <c r="H911" s="4" t="str">
        <f>IF(IFERROR(VLOOKUP(M911,illustrative_procedures!$A$1:$O$1000,11,FALSE),"")=0,"",IFERROR(VLOOKUP(M911,illustrative_procedures!$A$1:$O$1000,11,FALSE),""))</f>
        <v/>
      </c>
      <c r="I911" s="4" t="str">
        <f>IF(IFERROR(VLOOKUP(M911,illustrative_procedures!$A$1:$O$1000,12,FALSE),"")=0,"",IFERROR(VLOOKUP(M911,illustrative_procedures!$A$1:$O$1000,12,FALSE),""))</f>
        <v/>
      </c>
      <c r="J911" s="4" t="str">
        <f>IF(IFERROR(VLOOKUP(M911,illustrative_procedures!$A$1:$O$1000,13,FALSE),"")=0,"",IFERROR(VLOOKUP(M911,illustrative_procedures!$A$1:$O$1000,13,FALSE),""))</f>
        <v/>
      </c>
      <c r="K911" s="4" t="str">
        <f>IF(IFERROR(VLOOKUP(M911,illustrative_procedures!$A$1:$O$1000,14,FALSE),"")=0,"",IFERROR(VLOOKUP(M911,illustrative_procedures!$A$1:$O$1000,14,FALSE),""))</f>
        <v/>
      </c>
      <c r="L911" s="4" t="str">
        <f>IF(IFERROR(VLOOKUP(M911,illustrative_procedures!$A$1:$O$1000,15,FALSE),"")=0,"",IFERROR(VLOOKUP(M911,illustrative_procedures!$A$1:$O$1000,15,FALSE),""))</f>
        <v/>
      </c>
      <c r="M911" s="4" t="str">
        <f t="shared" si="14"/>
        <v/>
      </c>
      <c r="N911" s="4" t="str">
        <f>IF(assessment_report_column!K911=0,"",assessment_report_column!K911)</f>
        <v/>
      </c>
    </row>
    <row r="912" spans="1:14" x14ac:dyDescent="0.45">
      <c r="A912" s="4" t="str">
        <f>IF(assessment_report_column!L912=0,"",assessment_report_column!L912)</f>
        <v/>
      </c>
      <c r="B912" s="4" t="str">
        <f>IF(IFERROR(VLOOKUP(N912,'Domain Names'!$A$2:$C$20,2,FALSE),"")=0,"",IFERROR(VLOOKUP(N912,'Domain Names'!$A$2:$C$20,2,FALSE),""))</f>
        <v/>
      </c>
      <c r="C912" s="4" t="str">
        <f>IF(IFERROR(VLOOKUP(N912,'Domain Names'!$A$2:$C$20,3,FALSE),"")=0,"",IFERROR(VLOOKUP(N912,'Domain Names'!$A$2:$C$20,3,FALSE),""))</f>
        <v/>
      </c>
      <c r="D912" s="4" t="str">
        <f>IF(assessment_report_column!P912=0,"",assessment_report_column!P912)</f>
        <v/>
      </c>
      <c r="E912" s="4" t="str">
        <f>IF(assessment_report_column!N912=0,"",assessment_report_column!N912)</f>
        <v/>
      </c>
      <c r="F912" s="4" t="str">
        <f>IF(assessment_report_column!O912=0,"",assessment_report_column!O912)</f>
        <v/>
      </c>
      <c r="G912" s="4" t="str">
        <f>IF(assessment_report_column!S912=0,"",assessment_report_column!S912)</f>
        <v/>
      </c>
      <c r="H912" s="4" t="str">
        <f>IF(IFERROR(VLOOKUP(M912,illustrative_procedures!$A$1:$O$1000,11,FALSE),"")=0,"",IFERROR(VLOOKUP(M912,illustrative_procedures!$A$1:$O$1000,11,FALSE),""))</f>
        <v/>
      </c>
      <c r="I912" s="4" t="str">
        <f>IF(IFERROR(VLOOKUP(M912,illustrative_procedures!$A$1:$O$1000,12,FALSE),"")=0,"",IFERROR(VLOOKUP(M912,illustrative_procedures!$A$1:$O$1000,12,FALSE),""))</f>
        <v/>
      </c>
      <c r="J912" s="4" t="str">
        <f>IF(IFERROR(VLOOKUP(M912,illustrative_procedures!$A$1:$O$1000,13,FALSE),"")=0,"",IFERROR(VLOOKUP(M912,illustrative_procedures!$A$1:$O$1000,13,FALSE),""))</f>
        <v/>
      </c>
      <c r="K912" s="4" t="str">
        <f>IF(IFERROR(VLOOKUP(M912,illustrative_procedures!$A$1:$O$1000,14,FALSE),"")=0,"",IFERROR(VLOOKUP(M912,illustrative_procedures!$A$1:$O$1000,14,FALSE),""))</f>
        <v/>
      </c>
      <c r="L912" s="4" t="str">
        <f>IF(IFERROR(VLOOKUP(M912,illustrative_procedures!$A$1:$O$1000,15,FALSE),"")=0,"",IFERROR(VLOOKUP(M912,illustrative_procedures!$A$1:$O$1000,15,FALSE),""))</f>
        <v/>
      </c>
      <c r="M912" s="4" t="str">
        <f t="shared" si="14"/>
        <v/>
      </c>
      <c r="N912" s="4" t="str">
        <f>IF(assessment_report_column!K912=0,"",assessment_report_column!K912)</f>
        <v/>
      </c>
    </row>
    <row r="913" spans="1:14" x14ac:dyDescent="0.45">
      <c r="A913" s="4" t="str">
        <f>IF(assessment_report_column!L913=0,"",assessment_report_column!L913)</f>
        <v/>
      </c>
      <c r="B913" s="4" t="str">
        <f>IF(IFERROR(VLOOKUP(N913,'Domain Names'!$A$2:$C$20,2,FALSE),"")=0,"",IFERROR(VLOOKUP(N913,'Domain Names'!$A$2:$C$20,2,FALSE),""))</f>
        <v/>
      </c>
      <c r="C913" s="4" t="str">
        <f>IF(IFERROR(VLOOKUP(N913,'Domain Names'!$A$2:$C$20,3,FALSE),"")=0,"",IFERROR(VLOOKUP(N913,'Domain Names'!$A$2:$C$20,3,FALSE),""))</f>
        <v/>
      </c>
      <c r="D913" s="4" t="str">
        <f>IF(assessment_report_column!P913=0,"",assessment_report_column!P913)</f>
        <v/>
      </c>
      <c r="E913" s="4" t="str">
        <f>IF(assessment_report_column!N913=0,"",assessment_report_column!N913)</f>
        <v/>
      </c>
      <c r="F913" s="4" t="str">
        <f>IF(assessment_report_column!O913=0,"",assessment_report_column!O913)</f>
        <v/>
      </c>
      <c r="G913" s="4" t="str">
        <f>IF(assessment_report_column!S913=0,"",assessment_report_column!S913)</f>
        <v/>
      </c>
      <c r="H913" s="4" t="str">
        <f>IF(IFERROR(VLOOKUP(M913,illustrative_procedures!$A$1:$O$1000,11,FALSE),"")=0,"",IFERROR(VLOOKUP(M913,illustrative_procedures!$A$1:$O$1000,11,FALSE),""))</f>
        <v/>
      </c>
      <c r="I913" s="4" t="str">
        <f>IF(IFERROR(VLOOKUP(M913,illustrative_procedures!$A$1:$O$1000,12,FALSE),"")=0,"",IFERROR(VLOOKUP(M913,illustrative_procedures!$A$1:$O$1000,12,FALSE),""))</f>
        <v/>
      </c>
      <c r="J913" s="4" t="str">
        <f>IF(IFERROR(VLOOKUP(M913,illustrative_procedures!$A$1:$O$1000,13,FALSE),"")=0,"",IFERROR(VLOOKUP(M913,illustrative_procedures!$A$1:$O$1000,13,FALSE),""))</f>
        <v/>
      </c>
      <c r="K913" s="4" t="str">
        <f>IF(IFERROR(VLOOKUP(M913,illustrative_procedures!$A$1:$O$1000,14,FALSE),"")=0,"",IFERROR(VLOOKUP(M913,illustrative_procedures!$A$1:$O$1000,14,FALSE),""))</f>
        <v/>
      </c>
      <c r="L913" s="4" t="str">
        <f>IF(IFERROR(VLOOKUP(M913,illustrative_procedures!$A$1:$O$1000,15,FALSE),"")=0,"",IFERROR(VLOOKUP(M913,illustrative_procedures!$A$1:$O$1000,15,FALSE),""))</f>
        <v/>
      </c>
      <c r="M913" s="4" t="str">
        <f t="shared" si="14"/>
        <v/>
      </c>
      <c r="N913" s="4" t="str">
        <f>IF(assessment_report_column!K913=0,"",assessment_report_column!K913)</f>
        <v/>
      </c>
    </row>
    <row r="914" spans="1:14" x14ac:dyDescent="0.45">
      <c r="A914" s="4" t="str">
        <f>IF(assessment_report_column!L914=0,"",assessment_report_column!L914)</f>
        <v/>
      </c>
      <c r="B914" s="4" t="str">
        <f>IF(IFERROR(VLOOKUP(N914,'Domain Names'!$A$2:$C$20,2,FALSE),"")=0,"",IFERROR(VLOOKUP(N914,'Domain Names'!$A$2:$C$20,2,FALSE),""))</f>
        <v/>
      </c>
      <c r="C914" s="4" t="str">
        <f>IF(IFERROR(VLOOKUP(N914,'Domain Names'!$A$2:$C$20,3,FALSE),"")=0,"",IFERROR(VLOOKUP(N914,'Domain Names'!$A$2:$C$20,3,FALSE),""))</f>
        <v/>
      </c>
      <c r="D914" s="4" t="str">
        <f>IF(assessment_report_column!P914=0,"",assessment_report_column!P914)</f>
        <v/>
      </c>
      <c r="E914" s="4" t="str">
        <f>IF(assessment_report_column!N914=0,"",assessment_report_column!N914)</f>
        <v/>
      </c>
      <c r="F914" s="4" t="str">
        <f>IF(assessment_report_column!O914=0,"",assessment_report_column!O914)</f>
        <v/>
      </c>
      <c r="G914" s="4" t="str">
        <f>IF(assessment_report_column!S914=0,"",assessment_report_column!S914)</f>
        <v/>
      </c>
      <c r="H914" s="4" t="str">
        <f>IF(IFERROR(VLOOKUP(M914,illustrative_procedures!$A$1:$O$1000,11,FALSE),"")=0,"",IFERROR(VLOOKUP(M914,illustrative_procedures!$A$1:$O$1000,11,FALSE),""))</f>
        <v/>
      </c>
      <c r="I914" s="4" t="str">
        <f>IF(IFERROR(VLOOKUP(M914,illustrative_procedures!$A$1:$O$1000,12,FALSE),"")=0,"",IFERROR(VLOOKUP(M914,illustrative_procedures!$A$1:$O$1000,12,FALSE),""))</f>
        <v/>
      </c>
      <c r="J914" s="4" t="str">
        <f>IF(IFERROR(VLOOKUP(M914,illustrative_procedures!$A$1:$O$1000,13,FALSE),"")=0,"",IFERROR(VLOOKUP(M914,illustrative_procedures!$A$1:$O$1000,13,FALSE),""))</f>
        <v/>
      </c>
      <c r="K914" s="4" t="str">
        <f>IF(IFERROR(VLOOKUP(M914,illustrative_procedures!$A$1:$O$1000,14,FALSE),"")=0,"",IFERROR(VLOOKUP(M914,illustrative_procedures!$A$1:$O$1000,14,FALSE),""))</f>
        <v/>
      </c>
      <c r="L914" s="4" t="str">
        <f>IF(IFERROR(VLOOKUP(M914,illustrative_procedures!$A$1:$O$1000,15,FALSE),"")=0,"",IFERROR(VLOOKUP(M914,illustrative_procedures!$A$1:$O$1000,15,FALSE),""))</f>
        <v/>
      </c>
      <c r="M914" s="4" t="str">
        <f t="shared" si="14"/>
        <v/>
      </c>
      <c r="N914" s="4" t="str">
        <f>IF(assessment_report_column!K914=0,"",assessment_report_column!K914)</f>
        <v/>
      </c>
    </row>
    <row r="915" spans="1:14" x14ac:dyDescent="0.45">
      <c r="A915" s="4" t="str">
        <f>IF(assessment_report_column!L915=0,"",assessment_report_column!L915)</f>
        <v/>
      </c>
      <c r="B915" s="4" t="str">
        <f>IF(IFERROR(VLOOKUP(N915,'Domain Names'!$A$2:$C$20,2,FALSE),"")=0,"",IFERROR(VLOOKUP(N915,'Domain Names'!$A$2:$C$20,2,FALSE),""))</f>
        <v/>
      </c>
      <c r="C915" s="4" t="str">
        <f>IF(IFERROR(VLOOKUP(N915,'Domain Names'!$A$2:$C$20,3,FALSE),"")=0,"",IFERROR(VLOOKUP(N915,'Domain Names'!$A$2:$C$20,3,FALSE),""))</f>
        <v/>
      </c>
      <c r="D915" s="4" t="str">
        <f>IF(assessment_report_column!P915=0,"",assessment_report_column!P915)</f>
        <v/>
      </c>
      <c r="E915" s="4" t="str">
        <f>IF(assessment_report_column!N915=0,"",assessment_report_column!N915)</f>
        <v/>
      </c>
      <c r="F915" s="4" t="str">
        <f>IF(assessment_report_column!O915=0,"",assessment_report_column!O915)</f>
        <v/>
      </c>
      <c r="G915" s="4" t="str">
        <f>IF(assessment_report_column!S915=0,"",assessment_report_column!S915)</f>
        <v/>
      </c>
      <c r="H915" s="4" t="str">
        <f>IF(IFERROR(VLOOKUP(M915,illustrative_procedures!$A$1:$O$1000,11,FALSE),"")=0,"",IFERROR(VLOOKUP(M915,illustrative_procedures!$A$1:$O$1000,11,FALSE),""))</f>
        <v/>
      </c>
      <c r="I915" s="4" t="str">
        <f>IF(IFERROR(VLOOKUP(M915,illustrative_procedures!$A$1:$O$1000,12,FALSE),"")=0,"",IFERROR(VLOOKUP(M915,illustrative_procedures!$A$1:$O$1000,12,FALSE),""))</f>
        <v/>
      </c>
      <c r="J915" s="4" t="str">
        <f>IF(IFERROR(VLOOKUP(M915,illustrative_procedures!$A$1:$O$1000,13,FALSE),"")=0,"",IFERROR(VLOOKUP(M915,illustrative_procedures!$A$1:$O$1000,13,FALSE),""))</f>
        <v/>
      </c>
      <c r="K915" s="4" t="str">
        <f>IF(IFERROR(VLOOKUP(M915,illustrative_procedures!$A$1:$O$1000,14,FALSE),"")=0,"",IFERROR(VLOOKUP(M915,illustrative_procedures!$A$1:$O$1000,14,FALSE),""))</f>
        <v/>
      </c>
      <c r="L915" s="4" t="str">
        <f>IF(IFERROR(VLOOKUP(M915,illustrative_procedures!$A$1:$O$1000,15,FALSE),"")=0,"",IFERROR(VLOOKUP(M915,illustrative_procedures!$A$1:$O$1000,15,FALSE),""))</f>
        <v/>
      </c>
      <c r="M915" s="4" t="str">
        <f t="shared" si="14"/>
        <v/>
      </c>
      <c r="N915" s="4" t="str">
        <f>IF(assessment_report_column!K915=0,"",assessment_report_column!K915)</f>
        <v/>
      </c>
    </row>
    <row r="916" spans="1:14" x14ac:dyDescent="0.45">
      <c r="A916" s="4" t="str">
        <f>IF(assessment_report_column!L916=0,"",assessment_report_column!L916)</f>
        <v/>
      </c>
      <c r="B916" s="4" t="str">
        <f>IF(IFERROR(VLOOKUP(N916,'Domain Names'!$A$2:$C$20,2,FALSE),"")=0,"",IFERROR(VLOOKUP(N916,'Domain Names'!$A$2:$C$20,2,FALSE),""))</f>
        <v/>
      </c>
      <c r="C916" s="4" t="str">
        <f>IF(IFERROR(VLOOKUP(N916,'Domain Names'!$A$2:$C$20,3,FALSE),"")=0,"",IFERROR(VLOOKUP(N916,'Domain Names'!$A$2:$C$20,3,FALSE),""))</f>
        <v/>
      </c>
      <c r="D916" s="4" t="str">
        <f>IF(assessment_report_column!P916=0,"",assessment_report_column!P916)</f>
        <v/>
      </c>
      <c r="E916" s="4" t="str">
        <f>IF(assessment_report_column!N916=0,"",assessment_report_column!N916)</f>
        <v/>
      </c>
      <c r="F916" s="4" t="str">
        <f>IF(assessment_report_column!O916=0,"",assessment_report_column!O916)</f>
        <v/>
      </c>
      <c r="G916" s="4" t="str">
        <f>IF(assessment_report_column!S916=0,"",assessment_report_column!S916)</f>
        <v/>
      </c>
      <c r="H916" s="4" t="str">
        <f>IF(IFERROR(VLOOKUP(M916,illustrative_procedures!$A$1:$O$1000,11,FALSE),"")=0,"",IFERROR(VLOOKUP(M916,illustrative_procedures!$A$1:$O$1000,11,FALSE),""))</f>
        <v/>
      </c>
      <c r="I916" s="4" t="str">
        <f>IF(IFERROR(VLOOKUP(M916,illustrative_procedures!$A$1:$O$1000,12,FALSE),"")=0,"",IFERROR(VLOOKUP(M916,illustrative_procedures!$A$1:$O$1000,12,FALSE),""))</f>
        <v/>
      </c>
      <c r="J916" s="4" t="str">
        <f>IF(IFERROR(VLOOKUP(M916,illustrative_procedures!$A$1:$O$1000,13,FALSE),"")=0,"",IFERROR(VLOOKUP(M916,illustrative_procedures!$A$1:$O$1000,13,FALSE),""))</f>
        <v/>
      </c>
      <c r="K916" s="4" t="str">
        <f>IF(IFERROR(VLOOKUP(M916,illustrative_procedures!$A$1:$O$1000,14,FALSE),"")=0,"",IFERROR(VLOOKUP(M916,illustrative_procedures!$A$1:$O$1000,14,FALSE),""))</f>
        <v/>
      </c>
      <c r="L916" s="4" t="str">
        <f>IF(IFERROR(VLOOKUP(M916,illustrative_procedures!$A$1:$O$1000,15,FALSE),"")=0,"",IFERROR(VLOOKUP(M916,illustrative_procedures!$A$1:$O$1000,15,FALSE),""))</f>
        <v/>
      </c>
      <c r="M916" s="4" t="str">
        <f t="shared" si="14"/>
        <v/>
      </c>
      <c r="N916" s="4" t="str">
        <f>IF(assessment_report_column!K916=0,"",assessment_report_column!K916)</f>
        <v/>
      </c>
    </row>
    <row r="917" spans="1:14" x14ac:dyDescent="0.45">
      <c r="A917" s="4" t="str">
        <f>IF(assessment_report_column!L917=0,"",assessment_report_column!L917)</f>
        <v/>
      </c>
      <c r="B917" s="4" t="str">
        <f>IF(IFERROR(VLOOKUP(N917,'Domain Names'!$A$2:$C$20,2,FALSE),"")=0,"",IFERROR(VLOOKUP(N917,'Domain Names'!$A$2:$C$20,2,FALSE),""))</f>
        <v/>
      </c>
      <c r="C917" s="4" t="str">
        <f>IF(IFERROR(VLOOKUP(N917,'Domain Names'!$A$2:$C$20,3,FALSE),"")=0,"",IFERROR(VLOOKUP(N917,'Domain Names'!$A$2:$C$20,3,FALSE),""))</f>
        <v/>
      </c>
      <c r="D917" s="4" t="str">
        <f>IF(assessment_report_column!P917=0,"",assessment_report_column!P917)</f>
        <v/>
      </c>
      <c r="E917" s="4" t="str">
        <f>IF(assessment_report_column!N917=0,"",assessment_report_column!N917)</f>
        <v/>
      </c>
      <c r="F917" s="4" t="str">
        <f>IF(assessment_report_column!O917=0,"",assessment_report_column!O917)</f>
        <v/>
      </c>
      <c r="G917" s="4" t="str">
        <f>IF(assessment_report_column!S917=0,"",assessment_report_column!S917)</f>
        <v/>
      </c>
      <c r="H917" s="4" t="str">
        <f>IF(IFERROR(VLOOKUP(M917,illustrative_procedures!$A$1:$O$1000,11,FALSE),"")=0,"",IFERROR(VLOOKUP(M917,illustrative_procedures!$A$1:$O$1000,11,FALSE),""))</f>
        <v/>
      </c>
      <c r="I917" s="4" t="str">
        <f>IF(IFERROR(VLOOKUP(M917,illustrative_procedures!$A$1:$O$1000,12,FALSE),"")=0,"",IFERROR(VLOOKUP(M917,illustrative_procedures!$A$1:$O$1000,12,FALSE),""))</f>
        <v/>
      </c>
      <c r="J917" s="4" t="str">
        <f>IF(IFERROR(VLOOKUP(M917,illustrative_procedures!$A$1:$O$1000,13,FALSE),"")=0,"",IFERROR(VLOOKUP(M917,illustrative_procedures!$A$1:$O$1000,13,FALSE),""))</f>
        <v/>
      </c>
      <c r="K917" s="4" t="str">
        <f>IF(IFERROR(VLOOKUP(M917,illustrative_procedures!$A$1:$O$1000,14,FALSE),"")=0,"",IFERROR(VLOOKUP(M917,illustrative_procedures!$A$1:$O$1000,14,FALSE),""))</f>
        <v/>
      </c>
      <c r="L917" s="4" t="str">
        <f>IF(IFERROR(VLOOKUP(M917,illustrative_procedures!$A$1:$O$1000,15,FALSE),"")=0,"",IFERROR(VLOOKUP(M917,illustrative_procedures!$A$1:$O$1000,15,FALSE),""))</f>
        <v/>
      </c>
      <c r="M917" s="4" t="str">
        <f t="shared" si="14"/>
        <v/>
      </c>
      <c r="N917" s="4" t="str">
        <f>IF(assessment_report_column!K917=0,"",assessment_report_column!K917)</f>
        <v/>
      </c>
    </row>
    <row r="918" spans="1:14" x14ac:dyDescent="0.45">
      <c r="A918" s="4" t="str">
        <f>IF(assessment_report_column!L918=0,"",assessment_report_column!L918)</f>
        <v/>
      </c>
      <c r="B918" s="4" t="str">
        <f>IF(IFERROR(VLOOKUP(N918,'Domain Names'!$A$2:$C$20,2,FALSE),"")=0,"",IFERROR(VLOOKUP(N918,'Domain Names'!$A$2:$C$20,2,FALSE),""))</f>
        <v/>
      </c>
      <c r="C918" s="4" t="str">
        <f>IF(IFERROR(VLOOKUP(N918,'Domain Names'!$A$2:$C$20,3,FALSE),"")=0,"",IFERROR(VLOOKUP(N918,'Domain Names'!$A$2:$C$20,3,FALSE),""))</f>
        <v/>
      </c>
      <c r="D918" s="4" t="str">
        <f>IF(assessment_report_column!P918=0,"",assessment_report_column!P918)</f>
        <v/>
      </c>
      <c r="E918" s="4" t="str">
        <f>IF(assessment_report_column!N918=0,"",assessment_report_column!N918)</f>
        <v/>
      </c>
      <c r="F918" s="4" t="str">
        <f>IF(assessment_report_column!O918=0,"",assessment_report_column!O918)</f>
        <v/>
      </c>
      <c r="G918" s="4" t="str">
        <f>IF(assessment_report_column!S918=0,"",assessment_report_column!S918)</f>
        <v/>
      </c>
      <c r="H918" s="4" t="str">
        <f>IF(IFERROR(VLOOKUP(M918,illustrative_procedures!$A$1:$O$1000,11,FALSE),"")=0,"",IFERROR(VLOOKUP(M918,illustrative_procedures!$A$1:$O$1000,11,FALSE),""))</f>
        <v/>
      </c>
      <c r="I918" s="4" t="str">
        <f>IF(IFERROR(VLOOKUP(M918,illustrative_procedures!$A$1:$O$1000,12,FALSE),"")=0,"",IFERROR(VLOOKUP(M918,illustrative_procedures!$A$1:$O$1000,12,FALSE),""))</f>
        <v/>
      </c>
      <c r="J918" s="4" t="str">
        <f>IF(IFERROR(VLOOKUP(M918,illustrative_procedures!$A$1:$O$1000,13,FALSE),"")=0,"",IFERROR(VLOOKUP(M918,illustrative_procedures!$A$1:$O$1000,13,FALSE),""))</f>
        <v/>
      </c>
      <c r="K918" s="4" t="str">
        <f>IF(IFERROR(VLOOKUP(M918,illustrative_procedures!$A$1:$O$1000,14,FALSE),"")=0,"",IFERROR(VLOOKUP(M918,illustrative_procedures!$A$1:$O$1000,14,FALSE),""))</f>
        <v/>
      </c>
      <c r="L918" s="4" t="str">
        <f>IF(IFERROR(VLOOKUP(M918,illustrative_procedures!$A$1:$O$1000,15,FALSE),"")=0,"",IFERROR(VLOOKUP(M918,illustrative_procedures!$A$1:$O$1000,15,FALSE),""))</f>
        <v/>
      </c>
      <c r="M918" s="4" t="str">
        <f t="shared" si="14"/>
        <v/>
      </c>
      <c r="N918" s="4" t="str">
        <f>IF(assessment_report_column!K918=0,"",assessment_report_column!K918)</f>
        <v/>
      </c>
    </row>
    <row r="919" spans="1:14" x14ac:dyDescent="0.45">
      <c r="A919" s="4" t="str">
        <f>IF(assessment_report_column!L919=0,"",assessment_report_column!L919)</f>
        <v/>
      </c>
      <c r="B919" s="4" t="str">
        <f>IF(IFERROR(VLOOKUP(N919,'Domain Names'!$A$2:$C$20,2,FALSE),"")=0,"",IFERROR(VLOOKUP(N919,'Domain Names'!$A$2:$C$20,2,FALSE),""))</f>
        <v/>
      </c>
      <c r="C919" s="4" t="str">
        <f>IF(IFERROR(VLOOKUP(N919,'Domain Names'!$A$2:$C$20,3,FALSE),"")=0,"",IFERROR(VLOOKUP(N919,'Domain Names'!$A$2:$C$20,3,FALSE),""))</f>
        <v/>
      </c>
      <c r="D919" s="4" t="str">
        <f>IF(assessment_report_column!P919=0,"",assessment_report_column!P919)</f>
        <v/>
      </c>
      <c r="E919" s="4" t="str">
        <f>IF(assessment_report_column!N919=0,"",assessment_report_column!N919)</f>
        <v/>
      </c>
      <c r="F919" s="4" t="str">
        <f>IF(assessment_report_column!O919=0,"",assessment_report_column!O919)</f>
        <v/>
      </c>
      <c r="G919" s="4" t="str">
        <f>IF(assessment_report_column!S919=0,"",assessment_report_column!S919)</f>
        <v/>
      </c>
      <c r="H919" s="4" t="str">
        <f>IF(IFERROR(VLOOKUP(M919,illustrative_procedures!$A$1:$O$1000,11,FALSE),"")=0,"",IFERROR(VLOOKUP(M919,illustrative_procedures!$A$1:$O$1000,11,FALSE),""))</f>
        <v/>
      </c>
      <c r="I919" s="4" t="str">
        <f>IF(IFERROR(VLOOKUP(M919,illustrative_procedures!$A$1:$O$1000,12,FALSE),"")=0,"",IFERROR(VLOOKUP(M919,illustrative_procedures!$A$1:$O$1000,12,FALSE),""))</f>
        <v/>
      </c>
      <c r="J919" s="4" t="str">
        <f>IF(IFERROR(VLOOKUP(M919,illustrative_procedures!$A$1:$O$1000,13,FALSE),"")=0,"",IFERROR(VLOOKUP(M919,illustrative_procedures!$A$1:$O$1000,13,FALSE),""))</f>
        <v/>
      </c>
      <c r="K919" s="4" t="str">
        <f>IF(IFERROR(VLOOKUP(M919,illustrative_procedures!$A$1:$O$1000,14,FALSE),"")=0,"",IFERROR(VLOOKUP(M919,illustrative_procedures!$A$1:$O$1000,14,FALSE),""))</f>
        <v/>
      </c>
      <c r="L919" s="4" t="str">
        <f>IF(IFERROR(VLOOKUP(M919,illustrative_procedures!$A$1:$O$1000,15,FALSE),"")=0,"",IFERROR(VLOOKUP(M919,illustrative_procedures!$A$1:$O$1000,15,FALSE),""))</f>
        <v/>
      </c>
      <c r="M919" s="4" t="str">
        <f t="shared" si="14"/>
        <v/>
      </c>
      <c r="N919" s="4" t="str">
        <f>IF(assessment_report_column!K919=0,"",assessment_report_column!K919)</f>
        <v/>
      </c>
    </row>
    <row r="920" spans="1:14" x14ac:dyDescent="0.45">
      <c r="A920" s="4" t="str">
        <f>IF(assessment_report_column!L920=0,"",assessment_report_column!L920)</f>
        <v/>
      </c>
      <c r="B920" s="4" t="str">
        <f>IF(IFERROR(VLOOKUP(N920,'Domain Names'!$A$2:$C$20,2,FALSE),"")=0,"",IFERROR(VLOOKUP(N920,'Domain Names'!$A$2:$C$20,2,FALSE),""))</f>
        <v/>
      </c>
      <c r="C920" s="4" t="str">
        <f>IF(IFERROR(VLOOKUP(N920,'Domain Names'!$A$2:$C$20,3,FALSE),"")=0,"",IFERROR(VLOOKUP(N920,'Domain Names'!$A$2:$C$20,3,FALSE),""))</f>
        <v/>
      </c>
      <c r="D920" s="4" t="str">
        <f>IF(assessment_report_column!P920=0,"",assessment_report_column!P920)</f>
        <v/>
      </c>
      <c r="E920" s="4" t="str">
        <f>IF(assessment_report_column!N920=0,"",assessment_report_column!N920)</f>
        <v/>
      </c>
      <c r="F920" s="4" t="str">
        <f>IF(assessment_report_column!O920=0,"",assessment_report_column!O920)</f>
        <v/>
      </c>
      <c r="G920" s="4" t="str">
        <f>IF(assessment_report_column!S920=0,"",assessment_report_column!S920)</f>
        <v/>
      </c>
      <c r="H920" s="4" t="str">
        <f>IF(IFERROR(VLOOKUP(M920,illustrative_procedures!$A$1:$O$1000,11,FALSE),"")=0,"",IFERROR(VLOOKUP(M920,illustrative_procedures!$A$1:$O$1000,11,FALSE),""))</f>
        <v/>
      </c>
      <c r="I920" s="4" t="str">
        <f>IF(IFERROR(VLOOKUP(M920,illustrative_procedures!$A$1:$O$1000,12,FALSE),"")=0,"",IFERROR(VLOOKUP(M920,illustrative_procedures!$A$1:$O$1000,12,FALSE),""))</f>
        <v/>
      </c>
      <c r="J920" s="4" t="str">
        <f>IF(IFERROR(VLOOKUP(M920,illustrative_procedures!$A$1:$O$1000,13,FALSE),"")=0,"",IFERROR(VLOOKUP(M920,illustrative_procedures!$A$1:$O$1000,13,FALSE),""))</f>
        <v/>
      </c>
      <c r="K920" s="4" t="str">
        <f>IF(IFERROR(VLOOKUP(M920,illustrative_procedures!$A$1:$O$1000,14,FALSE),"")=0,"",IFERROR(VLOOKUP(M920,illustrative_procedures!$A$1:$O$1000,14,FALSE),""))</f>
        <v/>
      </c>
      <c r="L920" s="4" t="str">
        <f>IF(IFERROR(VLOOKUP(M920,illustrative_procedures!$A$1:$O$1000,15,FALSE),"")=0,"",IFERROR(VLOOKUP(M920,illustrative_procedures!$A$1:$O$1000,15,FALSE),""))</f>
        <v/>
      </c>
      <c r="M920" s="4" t="str">
        <f t="shared" si="14"/>
        <v/>
      </c>
      <c r="N920" s="4" t="str">
        <f>IF(assessment_report_column!K920=0,"",assessment_report_column!K920)</f>
        <v/>
      </c>
    </row>
    <row r="921" spans="1:14" x14ac:dyDescent="0.45">
      <c r="A921" s="4" t="str">
        <f>IF(assessment_report_column!L921=0,"",assessment_report_column!L921)</f>
        <v/>
      </c>
      <c r="B921" s="4" t="str">
        <f>IF(IFERROR(VLOOKUP(N921,'Domain Names'!$A$2:$C$20,2,FALSE),"")=0,"",IFERROR(VLOOKUP(N921,'Domain Names'!$A$2:$C$20,2,FALSE),""))</f>
        <v/>
      </c>
      <c r="C921" s="4" t="str">
        <f>IF(IFERROR(VLOOKUP(N921,'Domain Names'!$A$2:$C$20,3,FALSE),"")=0,"",IFERROR(VLOOKUP(N921,'Domain Names'!$A$2:$C$20,3,FALSE),""))</f>
        <v/>
      </c>
      <c r="D921" s="4" t="str">
        <f>IF(assessment_report_column!P921=0,"",assessment_report_column!P921)</f>
        <v/>
      </c>
      <c r="E921" s="4" t="str">
        <f>IF(assessment_report_column!N921=0,"",assessment_report_column!N921)</f>
        <v/>
      </c>
      <c r="F921" s="4" t="str">
        <f>IF(assessment_report_column!O921=0,"",assessment_report_column!O921)</f>
        <v/>
      </c>
      <c r="G921" s="4" t="str">
        <f>IF(assessment_report_column!S921=0,"",assessment_report_column!S921)</f>
        <v/>
      </c>
      <c r="H921" s="4" t="str">
        <f>IF(IFERROR(VLOOKUP(M921,illustrative_procedures!$A$1:$O$1000,11,FALSE),"")=0,"",IFERROR(VLOOKUP(M921,illustrative_procedures!$A$1:$O$1000,11,FALSE),""))</f>
        <v/>
      </c>
      <c r="I921" s="4" t="str">
        <f>IF(IFERROR(VLOOKUP(M921,illustrative_procedures!$A$1:$O$1000,12,FALSE),"")=0,"",IFERROR(VLOOKUP(M921,illustrative_procedures!$A$1:$O$1000,12,FALSE),""))</f>
        <v/>
      </c>
      <c r="J921" s="4" t="str">
        <f>IF(IFERROR(VLOOKUP(M921,illustrative_procedures!$A$1:$O$1000,13,FALSE),"")=0,"",IFERROR(VLOOKUP(M921,illustrative_procedures!$A$1:$O$1000,13,FALSE),""))</f>
        <v/>
      </c>
      <c r="K921" s="4" t="str">
        <f>IF(IFERROR(VLOOKUP(M921,illustrative_procedures!$A$1:$O$1000,14,FALSE),"")=0,"",IFERROR(VLOOKUP(M921,illustrative_procedures!$A$1:$O$1000,14,FALSE),""))</f>
        <v/>
      </c>
      <c r="L921" s="4" t="str">
        <f>IF(IFERROR(VLOOKUP(M921,illustrative_procedures!$A$1:$O$1000,15,FALSE),"")=0,"",IFERROR(VLOOKUP(M921,illustrative_procedures!$A$1:$O$1000,15,FALSE),""))</f>
        <v/>
      </c>
      <c r="M921" s="4" t="str">
        <f t="shared" si="14"/>
        <v/>
      </c>
      <c r="N921" s="4" t="str">
        <f>IF(assessment_report_column!K921=0,"",assessment_report_column!K921)</f>
        <v/>
      </c>
    </row>
    <row r="922" spans="1:14" x14ac:dyDescent="0.45">
      <c r="A922" s="4" t="str">
        <f>IF(assessment_report_column!L922=0,"",assessment_report_column!L922)</f>
        <v/>
      </c>
      <c r="B922" s="4" t="str">
        <f>IF(IFERROR(VLOOKUP(N922,'Domain Names'!$A$2:$C$20,2,FALSE),"")=0,"",IFERROR(VLOOKUP(N922,'Domain Names'!$A$2:$C$20,2,FALSE),""))</f>
        <v/>
      </c>
      <c r="C922" s="4" t="str">
        <f>IF(IFERROR(VLOOKUP(N922,'Domain Names'!$A$2:$C$20,3,FALSE),"")=0,"",IFERROR(VLOOKUP(N922,'Domain Names'!$A$2:$C$20,3,FALSE),""))</f>
        <v/>
      </c>
      <c r="D922" s="4" t="str">
        <f>IF(assessment_report_column!P922=0,"",assessment_report_column!P922)</f>
        <v/>
      </c>
      <c r="E922" s="4" t="str">
        <f>IF(assessment_report_column!N922=0,"",assessment_report_column!N922)</f>
        <v/>
      </c>
      <c r="F922" s="4" t="str">
        <f>IF(assessment_report_column!O922=0,"",assessment_report_column!O922)</f>
        <v/>
      </c>
      <c r="G922" s="4" t="str">
        <f>IF(assessment_report_column!S922=0,"",assessment_report_column!S922)</f>
        <v/>
      </c>
      <c r="H922" s="4" t="str">
        <f>IF(IFERROR(VLOOKUP(M922,illustrative_procedures!$A$1:$O$1000,11,FALSE),"")=0,"",IFERROR(VLOOKUP(M922,illustrative_procedures!$A$1:$O$1000,11,FALSE),""))</f>
        <v/>
      </c>
      <c r="I922" s="4" t="str">
        <f>IF(IFERROR(VLOOKUP(M922,illustrative_procedures!$A$1:$O$1000,12,FALSE),"")=0,"",IFERROR(VLOOKUP(M922,illustrative_procedures!$A$1:$O$1000,12,FALSE),""))</f>
        <v/>
      </c>
      <c r="J922" s="4" t="str">
        <f>IF(IFERROR(VLOOKUP(M922,illustrative_procedures!$A$1:$O$1000,13,FALSE),"")=0,"",IFERROR(VLOOKUP(M922,illustrative_procedures!$A$1:$O$1000,13,FALSE),""))</f>
        <v/>
      </c>
      <c r="K922" s="4" t="str">
        <f>IF(IFERROR(VLOOKUP(M922,illustrative_procedures!$A$1:$O$1000,14,FALSE),"")=0,"",IFERROR(VLOOKUP(M922,illustrative_procedures!$A$1:$O$1000,14,FALSE),""))</f>
        <v/>
      </c>
      <c r="L922" s="4" t="str">
        <f>IF(IFERROR(VLOOKUP(M922,illustrative_procedures!$A$1:$O$1000,15,FALSE),"")=0,"",IFERROR(VLOOKUP(M922,illustrative_procedures!$A$1:$O$1000,15,FALSE),""))</f>
        <v/>
      </c>
      <c r="M922" s="4" t="str">
        <f t="shared" si="14"/>
        <v/>
      </c>
      <c r="N922" s="4" t="str">
        <f>IF(assessment_report_column!K922=0,"",assessment_report_column!K922)</f>
        <v/>
      </c>
    </row>
    <row r="923" spans="1:14" x14ac:dyDescent="0.45">
      <c r="A923" s="4" t="str">
        <f>IF(assessment_report_column!L923=0,"",assessment_report_column!L923)</f>
        <v/>
      </c>
      <c r="B923" s="4" t="str">
        <f>IF(IFERROR(VLOOKUP(N923,'Domain Names'!$A$2:$C$20,2,FALSE),"")=0,"",IFERROR(VLOOKUP(N923,'Domain Names'!$A$2:$C$20,2,FALSE),""))</f>
        <v/>
      </c>
      <c r="C923" s="4" t="str">
        <f>IF(IFERROR(VLOOKUP(N923,'Domain Names'!$A$2:$C$20,3,FALSE),"")=0,"",IFERROR(VLOOKUP(N923,'Domain Names'!$A$2:$C$20,3,FALSE),""))</f>
        <v/>
      </c>
      <c r="D923" s="4" t="str">
        <f>IF(assessment_report_column!P923=0,"",assessment_report_column!P923)</f>
        <v/>
      </c>
      <c r="E923" s="4" t="str">
        <f>IF(assessment_report_column!N923=0,"",assessment_report_column!N923)</f>
        <v/>
      </c>
      <c r="F923" s="4" t="str">
        <f>IF(assessment_report_column!O923=0,"",assessment_report_column!O923)</f>
        <v/>
      </c>
      <c r="G923" s="4" t="str">
        <f>IF(assessment_report_column!S923=0,"",assessment_report_column!S923)</f>
        <v/>
      </c>
      <c r="H923" s="4" t="str">
        <f>IF(IFERROR(VLOOKUP(M923,illustrative_procedures!$A$1:$O$1000,11,FALSE),"")=0,"",IFERROR(VLOOKUP(M923,illustrative_procedures!$A$1:$O$1000,11,FALSE),""))</f>
        <v/>
      </c>
      <c r="I923" s="4" t="str">
        <f>IF(IFERROR(VLOOKUP(M923,illustrative_procedures!$A$1:$O$1000,12,FALSE),"")=0,"",IFERROR(VLOOKUP(M923,illustrative_procedures!$A$1:$O$1000,12,FALSE),""))</f>
        <v/>
      </c>
      <c r="J923" s="4" t="str">
        <f>IF(IFERROR(VLOOKUP(M923,illustrative_procedures!$A$1:$O$1000,13,FALSE),"")=0,"",IFERROR(VLOOKUP(M923,illustrative_procedures!$A$1:$O$1000,13,FALSE),""))</f>
        <v/>
      </c>
      <c r="K923" s="4" t="str">
        <f>IF(IFERROR(VLOOKUP(M923,illustrative_procedures!$A$1:$O$1000,14,FALSE),"")=0,"",IFERROR(VLOOKUP(M923,illustrative_procedures!$A$1:$O$1000,14,FALSE),""))</f>
        <v/>
      </c>
      <c r="L923" s="4" t="str">
        <f>IF(IFERROR(VLOOKUP(M923,illustrative_procedures!$A$1:$O$1000,15,FALSE),"")=0,"",IFERROR(VLOOKUP(M923,illustrative_procedures!$A$1:$O$1000,15,FALSE),""))</f>
        <v/>
      </c>
      <c r="M923" s="4" t="str">
        <f t="shared" si="14"/>
        <v/>
      </c>
      <c r="N923" s="4" t="str">
        <f>IF(assessment_report_column!K923=0,"",assessment_report_column!K923)</f>
        <v/>
      </c>
    </row>
    <row r="924" spans="1:14" x14ac:dyDescent="0.45">
      <c r="A924" s="4" t="str">
        <f>IF(assessment_report_column!L924=0,"",assessment_report_column!L924)</f>
        <v/>
      </c>
      <c r="B924" s="4" t="str">
        <f>IF(IFERROR(VLOOKUP(N924,'Domain Names'!$A$2:$C$20,2,FALSE),"")=0,"",IFERROR(VLOOKUP(N924,'Domain Names'!$A$2:$C$20,2,FALSE),""))</f>
        <v/>
      </c>
      <c r="C924" s="4" t="str">
        <f>IF(IFERROR(VLOOKUP(N924,'Domain Names'!$A$2:$C$20,3,FALSE),"")=0,"",IFERROR(VLOOKUP(N924,'Domain Names'!$A$2:$C$20,3,FALSE),""))</f>
        <v/>
      </c>
      <c r="D924" s="4" t="str">
        <f>IF(assessment_report_column!P924=0,"",assessment_report_column!P924)</f>
        <v/>
      </c>
      <c r="E924" s="4" t="str">
        <f>IF(assessment_report_column!N924=0,"",assessment_report_column!N924)</f>
        <v/>
      </c>
      <c r="F924" s="4" t="str">
        <f>IF(assessment_report_column!O924=0,"",assessment_report_column!O924)</f>
        <v/>
      </c>
      <c r="G924" s="4" t="str">
        <f>IF(assessment_report_column!S924=0,"",assessment_report_column!S924)</f>
        <v/>
      </c>
      <c r="H924" s="4" t="str">
        <f>IF(IFERROR(VLOOKUP(M924,illustrative_procedures!$A$1:$O$1000,11,FALSE),"")=0,"",IFERROR(VLOOKUP(M924,illustrative_procedures!$A$1:$O$1000,11,FALSE),""))</f>
        <v/>
      </c>
      <c r="I924" s="4" t="str">
        <f>IF(IFERROR(VLOOKUP(M924,illustrative_procedures!$A$1:$O$1000,12,FALSE),"")=0,"",IFERROR(VLOOKUP(M924,illustrative_procedures!$A$1:$O$1000,12,FALSE),""))</f>
        <v/>
      </c>
      <c r="J924" s="4" t="str">
        <f>IF(IFERROR(VLOOKUP(M924,illustrative_procedures!$A$1:$O$1000,13,FALSE),"")=0,"",IFERROR(VLOOKUP(M924,illustrative_procedures!$A$1:$O$1000,13,FALSE),""))</f>
        <v/>
      </c>
      <c r="K924" s="4" t="str">
        <f>IF(IFERROR(VLOOKUP(M924,illustrative_procedures!$A$1:$O$1000,14,FALSE),"")=0,"",IFERROR(VLOOKUP(M924,illustrative_procedures!$A$1:$O$1000,14,FALSE),""))</f>
        <v/>
      </c>
      <c r="L924" s="4" t="str">
        <f>IF(IFERROR(VLOOKUP(M924,illustrative_procedures!$A$1:$O$1000,15,FALSE),"")=0,"",IFERROR(VLOOKUP(M924,illustrative_procedures!$A$1:$O$1000,15,FALSE),""))</f>
        <v/>
      </c>
      <c r="M924" s="4" t="str">
        <f t="shared" si="14"/>
        <v/>
      </c>
      <c r="N924" s="4" t="str">
        <f>IF(assessment_report_column!K924=0,"",assessment_report_column!K924)</f>
        <v/>
      </c>
    </row>
    <row r="925" spans="1:14" x14ac:dyDescent="0.45">
      <c r="A925" s="4" t="str">
        <f>IF(assessment_report_column!L925=0,"",assessment_report_column!L925)</f>
        <v/>
      </c>
      <c r="B925" s="4" t="str">
        <f>IF(IFERROR(VLOOKUP(N925,'Domain Names'!$A$2:$C$20,2,FALSE),"")=0,"",IFERROR(VLOOKUP(N925,'Domain Names'!$A$2:$C$20,2,FALSE),""))</f>
        <v/>
      </c>
      <c r="C925" s="4" t="str">
        <f>IF(IFERROR(VLOOKUP(N925,'Domain Names'!$A$2:$C$20,3,FALSE),"")=0,"",IFERROR(VLOOKUP(N925,'Domain Names'!$A$2:$C$20,3,FALSE),""))</f>
        <v/>
      </c>
      <c r="D925" s="4" t="str">
        <f>IF(assessment_report_column!P925=0,"",assessment_report_column!P925)</f>
        <v/>
      </c>
      <c r="E925" s="4" t="str">
        <f>IF(assessment_report_column!N925=0,"",assessment_report_column!N925)</f>
        <v/>
      </c>
      <c r="F925" s="4" t="str">
        <f>IF(assessment_report_column!O925=0,"",assessment_report_column!O925)</f>
        <v/>
      </c>
      <c r="G925" s="4" t="str">
        <f>IF(assessment_report_column!S925=0,"",assessment_report_column!S925)</f>
        <v/>
      </c>
      <c r="H925" s="4" t="str">
        <f>IF(IFERROR(VLOOKUP(M925,illustrative_procedures!$A$1:$O$1000,11,FALSE),"")=0,"",IFERROR(VLOOKUP(M925,illustrative_procedures!$A$1:$O$1000,11,FALSE),""))</f>
        <v/>
      </c>
      <c r="I925" s="4" t="str">
        <f>IF(IFERROR(VLOOKUP(M925,illustrative_procedures!$A$1:$O$1000,12,FALSE),"")=0,"",IFERROR(VLOOKUP(M925,illustrative_procedures!$A$1:$O$1000,12,FALSE),""))</f>
        <v/>
      </c>
      <c r="J925" s="4" t="str">
        <f>IF(IFERROR(VLOOKUP(M925,illustrative_procedures!$A$1:$O$1000,13,FALSE),"")=0,"",IFERROR(VLOOKUP(M925,illustrative_procedures!$A$1:$O$1000,13,FALSE),""))</f>
        <v/>
      </c>
      <c r="K925" s="4" t="str">
        <f>IF(IFERROR(VLOOKUP(M925,illustrative_procedures!$A$1:$O$1000,14,FALSE),"")=0,"",IFERROR(VLOOKUP(M925,illustrative_procedures!$A$1:$O$1000,14,FALSE),""))</f>
        <v/>
      </c>
      <c r="L925" s="4" t="str">
        <f>IF(IFERROR(VLOOKUP(M925,illustrative_procedures!$A$1:$O$1000,15,FALSE),"")=0,"",IFERROR(VLOOKUP(M925,illustrative_procedures!$A$1:$O$1000,15,FALSE),""))</f>
        <v/>
      </c>
      <c r="M925" s="4" t="str">
        <f t="shared" si="14"/>
        <v/>
      </c>
      <c r="N925" s="4" t="str">
        <f>IF(assessment_report_column!K925=0,"",assessment_report_column!K925)</f>
        <v/>
      </c>
    </row>
    <row r="926" spans="1:14" x14ac:dyDescent="0.45">
      <c r="A926" s="4" t="str">
        <f>IF(assessment_report_column!L926=0,"",assessment_report_column!L926)</f>
        <v/>
      </c>
      <c r="B926" s="4" t="str">
        <f>IF(IFERROR(VLOOKUP(N926,'Domain Names'!$A$2:$C$20,2,FALSE),"")=0,"",IFERROR(VLOOKUP(N926,'Domain Names'!$A$2:$C$20,2,FALSE),""))</f>
        <v/>
      </c>
      <c r="C926" s="4" t="str">
        <f>IF(IFERROR(VLOOKUP(N926,'Domain Names'!$A$2:$C$20,3,FALSE),"")=0,"",IFERROR(VLOOKUP(N926,'Domain Names'!$A$2:$C$20,3,FALSE),""))</f>
        <v/>
      </c>
      <c r="D926" s="4" t="str">
        <f>IF(assessment_report_column!P926=0,"",assessment_report_column!P926)</f>
        <v/>
      </c>
      <c r="E926" s="4" t="str">
        <f>IF(assessment_report_column!N926=0,"",assessment_report_column!N926)</f>
        <v/>
      </c>
      <c r="F926" s="4" t="str">
        <f>IF(assessment_report_column!O926=0,"",assessment_report_column!O926)</f>
        <v/>
      </c>
      <c r="G926" s="4" t="str">
        <f>IF(assessment_report_column!S926=0,"",assessment_report_column!S926)</f>
        <v/>
      </c>
      <c r="H926" s="4" t="str">
        <f>IF(IFERROR(VLOOKUP(M926,illustrative_procedures!$A$1:$O$1000,11,FALSE),"")=0,"",IFERROR(VLOOKUP(M926,illustrative_procedures!$A$1:$O$1000,11,FALSE),""))</f>
        <v/>
      </c>
      <c r="I926" s="4" t="str">
        <f>IF(IFERROR(VLOOKUP(M926,illustrative_procedures!$A$1:$O$1000,12,FALSE),"")=0,"",IFERROR(VLOOKUP(M926,illustrative_procedures!$A$1:$O$1000,12,FALSE),""))</f>
        <v/>
      </c>
      <c r="J926" s="4" t="str">
        <f>IF(IFERROR(VLOOKUP(M926,illustrative_procedures!$A$1:$O$1000,13,FALSE),"")=0,"",IFERROR(VLOOKUP(M926,illustrative_procedures!$A$1:$O$1000,13,FALSE),""))</f>
        <v/>
      </c>
      <c r="K926" s="4" t="str">
        <f>IF(IFERROR(VLOOKUP(M926,illustrative_procedures!$A$1:$O$1000,14,FALSE),"")=0,"",IFERROR(VLOOKUP(M926,illustrative_procedures!$A$1:$O$1000,14,FALSE),""))</f>
        <v/>
      </c>
      <c r="L926" s="4" t="str">
        <f>IF(IFERROR(VLOOKUP(M926,illustrative_procedures!$A$1:$O$1000,15,FALSE),"")=0,"",IFERROR(VLOOKUP(M926,illustrative_procedures!$A$1:$O$1000,15,FALSE),""))</f>
        <v/>
      </c>
      <c r="M926" s="4" t="str">
        <f t="shared" si="14"/>
        <v/>
      </c>
      <c r="N926" s="4" t="str">
        <f>IF(assessment_report_column!K926=0,"",assessment_report_column!K926)</f>
        <v/>
      </c>
    </row>
    <row r="927" spans="1:14" x14ac:dyDescent="0.45">
      <c r="A927" s="4" t="str">
        <f>IF(assessment_report_column!L927=0,"",assessment_report_column!L927)</f>
        <v/>
      </c>
      <c r="B927" s="4" t="str">
        <f>IF(IFERROR(VLOOKUP(N927,'Domain Names'!$A$2:$C$20,2,FALSE),"")=0,"",IFERROR(VLOOKUP(N927,'Domain Names'!$A$2:$C$20,2,FALSE),""))</f>
        <v/>
      </c>
      <c r="C927" s="4" t="str">
        <f>IF(IFERROR(VLOOKUP(N927,'Domain Names'!$A$2:$C$20,3,FALSE),"")=0,"",IFERROR(VLOOKUP(N927,'Domain Names'!$A$2:$C$20,3,FALSE),""))</f>
        <v/>
      </c>
      <c r="D927" s="4" t="str">
        <f>IF(assessment_report_column!P927=0,"",assessment_report_column!P927)</f>
        <v/>
      </c>
      <c r="E927" s="4" t="str">
        <f>IF(assessment_report_column!N927=0,"",assessment_report_column!N927)</f>
        <v/>
      </c>
      <c r="F927" s="4" t="str">
        <f>IF(assessment_report_column!O927=0,"",assessment_report_column!O927)</f>
        <v/>
      </c>
      <c r="G927" s="4" t="str">
        <f>IF(assessment_report_column!S927=0,"",assessment_report_column!S927)</f>
        <v/>
      </c>
      <c r="H927" s="4" t="str">
        <f>IF(IFERROR(VLOOKUP(M927,illustrative_procedures!$A$1:$O$1000,11,FALSE),"")=0,"",IFERROR(VLOOKUP(M927,illustrative_procedures!$A$1:$O$1000,11,FALSE),""))</f>
        <v/>
      </c>
      <c r="I927" s="4" t="str">
        <f>IF(IFERROR(VLOOKUP(M927,illustrative_procedures!$A$1:$O$1000,12,FALSE),"")=0,"",IFERROR(VLOOKUP(M927,illustrative_procedures!$A$1:$O$1000,12,FALSE),""))</f>
        <v/>
      </c>
      <c r="J927" s="4" t="str">
        <f>IF(IFERROR(VLOOKUP(M927,illustrative_procedures!$A$1:$O$1000,13,FALSE),"")=0,"",IFERROR(VLOOKUP(M927,illustrative_procedures!$A$1:$O$1000,13,FALSE),""))</f>
        <v/>
      </c>
      <c r="K927" s="4" t="str">
        <f>IF(IFERROR(VLOOKUP(M927,illustrative_procedures!$A$1:$O$1000,14,FALSE),"")=0,"",IFERROR(VLOOKUP(M927,illustrative_procedures!$A$1:$O$1000,14,FALSE),""))</f>
        <v/>
      </c>
      <c r="L927" s="4" t="str">
        <f>IF(IFERROR(VLOOKUP(M927,illustrative_procedures!$A$1:$O$1000,15,FALSE),"")=0,"",IFERROR(VLOOKUP(M927,illustrative_procedures!$A$1:$O$1000,15,FALSE),""))</f>
        <v/>
      </c>
      <c r="M927" s="4" t="str">
        <f t="shared" si="14"/>
        <v/>
      </c>
      <c r="N927" s="4" t="str">
        <f>IF(assessment_report_column!K927=0,"",assessment_report_column!K927)</f>
        <v/>
      </c>
    </row>
    <row r="928" spans="1:14" x14ac:dyDescent="0.45">
      <c r="A928" s="4" t="str">
        <f>IF(assessment_report_column!L928=0,"",assessment_report_column!L928)</f>
        <v/>
      </c>
      <c r="B928" s="4" t="str">
        <f>IF(IFERROR(VLOOKUP(N928,'Domain Names'!$A$2:$C$20,2,FALSE),"")=0,"",IFERROR(VLOOKUP(N928,'Domain Names'!$A$2:$C$20,2,FALSE),""))</f>
        <v/>
      </c>
      <c r="C928" s="4" t="str">
        <f>IF(IFERROR(VLOOKUP(N928,'Domain Names'!$A$2:$C$20,3,FALSE),"")=0,"",IFERROR(VLOOKUP(N928,'Domain Names'!$A$2:$C$20,3,FALSE),""))</f>
        <v/>
      </c>
      <c r="D928" s="4" t="str">
        <f>IF(assessment_report_column!P928=0,"",assessment_report_column!P928)</f>
        <v/>
      </c>
      <c r="E928" s="4" t="str">
        <f>IF(assessment_report_column!N928=0,"",assessment_report_column!N928)</f>
        <v/>
      </c>
      <c r="F928" s="4" t="str">
        <f>IF(assessment_report_column!O928=0,"",assessment_report_column!O928)</f>
        <v/>
      </c>
      <c r="G928" s="4" t="str">
        <f>IF(assessment_report_column!S928=0,"",assessment_report_column!S928)</f>
        <v/>
      </c>
      <c r="H928" s="4" t="str">
        <f>IF(IFERROR(VLOOKUP(M928,illustrative_procedures!$A$1:$O$1000,11,FALSE),"")=0,"",IFERROR(VLOOKUP(M928,illustrative_procedures!$A$1:$O$1000,11,FALSE),""))</f>
        <v/>
      </c>
      <c r="I928" s="4" t="str">
        <f>IF(IFERROR(VLOOKUP(M928,illustrative_procedures!$A$1:$O$1000,12,FALSE),"")=0,"",IFERROR(VLOOKUP(M928,illustrative_procedures!$A$1:$O$1000,12,FALSE),""))</f>
        <v/>
      </c>
      <c r="J928" s="4" t="str">
        <f>IF(IFERROR(VLOOKUP(M928,illustrative_procedures!$A$1:$O$1000,13,FALSE),"")=0,"",IFERROR(VLOOKUP(M928,illustrative_procedures!$A$1:$O$1000,13,FALSE),""))</f>
        <v/>
      </c>
      <c r="K928" s="4" t="str">
        <f>IF(IFERROR(VLOOKUP(M928,illustrative_procedures!$A$1:$O$1000,14,FALSE),"")=0,"",IFERROR(VLOOKUP(M928,illustrative_procedures!$A$1:$O$1000,14,FALSE),""))</f>
        <v/>
      </c>
      <c r="L928" s="4" t="str">
        <f>IF(IFERROR(VLOOKUP(M928,illustrative_procedures!$A$1:$O$1000,15,FALSE),"")=0,"",IFERROR(VLOOKUP(M928,illustrative_procedures!$A$1:$O$1000,15,FALSE),""))</f>
        <v/>
      </c>
      <c r="M928" s="4" t="str">
        <f t="shared" si="14"/>
        <v/>
      </c>
      <c r="N928" s="4" t="str">
        <f>IF(assessment_report_column!K928=0,"",assessment_report_column!K928)</f>
        <v/>
      </c>
    </row>
    <row r="929" spans="1:14" x14ac:dyDescent="0.45">
      <c r="A929" s="4" t="str">
        <f>IF(assessment_report_column!L929=0,"",assessment_report_column!L929)</f>
        <v/>
      </c>
      <c r="B929" s="4" t="str">
        <f>IF(IFERROR(VLOOKUP(N929,'Domain Names'!$A$2:$C$20,2,FALSE),"")=0,"",IFERROR(VLOOKUP(N929,'Domain Names'!$A$2:$C$20,2,FALSE),""))</f>
        <v/>
      </c>
      <c r="C929" s="4" t="str">
        <f>IF(IFERROR(VLOOKUP(N929,'Domain Names'!$A$2:$C$20,3,FALSE),"")=0,"",IFERROR(VLOOKUP(N929,'Domain Names'!$A$2:$C$20,3,FALSE),""))</f>
        <v/>
      </c>
      <c r="D929" s="4" t="str">
        <f>IF(assessment_report_column!P929=0,"",assessment_report_column!P929)</f>
        <v/>
      </c>
      <c r="E929" s="4" t="str">
        <f>IF(assessment_report_column!N929=0,"",assessment_report_column!N929)</f>
        <v/>
      </c>
      <c r="F929" s="4" t="str">
        <f>IF(assessment_report_column!O929=0,"",assessment_report_column!O929)</f>
        <v/>
      </c>
      <c r="G929" s="4" t="str">
        <f>IF(assessment_report_column!S929=0,"",assessment_report_column!S929)</f>
        <v/>
      </c>
      <c r="H929" s="4" t="str">
        <f>IF(IFERROR(VLOOKUP(M929,illustrative_procedures!$A$1:$O$1000,11,FALSE),"")=0,"",IFERROR(VLOOKUP(M929,illustrative_procedures!$A$1:$O$1000,11,FALSE),""))</f>
        <v/>
      </c>
      <c r="I929" s="4" t="str">
        <f>IF(IFERROR(VLOOKUP(M929,illustrative_procedures!$A$1:$O$1000,12,FALSE),"")=0,"",IFERROR(VLOOKUP(M929,illustrative_procedures!$A$1:$O$1000,12,FALSE),""))</f>
        <v/>
      </c>
      <c r="J929" s="4" t="str">
        <f>IF(IFERROR(VLOOKUP(M929,illustrative_procedures!$A$1:$O$1000,13,FALSE),"")=0,"",IFERROR(VLOOKUP(M929,illustrative_procedures!$A$1:$O$1000,13,FALSE),""))</f>
        <v/>
      </c>
      <c r="K929" s="4" t="str">
        <f>IF(IFERROR(VLOOKUP(M929,illustrative_procedures!$A$1:$O$1000,14,FALSE),"")=0,"",IFERROR(VLOOKUP(M929,illustrative_procedures!$A$1:$O$1000,14,FALSE),""))</f>
        <v/>
      </c>
      <c r="L929" s="4" t="str">
        <f>IF(IFERROR(VLOOKUP(M929,illustrative_procedures!$A$1:$O$1000,15,FALSE),"")=0,"",IFERROR(VLOOKUP(M929,illustrative_procedures!$A$1:$O$1000,15,FALSE),""))</f>
        <v/>
      </c>
      <c r="M929" s="4" t="str">
        <f t="shared" si="14"/>
        <v/>
      </c>
      <c r="N929" s="4" t="str">
        <f>IF(assessment_report_column!K929=0,"",assessment_report_column!K929)</f>
        <v/>
      </c>
    </row>
    <row r="930" spans="1:14" x14ac:dyDescent="0.45">
      <c r="A930" s="4" t="str">
        <f>IF(assessment_report_column!L930=0,"",assessment_report_column!L930)</f>
        <v/>
      </c>
      <c r="B930" s="4" t="str">
        <f>IF(IFERROR(VLOOKUP(N930,'Domain Names'!$A$2:$C$20,2,FALSE),"")=0,"",IFERROR(VLOOKUP(N930,'Domain Names'!$A$2:$C$20,2,FALSE),""))</f>
        <v/>
      </c>
      <c r="C930" s="4" t="str">
        <f>IF(IFERROR(VLOOKUP(N930,'Domain Names'!$A$2:$C$20,3,FALSE),"")=0,"",IFERROR(VLOOKUP(N930,'Domain Names'!$A$2:$C$20,3,FALSE),""))</f>
        <v/>
      </c>
      <c r="D930" s="4" t="str">
        <f>IF(assessment_report_column!P930=0,"",assessment_report_column!P930)</f>
        <v/>
      </c>
      <c r="E930" s="4" t="str">
        <f>IF(assessment_report_column!N930=0,"",assessment_report_column!N930)</f>
        <v/>
      </c>
      <c r="F930" s="4" t="str">
        <f>IF(assessment_report_column!O930=0,"",assessment_report_column!O930)</f>
        <v/>
      </c>
      <c r="G930" s="4" t="str">
        <f>IF(assessment_report_column!S930=0,"",assessment_report_column!S930)</f>
        <v/>
      </c>
      <c r="H930" s="4" t="str">
        <f>IF(IFERROR(VLOOKUP(M930,illustrative_procedures!$A$1:$O$1000,11,FALSE),"")=0,"",IFERROR(VLOOKUP(M930,illustrative_procedures!$A$1:$O$1000,11,FALSE),""))</f>
        <v/>
      </c>
      <c r="I930" s="4" t="str">
        <f>IF(IFERROR(VLOOKUP(M930,illustrative_procedures!$A$1:$O$1000,12,FALSE),"")=0,"",IFERROR(VLOOKUP(M930,illustrative_procedures!$A$1:$O$1000,12,FALSE),""))</f>
        <v/>
      </c>
      <c r="J930" s="4" t="str">
        <f>IF(IFERROR(VLOOKUP(M930,illustrative_procedures!$A$1:$O$1000,13,FALSE),"")=0,"",IFERROR(VLOOKUP(M930,illustrative_procedures!$A$1:$O$1000,13,FALSE),""))</f>
        <v/>
      </c>
      <c r="K930" s="4" t="str">
        <f>IF(IFERROR(VLOOKUP(M930,illustrative_procedures!$A$1:$O$1000,14,FALSE),"")=0,"",IFERROR(VLOOKUP(M930,illustrative_procedures!$A$1:$O$1000,14,FALSE),""))</f>
        <v/>
      </c>
      <c r="L930" s="4" t="str">
        <f>IF(IFERROR(VLOOKUP(M930,illustrative_procedures!$A$1:$O$1000,15,FALSE),"")=0,"",IFERROR(VLOOKUP(M930,illustrative_procedures!$A$1:$O$1000,15,FALSE),""))</f>
        <v/>
      </c>
      <c r="M930" s="4" t="str">
        <f t="shared" si="14"/>
        <v/>
      </c>
      <c r="N930" s="4" t="str">
        <f>IF(assessment_report_column!K930=0,"",assessment_report_column!K930)</f>
        <v/>
      </c>
    </row>
    <row r="931" spans="1:14" x14ac:dyDescent="0.45">
      <c r="A931" s="4" t="str">
        <f>IF(assessment_report_column!L931=0,"",assessment_report_column!L931)</f>
        <v/>
      </c>
      <c r="B931" s="4" t="str">
        <f>IF(IFERROR(VLOOKUP(N931,'Domain Names'!$A$2:$C$20,2,FALSE),"")=0,"",IFERROR(VLOOKUP(N931,'Domain Names'!$A$2:$C$20,2,FALSE),""))</f>
        <v/>
      </c>
      <c r="C931" s="4" t="str">
        <f>IF(IFERROR(VLOOKUP(N931,'Domain Names'!$A$2:$C$20,3,FALSE),"")=0,"",IFERROR(VLOOKUP(N931,'Domain Names'!$A$2:$C$20,3,FALSE),""))</f>
        <v/>
      </c>
      <c r="D931" s="4" t="str">
        <f>IF(assessment_report_column!P931=0,"",assessment_report_column!P931)</f>
        <v/>
      </c>
      <c r="E931" s="4" t="str">
        <f>IF(assessment_report_column!N931=0,"",assessment_report_column!N931)</f>
        <v/>
      </c>
      <c r="F931" s="4" t="str">
        <f>IF(assessment_report_column!O931=0,"",assessment_report_column!O931)</f>
        <v/>
      </c>
      <c r="G931" s="4" t="str">
        <f>IF(assessment_report_column!S931=0,"",assessment_report_column!S931)</f>
        <v/>
      </c>
      <c r="H931" s="4" t="str">
        <f>IF(IFERROR(VLOOKUP(M931,illustrative_procedures!$A$1:$O$1000,11,FALSE),"")=0,"",IFERROR(VLOOKUP(M931,illustrative_procedures!$A$1:$O$1000,11,FALSE),""))</f>
        <v/>
      </c>
      <c r="I931" s="4" t="str">
        <f>IF(IFERROR(VLOOKUP(M931,illustrative_procedures!$A$1:$O$1000,12,FALSE),"")=0,"",IFERROR(VLOOKUP(M931,illustrative_procedures!$A$1:$O$1000,12,FALSE),""))</f>
        <v/>
      </c>
      <c r="J931" s="4" t="str">
        <f>IF(IFERROR(VLOOKUP(M931,illustrative_procedures!$A$1:$O$1000,13,FALSE),"")=0,"",IFERROR(VLOOKUP(M931,illustrative_procedures!$A$1:$O$1000,13,FALSE),""))</f>
        <v/>
      </c>
      <c r="K931" s="4" t="str">
        <f>IF(IFERROR(VLOOKUP(M931,illustrative_procedures!$A$1:$O$1000,14,FALSE),"")=0,"",IFERROR(VLOOKUP(M931,illustrative_procedures!$A$1:$O$1000,14,FALSE),""))</f>
        <v/>
      </c>
      <c r="L931" s="4" t="str">
        <f>IF(IFERROR(VLOOKUP(M931,illustrative_procedures!$A$1:$O$1000,15,FALSE),"")=0,"",IFERROR(VLOOKUP(M931,illustrative_procedures!$A$1:$O$1000,15,FALSE),""))</f>
        <v/>
      </c>
      <c r="M931" s="4" t="str">
        <f t="shared" si="14"/>
        <v/>
      </c>
      <c r="N931" s="4" t="str">
        <f>IF(assessment_report_column!K931=0,"",assessment_report_column!K931)</f>
        <v/>
      </c>
    </row>
    <row r="932" spans="1:14" x14ac:dyDescent="0.45">
      <c r="A932" s="4" t="str">
        <f>IF(assessment_report_column!L932=0,"",assessment_report_column!L932)</f>
        <v/>
      </c>
      <c r="B932" s="4" t="str">
        <f>IF(IFERROR(VLOOKUP(N932,'Domain Names'!$A$2:$C$20,2,FALSE),"")=0,"",IFERROR(VLOOKUP(N932,'Domain Names'!$A$2:$C$20,2,FALSE),""))</f>
        <v/>
      </c>
      <c r="C932" s="4" t="str">
        <f>IF(IFERROR(VLOOKUP(N932,'Domain Names'!$A$2:$C$20,3,FALSE),"")=0,"",IFERROR(VLOOKUP(N932,'Domain Names'!$A$2:$C$20,3,FALSE),""))</f>
        <v/>
      </c>
      <c r="D932" s="4" t="str">
        <f>IF(assessment_report_column!P932=0,"",assessment_report_column!P932)</f>
        <v/>
      </c>
      <c r="E932" s="4" t="str">
        <f>IF(assessment_report_column!N932=0,"",assessment_report_column!N932)</f>
        <v/>
      </c>
      <c r="F932" s="4" t="str">
        <f>IF(assessment_report_column!O932=0,"",assessment_report_column!O932)</f>
        <v/>
      </c>
      <c r="G932" s="4" t="str">
        <f>IF(assessment_report_column!S932=0,"",assessment_report_column!S932)</f>
        <v/>
      </c>
      <c r="H932" s="4" t="str">
        <f>IF(IFERROR(VLOOKUP(M932,illustrative_procedures!$A$1:$O$1000,11,FALSE),"")=0,"",IFERROR(VLOOKUP(M932,illustrative_procedures!$A$1:$O$1000,11,FALSE),""))</f>
        <v/>
      </c>
      <c r="I932" s="4" t="str">
        <f>IF(IFERROR(VLOOKUP(M932,illustrative_procedures!$A$1:$O$1000,12,FALSE),"")=0,"",IFERROR(VLOOKUP(M932,illustrative_procedures!$A$1:$O$1000,12,FALSE),""))</f>
        <v/>
      </c>
      <c r="J932" s="4" t="str">
        <f>IF(IFERROR(VLOOKUP(M932,illustrative_procedures!$A$1:$O$1000,13,FALSE),"")=0,"",IFERROR(VLOOKUP(M932,illustrative_procedures!$A$1:$O$1000,13,FALSE),""))</f>
        <v/>
      </c>
      <c r="K932" s="4" t="str">
        <f>IF(IFERROR(VLOOKUP(M932,illustrative_procedures!$A$1:$O$1000,14,FALSE),"")=0,"",IFERROR(VLOOKUP(M932,illustrative_procedures!$A$1:$O$1000,14,FALSE),""))</f>
        <v/>
      </c>
      <c r="L932" s="4" t="str">
        <f>IF(IFERROR(VLOOKUP(M932,illustrative_procedures!$A$1:$O$1000,15,FALSE),"")=0,"",IFERROR(VLOOKUP(M932,illustrative_procedures!$A$1:$O$1000,15,FALSE),""))</f>
        <v/>
      </c>
      <c r="M932" s="4" t="str">
        <f t="shared" si="14"/>
        <v/>
      </c>
      <c r="N932" s="4" t="str">
        <f>IF(assessment_report_column!K932=0,"",assessment_report_column!K932)</f>
        <v/>
      </c>
    </row>
    <row r="933" spans="1:14" x14ac:dyDescent="0.45">
      <c r="A933" s="4" t="str">
        <f>IF(assessment_report_column!L933=0,"",assessment_report_column!L933)</f>
        <v/>
      </c>
      <c r="B933" s="4" t="str">
        <f>IF(IFERROR(VLOOKUP(N933,'Domain Names'!$A$2:$C$20,2,FALSE),"")=0,"",IFERROR(VLOOKUP(N933,'Domain Names'!$A$2:$C$20,2,FALSE),""))</f>
        <v/>
      </c>
      <c r="C933" s="4" t="str">
        <f>IF(IFERROR(VLOOKUP(N933,'Domain Names'!$A$2:$C$20,3,FALSE),"")=0,"",IFERROR(VLOOKUP(N933,'Domain Names'!$A$2:$C$20,3,FALSE),""))</f>
        <v/>
      </c>
      <c r="D933" s="4" t="str">
        <f>IF(assessment_report_column!P933=0,"",assessment_report_column!P933)</f>
        <v/>
      </c>
      <c r="E933" s="4" t="str">
        <f>IF(assessment_report_column!N933=0,"",assessment_report_column!N933)</f>
        <v/>
      </c>
      <c r="F933" s="4" t="str">
        <f>IF(assessment_report_column!O933=0,"",assessment_report_column!O933)</f>
        <v/>
      </c>
      <c r="G933" s="4" t="str">
        <f>IF(assessment_report_column!S933=0,"",assessment_report_column!S933)</f>
        <v/>
      </c>
      <c r="H933" s="4" t="str">
        <f>IF(IFERROR(VLOOKUP(M933,illustrative_procedures!$A$1:$O$1000,11,FALSE),"")=0,"",IFERROR(VLOOKUP(M933,illustrative_procedures!$A$1:$O$1000,11,FALSE),""))</f>
        <v/>
      </c>
      <c r="I933" s="4" t="str">
        <f>IF(IFERROR(VLOOKUP(M933,illustrative_procedures!$A$1:$O$1000,12,FALSE),"")=0,"",IFERROR(VLOOKUP(M933,illustrative_procedures!$A$1:$O$1000,12,FALSE),""))</f>
        <v/>
      </c>
      <c r="J933" s="4" t="str">
        <f>IF(IFERROR(VLOOKUP(M933,illustrative_procedures!$A$1:$O$1000,13,FALSE),"")=0,"",IFERROR(VLOOKUP(M933,illustrative_procedures!$A$1:$O$1000,13,FALSE),""))</f>
        <v/>
      </c>
      <c r="K933" s="4" t="str">
        <f>IF(IFERROR(VLOOKUP(M933,illustrative_procedures!$A$1:$O$1000,14,FALSE),"")=0,"",IFERROR(VLOOKUP(M933,illustrative_procedures!$A$1:$O$1000,14,FALSE),""))</f>
        <v/>
      </c>
      <c r="L933" s="4" t="str">
        <f>IF(IFERROR(VLOOKUP(M933,illustrative_procedures!$A$1:$O$1000,15,FALSE),"")=0,"",IFERROR(VLOOKUP(M933,illustrative_procedures!$A$1:$O$1000,15,FALSE),""))</f>
        <v/>
      </c>
      <c r="M933" s="4" t="str">
        <f t="shared" si="14"/>
        <v/>
      </c>
      <c r="N933" s="4" t="str">
        <f>IF(assessment_report_column!K933=0,"",assessment_report_column!K933)</f>
        <v/>
      </c>
    </row>
    <row r="934" spans="1:14" x14ac:dyDescent="0.45">
      <c r="A934" s="4" t="str">
        <f>IF(assessment_report_column!L934=0,"",assessment_report_column!L934)</f>
        <v/>
      </c>
      <c r="B934" s="4" t="str">
        <f>IF(IFERROR(VLOOKUP(N934,'Domain Names'!$A$2:$C$20,2,FALSE),"")=0,"",IFERROR(VLOOKUP(N934,'Domain Names'!$A$2:$C$20,2,FALSE),""))</f>
        <v/>
      </c>
      <c r="C934" s="4" t="str">
        <f>IF(IFERROR(VLOOKUP(N934,'Domain Names'!$A$2:$C$20,3,FALSE),"")=0,"",IFERROR(VLOOKUP(N934,'Domain Names'!$A$2:$C$20,3,FALSE),""))</f>
        <v/>
      </c>
      <c r="D934" s="4" t="str">
        <f>IF(assessment_report_column!P934=0,"",assessment_report_column!P934)</f>
        <v/>
      </c>
      <c r="E934" s="4" t="str">
        <f>IF(assessment_report_column!N934=0,"",assessment_report_column!N934)</f>
        <v/>
      </c>
      <c r="F934" s="4" t="str">
        <f>IF(assessment_report_column!O934=0,"",assessment_report_column!O934)</f>
        <v/>
      </c>
      <c r="G934" s="4" t="str">
        <f>IF(assessment_report_column!S934=0,"",assessment_report_column!S934)</f>
        <v/>
      </c>
      <c r="H934" s="4" t="str">
        <f>IF(IFERROR(VLOOKUP(M934,illustrative_procedures!$A$1:$O$1000,11,FALSE),"")=0,"",IFERROR(VLOOKUP(M934,illustrative_procedures!$A$1:$O$1000,11,FALSE),""))</f>
        <v/>
      </c>
      <c r="I934" s="4" t="str">
        <f>IF(IFERROR(VLOOKUP(M934,illustrative_procedures!$A$1:$O$1000,12,FALSE),"")=0,"",IFERROR(VLOOKUP(M934,illustrative_procedures!$A$1:$O$1000,12,FALSE),""))</f>
        <v/>
      </c>
      <c r="J934" s="4" t="str">
        <f>IF(IFERROR(VLOOKUP(M934,illustrative_procedures!$A$1:$O$1000,13,FALSE),"")=0,"",IFERROR(VLOOKUP(M934,illustrative_procedures!$A$1:$O$1000,13,FALSE),""))</f>
        <v/>
      </c>
      <c r="K934" s="4" t="str">
        <f>IF(IFERROR(VLOOKUP(M934,illustrative_procedures!$A$1:$O$1000,14,FALSE),"")=0,"",IFERROR(VLOOKUP(M934,illustrative_procedures!$A$1:$O$1000,14,FALSE),""))</f>
        <v/>
      </c>
      <c r="L934" s="4" t="str">
        <f>IF(IFERROR(VLOOKUP(M934,illustrative_procedures!$A$1:$O$1000,15,FALSE),"")=0,"",IFERROR(VLOOKUP(M934,illustrative_procedures!$A$1:$O$1000,15,FALSE),""))</f>
        <v/>
      </c>
      <c r="M934" s="4" t="str">
        <f t="shared" si="14"/>
        <v/>
      </c>
      <c r="N934" s="4" t="str">
        <f>IF(assessment_report_column!K934=0,"",assessment_report_column!K934)</f>
        <v/>
      </c>
    </row>
    <row r="935" spans="1:14" x14ac:dyDescent="0.45">
      <c r="A935" s="4" t="str">
        <f>IF(assessment_report_column!L935=0,"",assessment_report_column!L935)</f>
        <v/>
      </c>
      <c r="B935" s="4" t="str">
        <f>IF(IFERROR(VLOOKUP(N935,'Domain Names'!$A$2:$C$20,2,FALSE),"")=0,"",IFERROR(VLOOKUP(N935,'Domain Names'!$A$2:$C$20,2,FALSE),""))</f>
        <v/>
      </c>
      <c r="C935" s="4" t="str">
        <f>IF(IFERROR(VLOOKUP(N935,'Domain Names'!$A$2:$C$20,3,FALSE),"")=0,"",IFERROR(VLOOKUP(N935,'Domain Names'!$A$2:$C$20,3,FALSE),""))</f>
        <v/>
      </c>
      <c r="D935" s="4" t="str">
        <f>IF(assessment_report_column!P935=0,"",assessment_report_column!P935)</f>
        <v/>
      </c>
      <c r="E935" s="4" t="str">
        <f>IF(assessment_report_column!N935=0,"",assessment_report_column!N935)</f>
        <v/>
      </c>
      <c r="F935" s="4" t="str">
        <f>IF(assessment_report_column!O935=0,"",assessment_report_column!O935)</f>
        <v/>
      </c>
      <c r="G935" s="4" t="str">
        <f>IF(assessment_report_column!S935=0,"",assessment_report_column!S935)</f>
        <v/>
      </c>
      <c r="H935" s="4" t="str">
        <f>IF(IFERROR(VLOOKUP(M935,illustrative_procedures!$A$1:$O$1000,11,FALSE),"")=0,"",IFERROR(VLOOKUP(M935,illustrative_procedures!$A$1:$O$1000,11,FALSE),""))</f>
        <v/>
      </c>
      <c r="I935" s="4" t="str">
        <f>IF(IFERROR(VLOOKUP(M935,illustrative_procedures!$A$1:$O$1000,12,FALSE),"")=0,"",IFERROR(VLOOKUP(M935,illustrative_procedures!$A$1:$O$1000,12,FALSE),""))</f>
        <v/>
      </c>
      <c r="J935" s="4" t="str">
        <f>IF(IFERROR(VLOOKUP(M935,illustrative_procedures!$A$1:$O$1000,13,FALSE),"")=0,"",IFERROR(VLOOKUP(M935,illustrative_procedures!$A$1:$O$1000,13,FALSE),""))</f>
        <v/>
      </c>
      <c r="K935" s="4" t="str">
        <f>IF(IFERROR(VLOOKUP(M935,illustrative_procedures!$A$1:$O$1000,14,FALSE),"")=0,"",IFERROR(VLOOKUP(M935,illustrative_procedures!$A$1:$O$1000,14,FALSE),""))</f>
        <v/>
      </c>
      <c r="L935" s="4" t="str">
        <f>IF(IFERROR(VLOOKUP(M935,illustrative_procedures!$A$1:$O$1000,15,FALSE),"")=0,"",IFERROR(VLOOKUP(M935,illustrative_procedures!$A$1:$O$1000,15,FALSE),""))</f>
        <v/>
      </c>
      <c r="M935" s="4" t="str">
        <f t="shared" si="14"/>
        <v/>
      </c>
      <c r="N935" s="4" t="str">
        <f>IF(assessment_report_column!K935=0,"",assessment_report_column!K935)</f>
        <v/>
      </c>
    </row>
    <row r="936" spans="1:14" x14ac:dyDescent="0.45">
      <c r="A936" s="4" t="str">
        <f>IF(assessment_report_column!L936=0,"",assessment_report_column!L936)</f>
        <v/>
      </c>
      <c r="B936" s="4" t="str">
        <f>IF(IFERROR(VLOOKUP(N936,'Domain Names'!$A$2:$C$20,2,FALSE),"")=0,"",IFERROR(VLOOKUP(N936,'Domain Names'!$A$2:$C$20,2,FALSE),""))</f>
        <v/>
      </c>
      <c r="C936" s="4" t="str">
        <f>IF(IFERROR(VLOOKUP(N936,'Domain Names'!$A$2:$C$20,3,FALSE),"")=0,"",IFERROR(VLOOKUP(N936,'Domain Names'!$A$2:$C$20,3,FALSE),""))</f>
        <v/>
      </c>
      <c r="D936" s="4" t="str">
        <f>IF(assessment_report_column!P936=0,"",assessment_report_column!P936)</f>
        <v/>
      </c>
      <c r="E936" s="4" t="str">
        <f>IF(assessment_report_column!N936=0,"",assessment_report_column!N936)</f>
        <v/>
      </c>
      <c r="F936" s="4" t="str">
        <f>IF(assessment_report_column!O936=0,"",assessment_report_column!O936)</f>
        <v/>
      </c>
      <c r="G936" s="4" t="str">
        <f>IF(assessment_report_column!S936=0,"",assessment_report_column!S936)</f>
        <v/>
      </c>
      <c r="H936" s="4" t="str">
        <f>IF(IFERROR(VLOOKUP(M936,illustrative_procedures!$A$1:$O$1000,11,FALSE),"")=0,"",IFERROR(VLOOKUP(M936,illustrative_procedures!$A$1:$O$1000,11,FALSE),""))</f>
        <v/>
      </c>
      <c r="I936" s="4" t="str">
        <f>IF(IFERROR(VLOOKUP(M936,illustrative_procedures!$A$1:$O$1000,12,FALSE),"")=0,"",IFERROR(VLOOKUP(M936,illustrative_procedures!$A$1:$O$1000,12,FALSE),""))</f>
        <v/>
      </c>
      <c r="J936" s="4" t="str">
        <f>IF(IFERROR(VLOOKUP(M936,illustrative_procedures!$A$1:$O$1000,13,FALSE),"")=0,"",IFERROR(VLOOKUP(M936,illustrative_procedures!$A$1:$O$1000,13,FALSE),""))</f>
        <v/>
      </c>
      <c r="K936" s="4" t="str">
        <f>IF(IFERROR(VLOOKUP(M936,illustrative_procedures!$A$1:$O$1000,14,FALSE),"")=0,"",IFERROR(VLOOKUP(M936,illustrative_procedures!$A$1:$O$1000,14,FALSE),""))</f>
        <v/>
      </c>
      <c r="L936" s="4" t="str">
        <f>IF(IFERROR(VLOOKUP(M936,illustrative_procedures!$A$1:$O$1000,15,FALSE),"")=0,"",IFERROR(VLOOKUP(M936,illustrative_procedures!$A$1:$O$1000,15,FALSE),""))</f>
        <v/>
      </c>
      <c r="M936" s="4" t="str">
        <f t="shared" si="14"/>
        <v/>
      </c>
      <c r="N936" s="4" t="str">
        <f>IF(assessment_report_column!K936=0,"",assessment_report_column!K936)</f>
        <v/>
      </c>
    </row>
    <row r="937" spans="1:14" x14ac:dyDescent="0.45">
      <c r="A937" s="4" t="str">
        <f>IF(assessment_report_column!L937=0,"",assessment_report_column!L937)</f>
        <v/>
      </c>
      <c r="B937" s="4" t="str">
        <f>IF(IFERROR(VLOOKUP(N937,'Domain Names'!$A$2:$C$20,2,FALSE),"")=0,"",IFERROR(VLOOKUP(N937,'Domain Names'!$A$2:$C$20,2,FALSE),""))</f>
        <v/>
      </c>
      <c r="C937" s="4" t="str">
        <f>IF(IFERROR(VLOOKUP(N937,'Domain Names'!$A$2:$C$20,3,FALSE),"")=0,"",IFERROR(VLOOKUP(N937,'Domain Names'!$A$2:$C$20,3,FALSE),""))</f>
        <v/>
      </c>
      <c r="D937" s="4" t="str">
        <f>IF(assessment_report_column!P937=0,"",assessment_report_column!P937)</f>
        <v/>
      </c>
      <c r="E937" s="4" t="str">
        <f>IF(assessment_report_column!N937=0,"",assessment_report_column!N937)</f>
        <v/>
      </c>
      <c r="F937" s="4" t="str">
        <f>IF(assessment_report_column!O937=0,"",assessment_report_column!O937)</f>
        <v/>
      </c>
      <c r="G937" s="4" t="str">
        <f>IF(assessment_report_column!S937=0,"",assessment_report_column!S937)</f>
        <v/>
      </c>
      <c r="H937" s="4" t="str">
        <f>IF(IFERROR(VLOOKUP(M937,illustrative_procedures!$A$1:$O$1000,11,FALSE),"")=0,"",IFERROR(VLOOKUP(M937,illustrative_procedures!$A$1:$O$1000,11,FALSE),""))</f>
        <v/>
      </c>
      <c r="I937" s="4" t="str">
        <f>IF(IFERROR(VLOOKUP(M937,illustrative_procedures!$A$1:$O$1000,12,FALSE),"")=0,"",IFERROR(VLOOKUP(M937,illustrative_procedures!$A$1:$O$1000,12,FALSE),""))</f>
        <v/>
      </c>
      <c r="J937" s="4" t="str">
        <f>IF(IFERROR(VLOOKUP(M937,illustrative_procedures!$A$1:$O$1000,13,FALSE),"")=0,"",IFERROR(VLOOKUP(M937,illustrative_procedures!$A$1:$O$1000,13,FALSE),""))</f>
        <v/>
      </c>
      <c r="K937" s="4" t="str">
        <f>IF(IFERROR(VLOOKUP(M937,illustrative_procedures!$A$1:$O$1000,14,FALSE),"")=0,"",IFERROR(VLOOKUP(M937,illustrative_procedures!$A$1:$O$1000,14,FALSE),""))</f>
        <v/>
      </c>
      <c r="L937" s="4" t="str">
        <f>IF(IFERROR(VLOOKUP(M937,illustrative_procedures!$A$1:$O$1000,15,FALSE),"")=0,"",IFERROR(VLOOKUP(M937,illustrative_procedures!$A$1:$O$1000,15,FALSE),""))</f>
        <v/>
      </c>
      <c r="M937" s="4" t="str">
        <f t="shared" si="14"/>
        <v/>
      </c>
      <c r="N937" s="4" t="str">
        <f>IF(assessment_report_column!K937=0,"",assessment_report_column!K937)</f>
        <v/>
      </c>
    </row>
    <row r="938" spans="1:14" x14ac:dyDescent="0.45">
      <c r="A938" s="4" t="str">
        <f>IF(assessment_report_column!L938=0,"",assessment_report_column!L938)</f>
        <v/>
      </c>
      <c r="B938" s="4" t="str">
        <f>IF(IFERROR(VLOOKUP(N938,'Domain Names'!$A$2:$C$20,2,FALSE),"")=0,"",IFERROR(VLOOKUP(N938,'Domain Names'!$A$2:$C$20,2,FALSE),""))</f>
        <v/>
      </c>
      <c r="C938" s="4" t="str">
        <f>IF(IFERROR(VLOOKUP(N938,'Domain Names'!$A$2:$C$20,3,FALSE),"")=0,"",IFERROR(VLOOKUP(N938,'Domain Names'!$A$2:$C$20,3,FALSE),""))</f>
        <v/>
      </c>
      <c r="D938" s="4" t="str">
        <f>IF(assessment_report_column!P938=0,"",assessment_report_column!P938)</f>
        <v/>
      </c>
      <c r="E938" s="4" t="str">
        <f>IF(assessment_report_column!N938=0,"",assessment_report_column!N938)</f>
        <v/>
      </c>
      <c r="F938" s="4" t="str">
        <f>IF(assessment_report_column!O938=0,"",assessment_report_column!O938)</f>
        <v/>
      </c>
      <c r="G938" s="4" t="str">
        <f>IF(assessment_report_column!S938=0,"",assessment_report_column!S938)</f>
        <v/>
      </c>
      <c r="H938" s="4" t="str">
        <f>IF(IFERROR(VLOOKUP(M938,illustrative_procedures!$A$1:$O$1000,11,FALSE),"")=0,"",IFERROR(VLOOKUP(M938,illustrative_procedures!$A$1:$O$1000,11,FALSE),""))</f>
        <v/>
      </c>
      <c r="I938" s="4" t="str">
        <f>IF(IFERROR(VLOOKUP(M938,illustrative_procedures!$A$1:$O$1000,12,FALSE),"")=0,"",IFERROR(VLOOKUP(M938,illustrative_procedures!$A$1:$O$1000,12,FALSE),""))</f>
        <v/>
      </c>
      <c r="J938" s="4" t="str">
        <f>IF(IFERROR(VLOOKUP(M938,illustrative_procedures!$A$1:$O$1000,13,FALSE),"")=0,"",IFERROR(VLOOKUP(M938,illustrative_procedures!$A$1:$O$1000,13,FALSE),""))</f>
        <v/>
      </c>
      <c r="K938" s="4" t="str">
        <f>IF(IFERROR(VLOOKUP(M938,illustrative_procedures!$A$1:$O$1000,14,FALSE),"")=0,"",IFERROR(VLOOKUP(M938,illustrative_procedures!$A$1:$O$1000,14,FALSE),""))</f>
        <v/>
      </c>
      <c r="L938" s="4" t="str">
        <f>IF(IFERROR(VLOOKUP(M938,illustrative_procedures!$A$1:$O$1000,15,FALSE),"")=0,"",IFERROR(VLOOKUP(M938,illustrative_procedures!$A$1:$O$1000,15,FALSE),""))</f>
        <v/>
      </c>
      <c r="M938" s="4" t="str">
        <f t="shared" si="14"/>
        <v/>
      </c>
      <c r="N938" s="4" t="str">
        <f>IF(assessment_report_column!K938=0,"",assessment_report_column!K938)</f>
        <v/>
      </c>
    </row>
    <row r="939" spans="1:14" x14ac:dyDescent="0.45">
      <c r="A939" s="4" t="str">
        <f>IF(assessment_report_column!L939=0,"",assessment_report_column!L939)</f>
        <v/>
      </c>
      <c r="B939" s="4" t="str">
        <f>IF(IFERROR(VLOOKUP(N939,'Domain Names'!$A$2:$C$20,2,FALSE),"")=0,"",IFERROR(VLOOKUP(N939,'Domain Names'!$A$2:$C$20,2,FALSE),""))</f>
        <v/>
      </c>
      <c r="C939" s="4" t="str">
        <f>IF(IFERROR(VLOOKUP(N939,'Domain Names'!$A$2:$C$20,3,FALSE),"")=0,"",IFERROR(VLOOKUP(N939,'Domain Names'!$A$2:$C$20,3,FALSE),""))</f>
        <v/>
      </c>
      <c r="D939" s="4" t="str">
        <f>IF(assessment_report_column!P939=0,"",assessment_report_column!P939)</f>
        <v/>
      </c>
      <c r="E939" s="4" t="str">
        <f>IF(assessment_report_column!N939=0,"",assessment_report_column!N939)</f>
        <v/>
      </c>
      <c r="F939" s="4" t="str">
        <f>IF(assessment_report_column!O939=0,"",assessment_report_column!O939)</f>
        <v/>
      </c>
      <c r="G939" s="4" t="str">
        <f>IF(assessment_report_column!S939=0,"",assessment_report_column!S939)</f>
        <v/>
      </c>
      <c r="H939" s="4" t="str">
        <f>IF(IFERROR(VLOOKUP(M939,illustrative_procedures!$A$1:$O$1000,11,FALSE),"")=0,"",IFERROR(VLOOKUP(M939,illustrative_procedures!$A$1:$O$1000,11,FALSE),""))</f>
        <v/>
      </c>
      <c r="I939" s="4" t="str">
        <f>IF(IFERROR(VLOOKUP(M939,illustrative_procedures!$A$1:$O$1000,12,FALSE),"")=0,"",IFERROR(VLOOKUP(M939,illustrative_procedures!$A$1:$O$1000,12,FALSE),""))</f>
        <v/>
      </c>
      <c r="J939" s="4" t="str">
        <f>IF(IFERROR(VLOOKUP(M939,illustrative_procedures!$A$1:$O$1000,13,FALSE),"")=0,"",IFERROR(VLOOKUP(M939,illustrative_procedures!$A$1:$O$1000,13,FALSE),""))</f>
        <v/>
      </c>
      <c r="K939" s="4" t="str">
        <f>IF(IFERROR(VLOOKUP(M939,illustrative_procedures!$A$1:$O$1000,14,FALSE),"")=0,"",IFERROR(VLOOKUP(M939,illustrative_procedures!$A$1:$O$1000,14,FALSE),""))</f>
        <v/>
      </c>
      <c r="L939" s="4" t="str">
        <f>IF(IFERROR(VLOOKUP(M939,illustrative_procedures!$A$1:$O$1000,15,FALSE),"")=0,"",IFERROR(VLOOKUP(M939,illustrative_procedures!$A$1:$O$1000,15,FALSE),""))</f>
        <v/>
      </c>
      <c r="M939" s="4" t="str">
        <f t="shared" si="14"/>
        <v/>
      </c>
      <c r="N939" s="4" t="str">
        <f>IF(assessment_report_column!K939=0,"",assessment_report_column!K939)</f>
        <v/>
      </c>
    </row>
    <row r="940" spans="1:14" x14ac:dyDescent="0.45">
      <c r="A940" s="4" t="str">
        <f>IF(assessment_report_column!L940=0,"",assessment_report_column!L940)</f>
        <v/>
      </c>
      <c r="B940" s="4" t="str">
        <f>IF(IFERROR(VLOOKUP(N940,'Domain Names'!$A$2:$C$20,2,FALSE),"")=0,"",IFERROR(VLOOKUP(N940,'Domain Names'!$A$2:$C$20,2,FALSE),""))</f>
        <v/>
      </c>
      <c r="C940" s="4" t="str">
        <f>IF(IFERROR(VLOOKUP(N940,'Domain Names'!$A$2:$C$20,3,FALSE),"")=0,"",IFERROR(VLOOKUP(N940,'Domain Names'!$A$2:$C$20,3,FALSE),""))</f>
        <v/>
      </c>
      <c r="D940" s="4" t="str">
        <f>IF(assessment_report_column!P940=0,"",assessment_report_column!P940)</f>
        <v/>
      </c>
      <c r="E940" s="4" t="str">
        <f>IF(assessment_report_column!N940=0,"",assessment_report_column!N940)</f>
        <v/>
      </c>
      <c r="F940" s="4" t="str">
        <f>IF(assessment_report_column!O940=0,"",assessment_report_column!O940)</f>
        <v/>
      </c>
      <c r="G940" s="4" t="str">
        <f>IF(assessment_report_column!S940=0,"",assessment_report_column!S940)</f>
        <v/>
      </c>
      <c r="H940" s="4" t="str">
        <f>IF(IFERROR(VLOOKUP(M940,illustrative_procedures!$A$1:$O$1000,11,FALSE),"")=0,"",IFERROR(VLOOKUP(M940,illustrative_procedures!$A$1:$O$1000,11,FALSE),""))</f>
        <v/>
      </c>
      <c r="I940" s="4" t="str">
        <f>IF(IFERROR(VLOOKUP(M940,illustrative_procedures!$A$1:$O$1000,12,FALSE),"")=0,"",IFERROR(VLOOKUP(M940,illustrative_procedures!$A$1:$O$1000,12,FALSE),""))</f>
        <v/>
      </c>
      <c r="J940" s="4" t="str">
        <f>IF(IFERROR(VLOOKUP(M940,illustrative_procedures!$A$1:$O$1000,13,FALSE),"")=0,"",IFERROR(VLOOKUP(M940,illustrative_procedures!$A$1:$O$1000,13,FALSE),""))</f>
        <v/>
      </c>
      <c r="K940" s="4" t="str">
        <f>IF(IFERROR(VLOOKUP(M940,illustrative_procedures!$A$1:$O$1000,14,FALSE),"")=0,"",IFERROR(VLOOKUP(M940,illustrative_procedures!$A$1:$O$1000,14,FALSE),""))</f>
        <v/>
      </c>
      <c r="L940" s="4" t="str">
        <f>IF(IFERROR(VLOOKUP(M940,illustrative_procedures!$A$1:$O$1000,15,FALSE),"")=0,"",IFERROR(VLOOKUP(M940,illustrative_procedures!$A$1:$O$1000,15,FALSE),""))</f>
        <v/>
      </c>
      <c r="M940" s="4" t="str">
        <f t="shared" si="14"/>
        <v/>
      </c>
      <c r="N940" s="4" t="str">
        <f>IF(assessment_report_column!K940=0,"",assessment_report_column!K940)</f>
        <v/>
      </c>
    </row>
    <row r="941" spans="1:14" x14ac:dyDescent="0.45">
      <c r="A941" s="4" t="str">
        <f>IF(assessment_report_column!L941=0,"",assessment_report_column!L941)</f>
        <v/>
      </c>
      <c r="B941" s="4" t="str">
        <f>IF(IFERROR(VLOOKUP(N941,'Domain Names'!$A$2:$C$20,2,FALSE),"")=0,"",IFERROR(VLOOKUP(N941,'Domain Names'!$A$2:$C$20,2,FALSE),""))</f>
        <v/>
      </c>
      <c r="C941" s="4" t="str">
        <f>IF(IFERROR(VLOOKUP(N941,'Domain Names'!$A$2:$C$20,3,FALSE),"")=0,"",IFERROR(VLOOKUP(N941,'Domain Names'!$A$2:$C$20,3,FALSE),""))</f>
        <v/>
      </c>
      <c r="D941" s="4" t="str">
        <f>IF(assessment_report_column!P941=0,"",assessment_report_column!P941)</f>
        <v/>
      </c>
      <c r="E941" s="4" t="str">
        <f>IF(assessment_report_column!N941=0,"",assessment_report_column!N941)</f>
        <v/>
      </c>
      <c r="F941" s="4" t="str">
        <f>IF(assessment_report_column!O941=0,"",assessment_report_column!O941)</f>
        <v/>
      </c>
      <c r="G941" s="4" t="str">
        <f>IF(assessment_report_column!S941=0,"",assessment_report_column!S941)</f>
        <v/>
      </c>
      <c r="H941" s="4" t="str">
        <f>IF(IFERROR(VLOOKUP(M941,illustrative_procedures!$A$1:$O$1000,11,FALSE),"")=0,"",IFERROR(VLOOKUP(M941,illustrative_procedures!$A$1:$O$1000,11,FALSE),""))</f>
        <v/>
      </c>
      <c r="I941" s="4" t="str">
        <f>IF(IFERROR(VLOOKUP(M941,illustrative_procedures!$A$1:$O$1000,12,FALSE),"")=0,"",IFERROR(VLOOKUP(M941,illustrative_procedures!$A$1:$O$1000,12,FALSE),""))</f>
        <v/>
      </c>
      <c r="J941" s="4" t="str">
        <f>IF(IFERROR(VLOOKUP(M941,illustrative_procedures!$A$1:$O$1000,13,FALSE),"")=0,"",IFERROR(VLOOKUP(M941,illustrative_procedures!$A$1:$O$1000,13,FALSE),""))</f>
        <v/>
      </c>
      <c r="K941" s="4" t="str">
        <f>IF(IFERROR(VLOOKUP(M941,illustrative_procedures!$A$1:$O$1000,14,FALSE),"")=0,"",IFERROR(VLOOKUP(M941,illustrative_procedures!$A$1:$O$1000,14,FALSE),""))</f>
        <v/>
      </c>
      <c r="L941" s="4" t="str">
        <f>IF(IFERROR(VLOOKUP(M941,illustrative_procedures!$A$1:$O$1000,15,FALSE),"")=0,"",IFERROR(VLOOKUP(M941,illustrative_procedures!$A$1:$O$1000,15,FALSE),""))</f>
        <v/>
      </c>
      <c r="M941" s="4" t="str">
        <f t="shared" si="14"/>
        <v/>
      </c>
      <c r="N941" s="4" t="str">
        <f>IF(assessment_report_column!K941=0,"",assessment_report_column!K941)</f>
        <v/>
      </c>
    </row>
    <row r="942" spans="1:14" x14ac:dyDescent="0.45">
      <c r="A942" s="4" t="str">
        <f>IF(assessment_report_column!L942=0,"",assessment_report_column!L942)</f>
        <v/>
      </c>
      <c r="B942" s="4" t="str">
        <f>IF(IFERROR(VLOOKUP(N942,'Domain Names'!$A$2:$C$20,2,FALSE),"")=0,"",IFERROR(VLOOKUP(N942,'Domain Names'!$A$2:$C$20,2,FALSE),""))</f>
        <v/>
      </c>
      <c r="C942" s="4" t="str">
        <f>IF(IFERROR(VLOOKUP(N942,'Domain Names'!$A$2:$C$20,3,FALSE),"")=0,"",IFERROR(VLOOKUP(N942,'Domain Names'!$A$2:$C$20,3,FALSE),""))</f>
        <v/>
      </c>
      <c r="D942" s="4" t="str">
        <f>IF(assessment_report_column!P942=0,"",assessment_report_column!P942)</f>
        <v/>
      </c>
      <c r="E942" s="4" t="str">
        <f>IF(assessment_report_column!N942=0,"",assessment_report_column!N942)</f>
        <v/>
      </c>
      <c r="F942" s="4" t="str">
        <f>IF(assessment_report_column!O942=0,"",assessment_report_column!O942)</f>
        <v/>
      </c>
      <c r="G942" s="4" t="str">
        <f>IF(assessment_report_column!S942=0,"",assessment_report_column!S942)</f>
        <v/>
      </c>
      <c r="H942" s="4" t="str">
        <f>IF(IFERROR(VLOOKUP(M942,illustrative_procedures!$A$1:$O$1000,11,FALSE),"")=0,"",IFERROR(VLOOKUP(M942,illustrative_procedures!$A$1:$O$1000,11,FALSE),""))</f>
        <v/>
      </c>
      <c r="I942" s="4" t="str">
        <f>IF(IFERROR(VLOOKUP(M942,illustrative_procedures!$A$1:$O$1000,12,FALSE),"")=0,"",IFERROR(VLOOKUP(M942,illustrative_procedures!$A$1:$O$1000,12,FALSE),""))</f>
        <v/>
      </c>
      <c r="J942" s="4" t="str">
        <f>IF(IFERROR(VLOOKUP(M942,illustrative_procedures!$A$1:$O$1000,13,FALSE),"")=0,"",IFERROR(VLOOKUP(M942,illustrative_procedures!$A$1:$O$1000,13,FALSE),""))</f>
        <v/>
      </c>
      <c r="K942" s="4" t="str">
        <f>IF(IFERROR(VLOOKUP(M942,illustrative_procedures!$A$1:$O$1000,14,FALSE),"")=0,"",IFERROR(VLOOKUP(M942,illustrative_procedures!$A$1:$O$1000,14,FALSE),""))</f>
        <v/>
      </c>
      <c r="L942" s="4" t="str">
        <f>IF(IFERROR(VLOOKUP(M942,illustrative_procedures!$A$1:$O$1000,15,FALSE),"")=0,"",IFERROR(VLOOKUP(M942,illustrative_procedures!$A$1:$O$1000,15,FALSE),""))</f>
        <v/>
      </c>
      <c r="M942" s="4" t="str">
        <f t="shared" si="14"/>
        <v/>
      </c>
      <c r="N942" s="4" t="str">
        <f>IF(assessment_report_column!K942=0,"",assessment_report_column!K942)</f>
        <v/>
      </c>
    </row>
    <row r="943" spans="1:14" x14ac:dyDescent="0.45">
      <c r="A943" s="4" t="str">
        <f>IF(assessment_report_column!L943=0,"",assessment_report_column!L943)</f>
        <v/>
      </c>
      <c r="B943" s="4" t="str">
        <f>IF(IFERROR(VLOOKUP(N943,'Domain Names'!$A$2:$C$20,2,FALSE),"")=0,"",IFERROR(VLOOKUP(N943,'Domain Names'!$A$2:$C$20,2,FALSE),""))</f>
        <v/>
      </c>
      <c r="C943" s="4" t="str">
        <f>IF(IFERROR(VLOOKUP(N943,'Domain Names'!$A$2:$C$20,3,FALSE),"")=0,"",IFERROR(VLOOKUP(N943,'Domain Names'!$A$2:$C$20,3,FALSE),""))</f>
        <v/>
      </c>
      <c r="D943" s="4" t="str">
        <f>IF(assessment_report_column!P943=0,"",assessment_report_column!P943)</f>
        <v/>
      </c>
      <c r="E943" s="4" t="str">
        <f>IF(assessment_report_column!N943=0,"",assessment_report_column!N943)</f>
        <v/>
      </c>
      <c r="F943" s="4" t="str">
        <f>IF(assessment_report_column!O943=0,"",assessment_report_column!O943)</f>
        <v/>
      </c>
      <c r="G943" s="4" t="str">
        <f>IF(assessment_report_column!S943=0,"",assessment_report_column!S943)</f>
        <v/>
      </c>
      <c r="H943" s="4" t="str">
        <f>IF(IFERROR(VLOOKUP(M943,illustrative_procedures!$A$1:$O$1000,11,FALSE),"")=0,"",IFERROR(VLOOKUP(M943,illustrative_procedures!$A$1:$O$1000,11,FALSE),""))</f>
        <v/>
      </c>
      <c r="I943" s="4" t="str">
        <f>IF(IFERROR(VLOOKUP(M943,illustrative_procedures!$A$1:$O$1000,12,FALSE),"")=0,"",IFERROR(VLOOKUP(M943,illustrative_procedures!$A$1:$O$1000,12,FALSE),""))</f>
        <v/>
      </c>
      <c r="J943" s="4" t="str">
        <f>IF(IFERROR(VLOOKUP(M943,illustrative_procedures!$A$1:$O$1000,13,FALSE),"")=0,"",IFERROR(VLOOKUP(M943,illustrative_procedures!$A$1:$O$1000,13,FALSE),""))</f>
        <v/>
      </c>
      <c r="K943" s="4" t="str">
        <f>IF(IFERROR(VLOOKUP(M943,illustrative_procedures!$A$1:$O$1000,14,FALSE),"")=0,"",IFERROR(VLOOKUP(M943,illustrative_procedures!$A$1:$O$1000,14,FALSE),""))</f>
        <v/>
      </c>
      <c r="L943" s="4" t="str">
        <f>IF(IFERROR(VLOOKUP(M943,illustrative_procedures!$A$1:$O$1000,15,FALSE),"")=0,"",IFERROR(VLOOKUP(M943,illustrative_procedures!$A$1:$O$1000,15,FALSE),""))</f>
        <v/>
      </c>
      <c r="M943" s="4" t="str">
        <f t="shared" si="14"/>
        <v/>
      </c>
      <c r="N943" s="4" t="str">
        <f>IF(assessment_report_column!K943=0,"",assessment_report_column!K943)</f>
        <v/>
      </c>
    </row>
    <row r="944" spans="1:14" x14ac:dyDescent="0.45">
      <c r="A944" s="4" t="str">
        <f>IF(assessment_report_column!L944=0,"",assessment_report_column!L944)</f>
        <v/>
      </c>
      <c r="B944" s="4" t="str">
        <f>IF(IFERROR(VLOOKUP(N944,'Domain Names'!$A$2:$C$20,2,FALSE),"")=0,"",IFERROR(VLOOKUP(N944,'Domain Names'!$A$2:$C$20,2,FALSE),""))</f>
        <v/>
      </c>
      <c r="C944" s="4" t="str">
        <f>IF(IFERROR(VLOOKUP(N944,'Domain Names'!$A$2:$C$20,3,FALSE),"")=0,"",IFERROR(VLOOKUP(N944,'Domain Names'!$A$2:$C$20,3,FALSE),""))</f>
        <v/>
      </c>
      <c r="D944" s="4" t="str">
        <f>IF(assessment_report_column!P944=0,"",assessment_report_column!P944)</f>
        <v/>
      </c>
      <c r="E944" s="4" t="str">
        <f>IF(assessment_report_column!N944=0,"",assessment_report_column!N944)</f>
        <v/>
      </c>
      <c r="F944" s="4" t="str">
        <f>IF(assessment_report_column!O944=0,"",assessment_report_column!O944)</f>
        <v/>
      </c>
      <c r="G944" s="4" t="str">
        <f>IF(assessment_report_column!S944=0,"",assessment_report_column!S944)</f>
        <v/>
      </c>
      <c r="H944" s="4" t="str">
        <f>IF(IFERROR(VLOOKUP(M944,illustrative_procedures!$A$1:$O$1000,11,FALSE),"")=0,"",IFERROR(VLOOKUP(M944,illustrative_procedures!$A$1:$O$1000,11,FALSE),""))</f>
        <v/>
      </c>
      <c r="I944" s="4" t="str">
        <f>IF(IFERROR(VLOOKUP(M944,illustrative_procedures!$A$1:$O$1000,12,FALSE),"")=0,"",IFERROR(VLOOKUP(M944,illustrative_procedures!$A$1:$O$1000,12,FALSE),""))</f>
        <v/>
      </c>
      <c r="J944" s="4" t="str">
        <f>IF(IFERROR(VLOOKUP(M944,illustrative_procedures!$A$1:$O$1000,13,FALSE),"")=0,"",IFERROR(VLOOKUP(M944,illustrative_procedures!$A$1:$O$1000,13,FALSE),""))</f>
        <v/>
      </c>
      <c r="K944" s="4" t="str">
        <f>IF(IFERROR(VLOOKUP(M944,illustrative_procedures!$A$1:$O$1000,14,FALSE),"")=0,"",IFERROR(VLOOKUP(M944,illustrative_procedures!$A$1:$O$1000,14,FALSE),""))</f>
        <v/>
      </c>
      <c r="L944" s="4" t="str">
        <f>IF(IFERROR(VLOOKUP(M944,illustrative_procedures!$A$1:$O$1000,15,FALSE),"")=0,"",IFERROR(VLOOKUP(M944,illustrative_procedures!$A$1:$O$1000,15,FALSE),""))</f>
        <v/>
      </c>
      <c r="M944" s="4" t="str">
        <f t="shared" si="14"/>
        <v/>
      </c>
      <c r="N944" s="4" t="str">
        <f>IF(assessment_report_column!K944=0,"",assessment_report_column!K944)</f>
        <v/>
      </c>
    </row>
    <row r="945" spans="1:14" x14ac:dyDescent="0.45">
      <c r="A945" s="4" t="str">
        <f>IF(assessment_report_column!L945=0,"",assessment_report_column!L945)</f>
        <v/>
      </c>
      <c r="B945" s="4" t="str">
        <f>IF(IFERROR(VLOOKUP(N945,'Domain Names'!$A$2:$C$20,2,FALSE),"")=0,"",IFERROR(VLOOKUP(N945,'Domain Names'!$A$2:$C$20,2,FALSE),""))</f>
        <v/>
      </c>
      <c r="C945" s="4" t="str">
        <f>IF(IFERROR(VLOOKUP(N945,'Domain Names'!$A$2:$C$20,3,FALSE),"")=0,"",IFERROR(VLOOKUP(N945,'Domain Names'!$A$2:$C$20,3,FALSE),""))</f>
        <v/>
      </c>
      <c r="D945" s="4" t="str">
        <f>IF(assessment_report_column!P945=0,"",assessment_report_column!P945)</f>
        <v/>
      </c>
      <c r="E945" s="4" t="str">
        <f>IF(assessment_report_column!N945=0,"",assessment_report_column!N945)</f>
        <v/>
      </c>
      <c r="F945" s="4" t="str">
        <f>IF(assessment_report_column!O945=0,"",assessment_report_column!O945)</f>
        <v/>
      </c>
      <c r="G945" s="4" t="str">
        <f>IF(assessment_report_column!S945=0,"",assessment_report_column!S945)</f>
        <v/>
      </c>
      <c r="H945" s="4" t="str">
        <f>IF(IFERROR(VLOOKUP(M945,illustrative_procedures!$A$1:$O$1000,11,FALSE),"")=0,"",IFERROR(VLOOKUP(M945,illustrative_procedures!$A$1:$O$1000,11,FALSE),""))</f>
        <v/>
      </c>
      <c r="I945" s="4" t="str">
        <f>IF(IFERROR(VLOOKUP(M945,illustrative_procedures!$A$1:$O$1000,12,FALSE),"")=0,"",IFERROR(VLOOKUP(M945,illustrative_procedures!$A$1:$O$1000,12,FALSE),""))</f>
        <v/>
      </c>
      <c r="J945" s="4" t="str">
        <f>IF(IFERROR(VLOOKUP(M945,illustrative_procedures!$A$1:$O$1000,13,FALSE),"")=0,"",IFERROR(VLOOKUP(M945,illustrative_procedures!$A$1:$O$1000,13,FALSE),""))</f>
        <v/>
      </c>
      <c r="K945" s="4" t="str">
        <f>IF(IFERROR(VLOOKUP(M945,illustrative_procedures!$A$1:$O$1000,14,FALSE),"")=0,"",IFERROR(VLOOKUP(M945,illustrative_procedures!$A$1:$O$1000,14,FALSE),""))</f>
        <v/>
      </c>
      <c r="L945" s="4" t="str">
        <f>IF(IFERROR(VLOOKUP(M945,illustrative_procedures!$A$1:$O$1000,15,FALSE),"")=0,"",IFERROR(VLOOKUP(M945,illustrative_procedures!$A$1:$O$1000,15,FALSE),""))</f>
        <v/>
      </c>
      <c r="M945" s="4" t="str">
        <f t="shared" si="14"/>
        <v/>
      </c>
      <c r="N945" s="4" t="str">
        <f>IF(assessment_report_column!K945=0,"",assessment_report_column!K945)</f>
        <v/>
      </c>
    </row>
    <row r="946" spans="1:14" x14ac:dyDescent="0.45">
      <c r="A946" s="4" t="str">
        <f>IF(assessment_report_column!L946=0,"",assessment_report_column!L946)</f>
        <v/>
      </c>
      <c r="B946" s="4" t="str">
        <f>IF(IFERROR(VLOOKUP(N946,'Domain Names'!$A$2:$C$20,2,FALSE),"")=0,"",IFERROR(VLOOKUP(N946,'Domain Names'!$A$2:$C$20,2,FALSE),""))</f>
        <v/>
      </c>
      <c r="C946" s="4" t="str">
        <f>IF(IFERROR(VLOOKUP(N946,'Domain Names'!$A$2:$C$20,3,FALSE),"")=0,"",IFERROR(VLOOKUP(N946,'Domain Names'!$A$2:$C$20,3,FALSE),""))</f>
        <v/>
      </c>
      <c r="D946" s="4" t="str">
        <f>IF(assessment_report_column!P946=0,"",assessment_report_column!P946)</f>
        <v/>
      </c>
      <c r="E946" s="4" t="str">
        <f>IF(assessment_report_column!N946=0,"",assessment_report_column!N946)</f>
        <v/>
      </c>
      <c r="F946" s="4" t="str">
        <f>IF(assessment_report_column!O946=0,"",assessment_report_column!O946)</f>
        <v/>
      </c>
      <c r="G946" s="4" t="str">
        <f>IF(assessment_report_column!S946=0,"",assessment_report_column!S946)</f>
        <v/>
      </c>
      <c r="H946" s="4" t="str">
        <f>IF(IFERROR(VLOOKUP(M946,illustrative_procedures!$A$1:$O$1000,11,FALSE),"")=0,"",IFERROR(VLOOKUP(M946,illustrative_procedures!$A$1:$O$1000,11,FALSE),""))</f>
        <v/>
      </c>
      <c r="I946" s="4" t="str">
        <f>IF(IFERROR(VLOOKUP(M946,illustrative_procedures!$A$1:$O$1000,12,FALSE),"")=0,"",IFERROR(VLOOKUP(M946,illustrative_procedures!$A$1:$O$1000,12,FALSE),""))</f>
        <v/>
      </c>
      <c r="J946" s="4" t="str">
        <f>IF(IFERROR(VLOOKUP(M946,illustrative_procedures!$A$1:$O$1000,13,FALSE),"")=0,"",IFERROR(VLOOKUP(M946,illustrative_procedures!$A$1:$O$1000,13,FALSE),""))</f>
        <v/>
      </c>
      <c r="K946" s="4" t="str">
        <f>IF(IFERROR(VLOOKUP(M946,illustrative_procedures!$A$1:$O$1000,14,FALSE),"")=0,"",IFERROR(VLOOKUP(M946,illustrative_procedures!$A$1:$O$1000,14,FALSE),""))</f>
        <v/>
      </c>
      <c r="L946" s="4" t="str">
        <f>IF(IFERROR(VLOOKUP(M946,illustrative_procedures!$A$1:$O$1000,15,FALSE),"")=0,"",IFERROR(VLOOKUP(M946,illustrative_procedures!$A$1:$O$1000,15,FALSE),""))</f>
        <v/>
      </c>
      <c r="M946" s="4" t="str">
        <f t="shared" si="14"/>
        <v/>
      </c>
      <c r="N946" s="4" t="str">
        <f>IF(assessment_report_column!K946=0,"",assessment_report_column!K946)</f>
        <v/>
      </c>
    </row>
    <row r="947" spans="1:14" x14ac:dyDescent="0.45">
      <c r="A947" s="4" t="str">
        <f>IF(assessment_report_column!L947=0,"",assessment_report_column!L947)</f>
        <v/>
      </c>
      <c r="B947" s="4" t="str">
        <f>IF(IFERROR(VLOOKUP(N947,'Domain Names'!$A$2:$C$20,2,FALSE),"")=0,"",IFERROR(VLOOKUP(N947,'Domain Names'!$A$2:$C$20,2,FALSE),""))</f>
        <v/>
      </c>
      <c r="C947" s="4" t="str">
        <f>IF(IFERROR(VLOOKUP(N947,'Domain Names'!$A$2:$C$20,3,FALSE),"")=0,"",IFERROR(VLOOKUP(N947,'Domain Names'!$A$2:$C$20,3,FALSE),""))</f>
        <v/>
      </c>
      <c r="D947" s="4" t="str">
        <f>IF(assessment_report_column!P947=0,"",assessment_report_column!P947)</f>
        <v/>
      </c>
      <c r="E947" s="4" t="str">
        <f>IF(assessment_report_column!N947=0,"",assessment_report_column!N947)</f>
        <v/>
      </c>
      <c r="F947" s="4" t="str">
        <f>IF(assessment_report_column!O947=0,"",assessment_report_column!O947)</f>
        <v/>
      </c>
      <c r="G947" s="4" t="str">
        <f>IF(assessment_report_column!S947=0,"",assessment_report_column!S947)</f>
        <v/>
      </c>
      <c r="H947" s="4" t="str">
        <f>IF(IFERROR(VLOOKUP(M947,illustrative_procedures!$A$1:$O$1000,11,FALSE),"")=0,"",IFERROR(VLOOKUP(M947,illustrative_procedures!$A$1:$O$1000,11,FALSE),""))</f>
        <v/>
      </c>
      <c r="I947" s="4" t="str">
        <f>IF(IFERROR(VLOOKUP(M947,illustrative_procedures!$A$1:$O$1000,12,FALSE),"")=0,"",IFERROR(VLOOKUP(M947,illustrative_procedures!$A$1:$O$1000,12,FALSE),""))</f>
        <v/>
      </c>
      <c r="J947" s="4" t="str">
        <f>IF(IFERROR(VLOOKUP(M947,illustrative_procedures!$A$1:$O$1000,13,FALSE),"")=0,"",IFERROR(VLOOKUP(M947,illustrative_procedures!$A$1:$O$1000,13,FALSE),""))</f>
        <v/>
      </c>
      <c r="K947" s="4" t="str">
        <f>IF(IFERROR(VLOOKUP(M947,illustrative_procedures!$A$1:$O$1000,14,FALSE),"")=0,"",IFERROR(VLOOKUP(M947,illustrative_procedures!$A$1:$O$1000,14,FALSE),""))</f>
        <v/>
      </c>
      <c r="L947" s="4" t="str">
        <f>IF(IFERROR(VLOOKUP(M947,illustrative_procedures!$A$1:$O$1000,15,FALSE),"")=0,"",IFERROR(VLOOKUP(M947,illustrative_procedures!$A$1:$O$1000,15,FALSE),""))</f>
        <v/>
      </c>
      <c r="M947" s="4" t="str">
        <f t="shared" si="14"/>
        <v/>
      </c>
      <c r="N947" s="4" t="str">
        <f>IF(assessment_report_column!K947=0,"",assessment_report_column!K947)</f>
        <v/>
      </c>
    </row>
    <row r="948" spans="1:14" x14ac:dyDescent="0.45">
      <c r="A948" s="4" t="str">
        <f>IF(assessment_report_column!L948=0,"",assessment_report_column!L948)</f>
        <v/>
      </c>
      <c r="B948" s="4" t="str">
        <f>IF(IFERROR(VLOOKUP(N948,'Domain Names'!$A$2:$C$20,2,FALSE),"")=0,"",IFERROR(VLOOKUP(N948,'Domain Names'!$A$2:$C$20,2,FALSE),""))</f>
        <v/>
      </c>
      <c r="C948" s="4" t="str">
        <f>IF(IFERROR(VLOOKUP(N948,'Domain Names'!$A$2:$C$20,3,FALSE),"")=0,"",IFERROR(VLOOKUP(N948,'Domain Names'!$A$2:$C$20,3,FALSE),""))</f>
        <v/>
      </c>
      <c r="D948" s="4" t="str">
        <f>IF(assessment_report_column!P948=0,"",assessment_report_column!P948)</f>
        <v/>
      </c>
      <c r="E948" s="4" t="str">
        <f>IF(assessment_report_column!N948=0,"",assessment_report_column!N948)</f>
        <v/>
      </c>
      <c r="F948" s="4" t="str">
        <f>IF(assessment_report_column!O948=0,"",assessment_report_column!O948)</f>
        <v/>
      </c>
      <c r="G948" s="4" t="str">
        <f>IF(assessment_report_column!S948=0,"",assessment_report_column!S948)</f>
        <v/>
      </c>
      <c r="H948" s="4" t="str">
        <f>IF(IFERROR(VLOOKUP(M948,illustrative_procedures!$A$1:$O$1000,11,FALSE),"")=0,"",IFERROR(VLOOKUP(M948,illustrative_procedures!$A$1:$O$1000,11,FALSE),""))</f>
        <v/>
      </c>
      <c r="I948" s="4" t="str">
        <f>IF(IFERROR(VLOOKUP(M948,illustrative_procedures!$A$1:$O$1000,12,FALSE),"")=0,"",IFERROR(VLOOKUP(M948,illustrative_procedures!$A$1:$O$1000,12,FALSE),""))</f>
        <v/>
      </c>
      <c r="J948" s="4" t="str">
        <f>IF(IFERROR(VLOOKUP(M948,illustrative_procedures!$A$1:$O$1000,13,FALSE),"")=0,"",IFERROR(VLOOKUP(M948,illustrative_procedures!$A$1:$O$1000,13,FALSE),""))</f>
        <v/>
      </c>
      <c r="K948" s="4" t="str">
        <f>IF(IFERROR(VLOOKUP(M948,illustrative_procedures!$A$1:$O$1000,14,FALSE),"")=0,"",IFERROR(VLOOKUP(M948,illustrative_procedures!$A$1:$O$1000,14,FALSE),""))</f>
        <v/>
      </c>
      <c r="L948" s="4" t="str">
        <f>IF(IFERROR(VLOOKUP(M948,illustrative_procedures!$A$1:$O$1000,15,FALSE),"")=0,"",IFERROR(VLOOKUP(M948,illustrative_procedures!$A$1:$O$1000,15,FALSE),""))</f>
        <v/>
      </c>
      <c r="M948" s="4" t="str">
        <f t="shared" si="14"/>
        <v/>
      </c>
      <c r="N948" s="4" t="str">
        <f>IF(assessment_report_column!K948=0,"",assessment_report_column!K948)</f>
        <v/>
      </c>
    </row>
    <row r="949" spans="1:14" x14ac:dyDescent="0.45">
      <c r="A949" s="4" t="str">
        <f>IF(assessment_report_column!L949=0,"",assessment_report_column!L949)</f>
        <v/>
      </c>
      <c r="B949" s="4" t="str">
        <f>IF(IFERROR(VLOOKUP(N949,'Domain Names'!$A$2:$C$20,2,FALSE),"")=0,"",IFERROR(VLOOKUP(N949,'Domain Names'!$A$2:$C$20,2,FALSE),""))</f>
        <v/>
      </c>
      <c r="C949" s="4" t="str">
        <f>IF(IFERROR(VLOOKUP(N949,'Domain Names'!$A$2:$C$20,3,FALSE),"")=0,"",IFERROR(VLOOKUP(N949,'Domain Names'!$A$2:$C$20,3,FALSE),""))</f>
        <v/>
      </c>
      <c r="D949" s="4" t="str">
        <f>IF(assessment_report_column!P949=0,"",assessment_report_column!P949)</f>
        <v/>
      </c>
      <c r="E949" s="4" t="str">
        <f>IF(assessment_report_column!N949=0,"",assessment_report_column!N949)</f>
        <v/>
      </c>
      <c r="F949" s="4" t="str">
        <f>IF(assessment_report_column!O949=0,"",assessment_report_column!O949)</f>
        <v/>
      </c>
      <c r="G949" s="4" t="str">
        <f>IF(assessment_report_column!S949=0,"",assessment_report_column!S949)</f>
        <v/>
      </c>
      <c r="H949" s="4" t="str">
        <f>IF(IFERROR(VLOOKUP(M949,illustrative_procedures!$A$1:$O$1000,11,FALSE),"")=0,"",IFERROR(VLOOKUP(M949,illustrative_procedures!$A$1:$O$1000,11,FALSE),""))</f>
        <v/>
      </c>
      <c r="I949" s="4" t="str">
        <f>IF(IFERROR(VLOOKUP(M949,illustrative_procedures!$A$1:$O$1000,12,FALSE),"")=0,"",IFERROR(VLOOKUP(M949,illustrative_procedures!$A$1:$O$1000,12,FALSE),""))</f>
        <v/>
      </c>
      <c r="J949" s="4" t="str">
        <f>IF(IFERROR(VLOOKUP(M949,illustrative_procedures!$A$1:$O$1000,13,FALSE),"")=0,"",IFERROR(VLOOKUP(M949,illustrative_procedures!$A$1:$O$1000,13,FALSE),""))</f>
        <v/>
      </c>
      <c r="K949" s="4" t="str">
        <f>IF(IFERROR(VLOOKUP(M949,illustrative_procedures!$A$1:$O$1000,14,FALSE),"")=0,"",IFERROR(VLOOKUP(M949,illustrative_procedures!$A$1:$O$1000,14,FALSE),""))</f>
        <v/>
      </c>
      <c r="L949" s="4" t="str">
        <f>IF(IFERROR(VLOOKUP(M949,illustrative_procedures!$A$1:$O$1000,15,FALSE),"")=0,"",IFERROR(VLOOKUP(M949,illustrative_procedures!$A$1:$O$1000,15,FALSE),""))</f>
        <v/>
      </c>
      <c r="M949" s="4" t="str">
        <f t="shared" si="14"/>
        <v/>
      </c>
      <c r="N949" s="4" t="str">
        <f>IF(assessment_report_column!K949=0,"",assessment_report_column!K949)</f>
        <v/>
      </c>
    </row>
    <row r="950" spans="1:14" x14ac:dyDescent="0.45">
      <c r="A950" s="4" t="str">
        <f>IF(assessment_report_column!L950=0,"",assessment_report_column!L950)</f>
        <v/>
      </c>
      <c r="B950" s="4" t="str">
        <f>IF(IFERROR(VLOOKUP(N950,'Domain Names'!$A$2:$C$20,2,FALSE),"")=0,"",IFERROR(VLOOKUP(N950,'Domain Names'!$A$2:$C$20,2,FALSE),""))</f>
        <v/>
      </c>
      <c r="C950" s="4" t="str">
        <f>IF(IFERROR(VLOOKUP(N950,'Domain Names'!$A$2:$C$20,3,FALSE),"")=0,"",IFERROR(VLOOKUP(N950,'Domain Names'!$A$2:$C$20,3,FALSE),""))</f>
        <v/>
      </c>
      <c r="D950" s="4" t="str">
        <f>IF(assessment_report_column!P950=0,"",assessment_report_column!P950)</f>
        <v/>
      </c>
      <c r="E950" s="4" t="str">
        <f>IF(assessment_report_column!N950=0,"",assessment_report_column!N950)</f>
        <v/>
      </c>
      <c r="F950" s="4" t="str">
        <f>IF(assessment_report_column!O950=0,"",assessment_report_column!O950)</f>
        <v/>
      </c>
      <c r="G950" s="4" t="str">
        <f>IF(assessment_report_column!S950=0,"",assessment_report_column!S950)</f>
        <v/>
      </c>
      <c r="H950" s="4" t="str">
        <f>IF(IFERROR(VLOOKUP(M950,illustrative_procedures!$A$1:$O$1000,11,FALSE),"")=0,"",IFERROR(VLOOKUP(M950,illustrative_procedures!$A$1:$O$1000,11,FALSE),""))</f>
        <v/>
      </c>
      <c r="I950" s="4" t="str">
        <f>IF(IFERROR(VLOOKUP(M950,illustrative_procedures!$A$1:$O$1000,12,FALSE),"")=0,"",IFERROR(VLOOKUP(M950,illustrative_procedures!$A$1:$O$1000,12,FALSE),""))</f>
        <v/>
      </c>
      <c r="J950" s="4" t="str">
        <f>IF(IFERROR(VLOOKUP(M950,illustrative_procedures!$A$1:$O$1000,13,FALSE),"")=0,"",IFERROR(VLOOKUP(M950,illustrative_procedures!$A$1:$O$1000,13,FALSE),""))</f>
        <v/>
      </c>
      <c r="K950" s="4" t="str">
        <f>IF(IFERROR(VLOOKUP(M950,illustrative_procedures!$A$1:$O$1000,14,FALSE),"")=0,"",IFERROR(VLOOKUP(M950,illustrative_procedures!$A$1:$O$1000,14,FALSE),""))</f>
        <v/>
      </c>
      <c r="L950" s="4" t="str">
        <f>IF(IFERROR(VLOOKUP(M950,illustrative_procedures!$A$1:$O$1000,15,FALSE),"")=0,"",IFERROR(VLOOKUP(M950,illustrative_procedures!$A$1:$O$1000,15,FALSE),""))</f>
        <v/>
      </c>
      <c r="M950" s="4" t="str">
        <f t="shared" si="14"/>
        <v/>
      </c>
      <c r="N950" s="4" t="str">
        <f>IF(assessment_report_column!K950=0,"",assessment_report_column!K950)</f>
        <v/>
      </c>
    </row>
    <row r="951" spans="1:14" x14ac:dyDescent="0.45">
      <c r="A951" s="4" t="str">
        <f>IF(assessment_report_column!L951=0,"",assessment_report_column!L951)</f>
        <v/>
      </c>
      <c r="B951" s="4" t="str">
        <f>IF(IFERROR(VLOOKUP(N951,'Domain Names'!$A$2:$C$20,2,FALSE),"")=0,"",IFERROR(VLOOKUP(N951,'Domain Names'!$A$2:$C$20,2,FALSE),""))</f>
        <v/>
      </c>
      <c r="C951" s="4" t="str">
        <f>IF(IFERROR(VLOOKUP(N951,'Domain Names'!$A$2:$C$20,3,FALSE),"")=0,"",IFERROR(VLOOKUP(N951,'Domain Names'!$A$2:$C$20,3,FALSE),""))</f>
        <v/>
      </c>
      <c r="D951" s="4" t="str">
        <f>IF(assessment_report_column!P951=0,"",assessment_report_column!P951)</f>
        <v/>
      </c>
      <c r="E951" s="4" t="str">
        <f>IF(assessment_report_column!N951=0,"",assessment_report_column!N951)</f>
        <v/>
      </c>
      <c r="F951" s="4" t="str">
        <f>IF(assessment_report_column!O951=0,"",assessment_report_column!O951)</f>
        <v/>
      </c>
      <c r="G951" s="4" t="str">
        <f>IF(assessment_report_column!S951=0,"",assessment_report_column!S951)</f>
        <v/>
      </c>
      <c r="H951" s="4" t="str">
        <f>IF(IFERROR(VLOOKUP(M951,illustrative_procedures!$A$1:$O$1000,11,FALSE),"")=0,"",IFERROR(VLOOKUP(M951,illustrative_procedures!$A$1:$O$1000,11,FALSE),""))</f>
        <v/>
      </c>
      <c r="I951" s="4" t="str">
        <f>IF(IFERROR(VLOOKUP(M951,illustrative_procedures!$A$1:$O$1000,12,FALSE),"")=0,"",IFERROR(VLOOKUP(M951,illustrative_procedures!$A$1:$O$1000,12,FALSE),""))</f>
        <v/>
      </c>
      <c r="J951" s="4" t="str">
        <f>IF(IFERROR(VLOOKUP(M951,illustrative_procedures!$A$1:$O$1000,13,FALSE),"")=0,"",IFERROR(VLOOKUP(M951,illustrative_procedures!$A$1:$O$1000,13,FALSE),""))</f>
        <v/>
      </c>
      <c r="K951" s="4" t="str">
        <f>IF(IFERROR(VLOOKUP(M951,illustrative_procedures!$A$1:$O$1000,14,FALSE),"")=0,"",IFERROR(VLOOKUP(M951,illustrative_procedures!$A$1:$O$1000,14,FALSE),""))</f>
        <v/>
      </c>
      <c r="L951" s="4" t="str">
        <f>IF(IFERROR(VLOOKUP(M951,illustrative_procedures!$A$1:$O$1000,15,FALSE),"")=0,"",IFERROR(VLOOKUP(M951,illustrative_procedures!$A$1:$O$1000,15,FALSE),""))</f>
        <v/>
      </c>
      <c r="M951" s="4" t="str">
        <f t="shared" si="14"/>
        <v/>
      </c>
      <c r="N951" s="4" t="str">
        <f>IF(assessment_report_column!K951=0,"",assessment_report_column!K951)</f>
        <v/>
      </c>
    </row>
    <row r="952" spans="1:14" x14ac:dyDescent="0.45">
      <c r="A952" s="4" t="str">
        <f>IF(assessment_report_column!L952=0,"",assessment_report_column!L952)</f>
        <v/>
      </c>
      <c r="B952" s="4" t="str">
        <f>IF(IFERROR(VLOOKUP(N952,'Domain Names'!$A$2:$C$20,2,FALSE),"")=0,"",IFERROR(VLOOKUP(N952,'Domain Names'!$A$2:$C$20,2,FALSE),""))</f>
        <v/>
      </c>
      <c r="C952" s="4" t="str">
        <f>IF(IFERROR(VLOOKUP(N952,'Domain Names'!$A$2:$C$20,3,FALSE),"")=0,"",IFERROR(VLOOKUP(N952,'Domain Names'!$A$2:$C$20,3,FALSE),""))</f>
        <v/>
      </c>
      <c r="D952" s="4" t="str">
        <f>IF(assessment_report_column!P952=0,"",assessment_report_column!P952)</f>
        <v/>
      </c>
      <c r="E952" s="4" t="str">
        <f>IF(assessment_report_column!N952=0,"",assessment_report_column!N952)</f>
        <v/>
      </c>
      <c r="F952" s="4" t="str">
        <f>IF(assessment_report_column!O952=0,"",assessment_report_column!O952)</f>
        <v/>
      </c>
      <c r="G952" s="4" t="str">
        <f>IF(assessment_report_column!S952=0,"",assessment_report_column!S952)</f>
        <v/>
      </c>
      <c r="H952" s="4" t="str">
        <f>IF(IFERROR(VLOOKUP(M952,illustrative_procedures!$A$1:$O$1000,11,FALSE),"")=0,"",IFERROR(VLOOKUP(M952,illustrative_procedures!$A$1:$O$1000,11,FALSE),""))</f>
        <v/>
      </c>
      <c r="I952" s="4" t="str">
        <f>IF(IFERROR(VLOOKUP(M952,illustrative_procedures!$A$1:$O$1000,12,FALSE),"")=0,"",IFERROR(VLOOKUP(M952,illustrative_procedures!$A$1:$O$1000,12,FALSE),""))</f>
        <v/>
      </c>
      <c r="J952" s="4" t="str">
        <f>IF(IFERROR(VLOOKUP(M952,illustrative_procedures!$A$1:$O$1000,13,FALSE),"")=0,"",IFERROR(VLOOKUP(M952,illustrative_procedures!$A$1:$O$1000,13,FALSE),""))</f>
        <v/>
      </c>
      <c r="K952" s="4" t="str">
        <f>IF(IFERROR(VLOOKUP(M952,illustrative_procedures!$A$1:$O$1000,14,FALSE),"")=0,"",IFERROR(VLOOKUP(M952,illustrative_procedures!$A$1:$O$1000,14,FALSE),""))</f>
        <v/>
      </c>
      <c r="L952" s="4" t="str">
        <f>IF(IFERROR(VLOOKUP(M952,illustrative_procedures!$A$1:$O$1000,15,FALSE),"")=0,"",IFERROR(VLOOKUP(M952,illustrative_procedures!$A$1:$O$1000,15,FALSE),""))</f>
        <v/>
      </c>
      <c r="M952" s="4" t="str">
        <f t="shared" si="14"/>
        <v/>
      </c>
      <c r="N952" s="4" t="str">
        <f>IF(assessment_report_column!K952=0,"",assessment_report_column!K952)</f>
        <v/>
      </c>
    </row>
    <row r="953" spans="1:14" x14ac:dyDescent="0.45">
      <c r="A953" s="4" t="str">
        <f>IF(assessment_report_column!L953=0,"",assessment_report_column!L953)</f>
        <v/>
      </c>
      <c r="B953" s="4" t="str">
        <f>IF(IFERROR(VLOOKUP(N953,'Domain Names'!$A$2:$C$20,2,FALSE),"")=0,"",IFERROR(VLOOKUP(N953,'Domain Names'!$A$2:$C$20,2,FALSE),""))</f>
        <v/>
      </c>
      <c r="C953" s="4" t="str">
        <f>IF(IFERROR(VLOOKUP(N953,'Domain Names'!$A$2:$C$20,3,FALSE),"")=0,"",IFERROR(VLOOKUP(N953,'Domain Names'!$A$2:$C$20,3,FALSE),""))</f>
        <v/>
      </c>
      <c r="D953" s="4" t="str">
        <f>IF(assessment_report_column!P953=0,"",assessment_report_column!P953)</f>
        <v/>
      </c>
      <c r="E953" s="4" t="str">
        <f>IF(assessment_report_column!N953=0,"",assessment_report_column!N953)</f>
        <v/>
      </c>
      <c r="F953" s="4" t="str">
        <f>IF(assessment_report_column!O953=0,"",assessment_report_column!O953)</f>
        <v/>
      </c>
      <c r="G953" s="4" t="str">
        <f>IF(assessment_report_column!S953=0,"",assessment_report_column!S953)</f>
        <v/>
      </c>
      <c r="H953" s="4" t="str">
        <f>IF(IFERROR(VLOOKUP(M953,illustrative_procedures!$A$1:$O$1000,11,FALSE),"")=0,"",IFERROR(VLOOKUP(M953,illustrative_procedures!$A$1:$O$1000,11,FALSE),""))</f>
        <v/>
      </c>
      <c r="I953" s="4" t="str">
        <f>IF(IFERROR(VLOOKUP(M953,illustrative_procedures!$A$1:$O$1000,12,FALSE),"")=0,"",IFERROR(VLOOKUP(M953,illustrative_procedures!$A$1:$O$1000,12,FALSE),""))</f>
        <v/>
      </c>
      <c r="J953" s="4" t="str">
        <f>IF(IFERROR(VLOOKUP(M953,illustrative_procedures!$A$1:$O$1000,13,FALSE),"")=0,"",IFERROR(VLOOKUP(M953,illustrative_procedures!$A$1:$O$1000,13,FALSE),""))</f>
        <v/>
      </c>
      <c r="K953" s="4" t="str">
        <f>IF(IFERROR(VLOOKUP(M953,illustrative_procedures!$A$1:$O$1000,14,FALSE),"")=0,"",IFERROR(VLOOKUP(M953,illustrative_procedures!$A$1:$O$1000,14,FALSE),""))</f>
        <v/>
      </c>
      <c r="L953" s="4" t="str">
        <f>IF(IFERROR(VLOOKUP(M953,illustrative_procedures!$A$1:$O$1000,15,FALSE),"")=0,"",IFERROR(VLOOKUP(M953,illustrative_procedures!$A$1:$O$1000,15,FALSE),""))</f>
        <v/>
      </c>
      <c r="M953" s="4" t="str">
        <f t="shared" si="14"/>
        <v/>
      </c>
      <c r="N953" s="4" t="str">
        <f>IF(assessment_report_column!K953=0,"",assessment_report_column!K953)</f>
        <v/>
      </c>
    </row>
    <row r="954" spans="1:14" x14ac:dyDescent="0.45">
      <c r="A954" s="4" t="str">
        <f>IF(assessment_report_column!L954=0,"",assessment_report_column!L954)</f>
        <v/>
      </c>
      <c r="B954" s="4" t="str">
        <f>IF(IFERROR(VLOOKUP(N954,'Domain Names'!$A$2:$C$20,2,FALSE),"")=0,"",IFERROR(VLOOKUP(N954,'Domain Names'!$A$2:$C$20,2,FALSE),""))</f>
        <v/>
      </c>
      <c r="C954" s="4" t="str">
        <f>IF(IFERROR(VLOOKUP(N954,'Domain Names'!$A$2:$C$20,3,FALSE),"")=0,"",IFERROR(VLOOKUP(N954,'Domain Names'!$A$2:$C$20,3,FALSE),""))</f>
        <v/>
      </c>
      <c r="D954" s="4" t="str">
        <f>IF(assessment_report_column!P954=0,"",assessment_report_column!P954)</f>
        <v/>
      </c>
      <c r="E954" s="4" t="str">
        <f>IF(assessment_report_column!N954=0,"",assessment_report_column!N954)</f>
        <v/>
      </c>
      <c r="F954" s="4" t="str">
        <f>IF(assessment_report_column!O954=0,"",assessment_report_column!O954)</f>
        <v/>
      </c>
      <c r="G954" s="4" t="str">
        <f>IF(assessment_report_column!S954=0,"",assessment_report_column!S954)</f>
        <v/>
      </c>
      <c r="H954" s="4" t="str">
        <f>IF(IFERROR(VLOOKUP(M954,illustrative_procedures!$A$1:$O$1000,11,FALSE),"")=0,"",IFERROR(VLOOKUP(M954,illustrative_procedures!$A$1:$O$1000,11,FALSE),""))</f>
        <v/>
      </c>
      <c r="I954" s="4" t="str">
        <f>IF(IFERROR(VLOOKUP(M954,illustrative_procedures!$A$1:$O$1000,12,FALSE),"")=0,"",IFERROR(VLOOKUP(M954,illustrative_procedures!$A$1:$O$1000,12,FALSE),""))</f>
        <v/>
      </c>
      <c r="J954" s="4" t="str">
        <f>IF(IFERROR(VLOOKUP(M954,illustrative_procedures!$A$1:$O$1000,13,FALSE),"")=0,"",IFERROR(VLOOKUP(M954,illustrative_procedures!$A$1:$O$1000,13,FALSE),""))</f>
        <v/>
      </c>
      <c r="K954" s="4" t="str">
        <f>IF(IFERROR(VLOOKUP(M954,illustrative_procedures!$A$1:$O$1000,14,FALSE),"")=0,"",IFERROR(VLOOKUP(M954,illustrative_procedures!$A$1:$O$1000,14,FALSE),""))</f>
        <v/>
      </c>
      <c r="L954" s="4" t="str">
        <f>IF(IFERROR(VLOOKUP(M954,illustrative_procedures!$A$1:$O$1000,15,FALSE),"")=0,"",IFERROR(VLOOKUP(M954,illustrative_procedures!$A$1:$O$1000,15,FALSE),""))</f>
        <v/>
      </c>
      <c r="M954" s="4" t="str">
        <f t="shared" si="14"/>
        <v/>
      </c>
      <c r="N954" s="4" t="str">
        <f>IF(assessment_report_column!K954=0,"",assessment_report_column!K954)</f>
        <v/>
      </c>
    </row>
    <row r="955" spans="1:14" x14ac:dyDescent="0.45">
      <c r="A955" s="4" t="str">
        <f>IF(assessment_report_column!L955=0,"",assessment_report_column!L955)</f>
        <v/>
      </c>
      <c r="B955" s="4" t="str">
        <f>IF(IFERROR(VLOOKUP(N955,'Domain Names'!$A$2:$C$20,2,FALSE),"")=0,"",IFERROR(VLOOKUP(N955,'Domain Names'!$A$2:$C$20,2,FALSE),""))</f>
        <v/>
      </c>
      <c r="C955" s="4" t="str">
        <f>IF(IFERROR(VLOOKUP(N955,'Domain Names'!$A$2:$C$20,3,FALSE),"")=0,"",IFERROR(VLOOKUP(N955,'Domain Names'!$A$2:$C$20,3,FALSE),""))</f>
        <v/>
      </c>
      <c r="D955" s="4" t="str">
        <f>IF(assessment_report_column!P955=0,"",assessment_report_column!P955)</f>
        <v/>
      </c>
      <c r="E955" s="4" t="str">
        <f>IF(assessment_report_column!N955=0,"",assessment_report_column!N955)</f>
        <v/>
      </c>
      <c r="F955" s="4" t="str">
        <f>IF(assessment_report_column!O955=0,"",assessment_report_column!O955)</f>
        <v/>
      </c>
      <c r="G955" s="4" t="str">
        <f>IF(assessment_report_column!S955=0,"",assessment_report_column!S955)</f>
        <v/>
      </c>
      <c r="H955" s="4" t="str">
        <f>IF(IFERROR(VLOOKUP(M955,illustrative_procedures!$A$1:$O$1000,11,FALSE),"")=0,"",IFERROR(VLOOKUP(M955,illustrative_procedures!$A$1:$O$1000,11,FALSE),""))</f>
        <v/>
      </c>
      <c r="I955" s="4" t="str">
        <f>IF(IFERROR(VLOOKUP(M955,illustrative_procedures!$A$1:$O$1000,12,FALSE),"")=0,"",IFERROR(VLOOKUP(M955,illustrative_procedures!$A$1:$O$1000,12,FALSE),""))</f>
        <v/>
      </c>
      <c r="J955" s="4" t="str">
        <f>IF(IFERROR(VLOOKUP(M955,illustrative_procedures!$A$1:$O$1000,13,FALSE),"")=0,"",IFERROR(VLOOKUP(M955,illustrative_procedures!$A$1:$O$1000,13,FALSE),""))</f>
        <v/>
      </c>
      <c r="K955" s="4" t="str">
        <f>IF(IFERROR(VLOOKUP(M955,illustrative_procedures!$A$1:$O$1000,14,FALSE),"")=0,"",IFERROR(VLOOKUP(M955,illustrative_procedures!$A$1:$O$1000,14,FALSE),""))</f>
        <v/>
      </c>
      <c r="L955" s="4" t="str">
        <f>IF(IFERROR(VLOOKUP(M955,illustrative_procedures!$A$1:$O$1000,15,FALSE),"")=0,"",IFERROR(VLOOKUP(M955,illustrative_procedures!$A$1:$O$1000,15,FALSE),""))</f>
        <v/>
      </c>
      <c r="M955" s="4" t="str">
        <f t="shared" si="14"/>
        <v/>
      </c>
      <c r="N955" s="4" t="str">
        <f>IF(assessment_report_column!K955=0,"",assessment_report_column!K955)</f>
        <v/>
      </c>
    </row>
    <row r="956" spans="1:14" x14ac:dyDescent="0.45">
      <c r="A956" s="4" t="str">
        <f>IF(assessment_report_column!L956=0,"",assessment_report_column!L956)</f>
        <v/>
      </c>
      <c r="B956" s="4" t="str">
        <f>IF(IFERROR(VLOOKUP(N956,'Domain Names'!$A$2:$C$20,2,FALSE),"")=0,"",IFERROR(VLOOKUP(N956,'Domain Names'!$A$2:$C$20,2,FALSE),""))</f>
        <v/>
      </c>
      <c r="C956" s="4" t="str">
        <f>IF(IFERROR(VLOOKUP(N956,'Domain Names'!$A$2:$C$20,3,FALSE),"")=0,"",IFERROR(VLOOKUP(N956,'Domain Names'!$A$2:$C$20,3,FALSE),""))</f>
        <v/>
      </c>
      <c r="D956" s="4" t="str">
        <f>IF(assessment_report_column!P956=0,"",assessment_report_column!P956)</f>
        <v/>
      </c>
      <c r="E956" s="4" t="str">
        <f>IF(assessment_report_column!N956=0,"",assessment_report_column!N956)</f>
        <v/>
      </c>
      <c r="F956" s="4" t="str">
        <f>IF(assessment_report_column!O956=0,"",assessment_report_column!O956)</f>
        <v/>
      </c>
      <c r="G956" s="4" t="str">
        <f>IF(assessment_report_column!S956=0,"",assessment_report_column!S956)</f>
        <v/>
      </c>
      <c r="H956" s="4" t="str">
        <f>IF(IFERROR(VLOOKUP(M956,illustrative_procedures!$A$1:$O$1000,11,FALSE),"")=0,"",IFERROR(VLOOKUP(M956,illustrative_procedures!$A$1:$O$1000,11,FALSE),""))</f>
        <v/>
      </c>
      <c r="I956" s="4" t="str">
        <f>IF(IFERROR(VLOOKUP(M956,illustrative_procedures!$A$1:$O$1000,12,FALSE),"")=0,"",IFERROR(VLOOKUP(M956,illustrative_procedures!$A$1:$O$1000,12,FALSE),""))</f>
        <v/>
      </c>
      <c r="J956" s="4" t="str">
        <f>IF(IFERROR(VLOOKUP(M956,illustrative_procedures!$A$1:$O$1000,13,FALSE),"")=0,"",IFERROR(VLOOKUP(M956,illustrative_procedures!$A$1:$O$1000,13,FALSE),""))</f>
        <v/>
      </c>
      <c r="K956" s="4" t="str">
        <f>IF(IFERROR(VLOOKUP(M956,illustrative_procedures!$A$1:$O$1000,14,FALSE),"")=0,"",IFERROR(VLOOKUP(M956,illustrative_procedures!$A$1:$O$1000,14,FALSE),""))</f>
        <v/>
      </c>
      <c r="L956" s="4" t="str">
        <f>IF(IFERROR(VLOOKUP(M956,illustrative_procedures!$A$1:$O$1000,15,FALSE),"")=0,"",IFERROR(VLOOKUP(M956,illustrative_procedures!$A$1:$O$1000,15,FALSE),""))</f>
        <v/>
      </c>
      <c r="M956" s="4" t="str">
        <f t="shared" si="14"/>
        <v/>
      </c>
      <c r="N956" s="4" t="str">
        <f>IF(assessment_report_column!K956=0,"",assessment_report_column!K956)</f>
        <v/>
      </c>
    </row>
    <row r="957" spans="1:14" x14ac:dyDescent="0.45">
      <c r="A957" s="4" t="str">
        <f>IF(assessment_report_column!L957=0,"",assessment_report_column!L957)</f>
        <v/>
      </c>
      <c r="B957" s="4" t="str">
        <f>IF(IFERROR(VLOOKUP(N957,'Domain Names'!$A$2:$C$20,2,FALSE),"")=0,"",IFERROR(VLOOKUP(N957,'Domain Names'!$A$2:$C$20,2,FALSE),""))</f>
        <v/>
      </c>
      <c r="C957" s="4" t="str">
        <f>IF(IFERROR(VLOOKUP(N957,'Domain Names'!$A$2:$C$20,3,FALSE),"")=0,"",IFERROR(VLOOKUP(N957,'Domain Names'!$A$2:$C$20,3,FALSE),""))</f>
        <v/>
      </c>
      <c r="D957" s="4" t="str">
        <f>IF(assessment_report_column!P957=0,"",assessment_report_column!P957)</f>
        <v/>
      </c>
      <c r="E957" s="4" t="str">
        <f>IF(assessment_report_column!N957=0,"",assessment_report_column!N957)</f>
        <v/>
      </c>
      <c r="F957" s="4" t="str">
        <f>IF(assessment_report_column!O957=0,"",assessment_report_column!O957)</f>
        <v/>
      </c>
      <c r="G957" s="4" t="str">
        <f>IF(assessment_report_column!S957=0,"",assessment_report_column!S957)</f>
        <v/>
      </c>
      <c r="H957" s="4" t="str">
        <f>IF(IFERROR(VLOOKUP(M957,illustrative_procedures!$A$1:$O$1000,11,FALSE),"")=0,"",IFERROR(VLOOKUP(M957,illustrative_procedures!$A$1:$O$1000,11,FALSE),""))</f>
        <v/>
      </c>
      <c r="I957" s="4" t="str">
        <f>IF(IFERROR(VLOOKUP(M957,illustrative_procedures!$A$1:$O$1000,12,FALSE),"")=0,"",IFERROR(VLOOKUP(M957,illustrative_procedures!$A$1:$O$1000,12,FALSE),""))</f>
        <v/>
      </c>
      <c r="J957" s="4" t="str">
        <f>IF(IFERROR(VLOOKUP(M957,illustrative_procedures!$A$1:$O$1000,13,FALSE),"")=0,"",IFERROR(VLOOKUP(M957,illustrative_procedures!$A$1:$O$1000,13,FALSE),""))</f>
        <v/>
      </c>
      <c r="K957" s="4" t="str">
        <f>IF(IFERROR(VLOOKUP(M957,illustrative_procedures!$A$1:$O$1000,14,FALSE),"")=0,"",IFERROR(VLOOKUP(M957,illustrative_procedures!$A$1:$O$1000,14,FALSE),""))</f>
        <v/>
      </c>
      <c r="L957" s="4" t="str">
        <f>IF(IFERROR(VLOOKUP(M957,illustrative_procedures!$A$1:$O$1000,15,FALSE),"")=0,"",IFERROR(VLOOKUP(M957,illustrative_procedures!$A$1:$O$1000,15,FALSE),""))</f>
        <v/>
      </c>
      <c r="M957" s="4" t="str">
        <f t="shared" si="14"/>
        <v/>
      </c>
      <c r="N957" s="4" t="str">
        <f>IF(assessment_report_column!K957=0,"",assessment_report_column!K957)</f>
        <v/>
      </c>
    </row>
    <row r="958" spans="1:14" x14ac:dyDescent="0.45">
      <c r="A958" s="4" t="str">
        <f>IF(assessment_report_column!L958=0,"",assessment_report_column!L958)</f>
        <v/>
      </c>
      <c r="B958" s="4" t="str">
        <f>IF(IFERROR(VLOOKUP(N958,'Domain Names'!$A$2:$C$20,2,FALSE),"")=0,"",IFERROR(VLOOKUP(N958,'Domain Names'!$A$2:$C$20,2,FALSE),""))</f>
        <v/>
      </c>
      <c r="C958" s="4" t="str">
        <f>IF(IFERROR(VLOOKUP(N958,'Domain Names'!$A$2:$C$20,3,FALSE),"")=0,"",IFERROR(VLOOKUP(N958,'Domain Names'!$A$2:$C$20,3,FALSE),""))</f>
        <v/>
      </c>
      <c r="D958" s="4" t="str">
        <f>IF(assessment_report_column!P958=0,"",assessment_report_column!P958)</f>
        <v/>
      </c>
      <c r="E958" s="4" t="str">
        <f>IF(assessment_report_column!N958=0,"",assessment_report_column!N958)</f>
        <v/>
      </c>
      <c r="F958" s="4" t="str">
        <f>IF(assessment_report_column!O958=0,"",assessment_report_column!O958)</f>
        <v/>
      </c>
      <c r="G958" s="4" t="str">
        <f>IF(assessment_report_column!S958=0,"",assessment_report_column!S958)</f>
        <v/>
      </c>
      <c r="H958" s="4" t="str">
        <f>IF(IFERROR(VLOOKUP(M958,illustrative_procedures!$A$1:$O$1000,11,FALSE),"")=0,"",IFERROR(VLOOKUP(M958,illustrative_procedures!$A$1:$O$1000,11,FALSE),""))</f>
        <v/>
      </c>
      <c r="I958" s="4" t="str">
        <f>IF(IFERROR(VLOOKUP(M958,illustrative_procedures!$A$1:$O$1000,12,FALSE),"")=0,"",IFERROR(VLOOKUP(M958,illustrative_procedures!$A$1:$O$1000,12,FALSE),""))</f>
        <v/>
      </c>
      <c r="J958" s="4" t="str">
        <f>IF(IFERROR(VLOOKUP(M958,illustrative_procedures!$A$1:$O$1000,13,FALSE),"")=0,"",IFERROR(VLOOKUP(M958,illustrative_procedures!$A$1:$O$1000,13,FALSE),""))</f>
        <v/>
      </c>
      <c r="K958" s="4" t="str">
        <f>IF(IFERROR(VLOOKUP(M958,illustrative_procedures!$A$1:$O$1000,14,FALSE),"")=0,"",IFERROR(VLOOKUP(M958,illustrative_procedures!$A$1:$O$1000,14,FALSE),""))</f>
        <v/>
      </c>
      <c r="L958" s="4" t="str">
        <f>IF(IFERROR(VLOOKUP(M958,illustrative_procedures!$A$1:$O$1000,15,FALSE),"")=0,"",IFERROR(VLOOKUP(M958,illustrative_procedures!$A$1:$O$1000,15,FALSE),""))</f>
        <v/>
      </c>
      <c r="M958" s="4" t="str">
        <f t="shared" si="14"/>
        <v/>
      </c>
      <c r="N958" s="4" t="str">
        <f>IF(assessment_report_column!K958=0,"",assessment_report_column!K958)</f>
        <v/>
      </c>
    </row>
    <row r="959" spans="1:14" x14ac:dyDescent="0.45">
      <c r="A959" s="4" t="str">
        <f>IF(assessment_report_column!L959=0,"",assessment_report_column!L959)</f>
        <v/>
      </c>
      <c r="B959" s="4" t="str">
        <f>IF(IFERROR(VLOOKUP(N959,'Domain Names'!$A$2:$C$20,2,FALSE),"")=0,"",IFERROR(VLOOKUP(N959,'Domain Names'!$A$2:$C$20,2,FALSE),""))</f>
        <v/>
      </c>
      <c r="C959" s="4" t="str">
        <f>IF(IFERROR(VLOOKUP(N959,'Domain Names'!$A$2:$C$20,3,FALSE),"")=0,"",IFERROR(VLOOKUP(N959,'Domain Names'!$A$2:$C$20,3,FALSE),""))</f>
        <v/>
      </c>
      <c r="D959" s="4" t="str">
        <f>IF(assessment_report_column!P959=0,"",assessment_report_column!P959)</f>
        <v/>
      </c>
      <c r="E959" s="4" t="str">
        <f>IF(assessment_report_column!N959=0,"",assessment_report_column!N959)</f>
        <v/>
      </c>
      <c r="F959" s="4" t="str">
        <f>IF(assessment_report_column!O959=0,"",assessment_report_column!O959)</f>
        <v/>
      </c>
      <c r="G959" s="4" t="str">
        <f>IF(assessment_report_column!S959=0,"",assessment_report_column!S959)</f>
        <v/>
      </c>
      <c r="H959" s="4" t="str">
        <f>IF(IFERROR(VLOOKUP(M959,illustrative_procedures!$A$1:$O$1000,11,FALSE),"")=0,"",IFERROR(VLOOKUP(M959,illustrative_procedures!$A$1:$O$1000,11,FALSE),""))</f>
        <v/>
      </c>
      <c r="I959" s="4" t="str">
        <f>IF(IFERROR(VLOOKUP(M959,illustrative_procedures!$A$1:$O$1000,12,FALSE),"")=0,"",IFERROR(VLOOKUP(M959,illustrative_procedures!$A$1:$O$1000,12,FALSE),""))</f>
        <v/>
      </c>
      <c r="J959" s="4" t="str">
        <f>IF(IFERROR(VLOOKUP(M959,illustrative_procedures!$A$1:$O$1000,13,FALSE),"")=0,"",IFERROR(VLOOKUP(M959,illustrative_procedures!$A$1:$O$1000,13,FALSE),""))</f>
        <v/>
      </c>
      <c r="K959" s="4" t="str">
        <f>IF(IFERROR(VLOOKUP(M959,illustrative_procedures!$A$1:$O$1000,14,FALSE),"")=0,"",IFERROR(VLOOKUP(M959,illustrative_procedures!$A$1:$O$1000,14,FALSE),""))</f>
        <v/>
      </c>
      <c r="L959" s="4" t="str">
        <f>IF(IFERROR(VLOOKUP(M959,illustrative_procedures!$A$1:$O$1000,15,FALSE),"")=0,"",IFERROR(VLOOKUP(M959,illustrative_procedures!$A$1:$O$1000,15,FALSE),""))</f>
        <v/>
      </c>
      <c r="M959" s="4" t="str">
        <f t="shared" si="14"/>
        <v/>
      </c>
      <c r="N959" s="4" t="str">
        <f>IF(assessment_report_column!K959=0,"",assessment_report_column!K959)</f>
        <v/>
      </c>
    </row>
    <row r="960" spans="1:14" x14ac:dyDescent="0.45">
      <c r="A960" s="4" t="str">
        <f>IF(assessment_report_column!L960=0,"",assessment_report_column!L960)</f>
        <v/>
      </c>
      <c r="B960" s="4" t="str">
        <f>IF(IFERROR(VLOOKUP(N960,'Domain Names'!$A$2:$C$20,2,FALSE),"")=0,"",IFERROR(VLOOKUP(N960,'Domain Names'!$A$2:$C$20,2,FALSE),""))</f>
        <v/>
      </c>
      <c r="C960" s="4" t="str">
        <f>IF(IFERROR(VLOOKUP(N960,'Domain Names'!$A$2:$C$20,3,FALSE),"")=0,"",IFERROR(VLOOKUP(N960,'Domain Names'!$A$2:$C$20,3,FALSE),""))</f>
        <v/>
      </c>
      <c r="D960" s="4" t="str">
        <f>IF(assessment_report_column!P960=0,"",assessment_report_column!P960)</f>
        <v/>
      </c>
      <c r="E960" s="4" t="str">
        <f>IF(assessment_report_column!N960=0,"",assessment_report_column!N960)</f>
        <v/>
      </c>
      <c r="F960" s="4" t="str">
        <f>IF(assessment_report_column!O960=0,"",assessment_report_column!O960)</f>
        <v/>
      </c>
      <c r="G960" s="4" t="str">
        <f>IF(assessment_report_column!S960=0,"",assessment_report_column!S960)</f>
        <v/>
      </c>
      <c r="H960" s="4" t="str">
        <f>IF(IFERROR(VLOOKUP(M960,illustrative_procedures!$A$1:$O$1000,11,FALSE),"")=0,"",IFERROR(VLOOKUP(M960,illustrative_procedures!$A$1:$O$1000,11,FALSE),""))</f>
        <v/>
      </c>
      <c r="I960" s="4" t="str">
        <f>IF(IFERROR(VLOOKUP(M960,illustrative_procedures!$A$1:$O$1000,12,FALSE),"")=0,"",IFERROR(VLOOKUP(M960,illustrative_procedures!$A$1:$O$1000,12,FALSE),""))</f>
        <v/>
      </c>
      <c r="J960" s="4" t="str">
        <f>IF(IFERROR(VLOOKUP(M960,illustrative_procedures!$A$1:$O$1000,13,FALSE),"")=0,"",IFERROR(VLOOKUP(M960,illustrative_procedures!$A$1:$O$1000,13,FALSE),""))</f>
        <v/>
      </c>
      <c r="K960" s="4" t="str">
        <f>IF(IFERROR(VLOOKUP(M960,illustrative_procedures!$A$1:$O$1000,14,FALSE),"")=0,"",IFERROR(VLOOKUP(M960,illustrative_procedures!$A$1:$O$1000,14,FALSE),""))</f>
        <v/>
      </c>
      <c r="L960" s="4" t="str">
        <f>IF(IFERROR(VLOOKUP(M960,illustrative_procedures!$A$1:$O$1000,15,FALSE),"")=0,"",IFERROR(VLOOKUP(M960,illustrative_procedures!$A$1:$O$1000,15,FALSE),""))</f>
        <v/>
      </c>
      <c r="M960" s="4" t="str">
        <f t="shared" si="14"/>
        <v/>
      </c>
      <c r="N960" s="4" t="str">
        <f>IF(assessment_report_column!K960=0,"",assessment_report_column!K960)</f>
        <v/>
      </c>
    </row>
    <row r="961" spans="1:14" x14ac:dyDescent="0.45">
      <c r="A961" s="4" t="str">
        <f>IF(assessment_report_column!L961=0,"",assessment_report_column!L961)</f>
        <v/>
      </c>
      <c r="B961" s="4" t="str">
        <f>IF(IFERROR(VLOOKUP(N961,'Domain Names'!$A$2:$C$20,2,FALSE),"")=0,"",IFERROR(VLOOKUP(N961,'Domain Names'!$A$2:$C$20,2,FALSE),""))</f>
        <v/>
      </c>
      <c r="C961" s="4" t="str">
        <f>IF(IFERROR(VLOOKUP(N961,'Domain Names'!$A$2:$C$20,3,FALSE),"")=0,"",IFERROR(VLOOKUP(N961,'Domain Names'!$A$2:$C$20,3,FALSE),""))</f>
        <v/>
      </c>
      <c r="D961" s="4" t="str">
        <f>IF(assessment_report_column!P961=0,"",assessment_report_column!P961)</f>
        <v/>
      </c>
      <c r="E961" s="4" t="str">
        <f>IF(assessment_report_column!N961=0,"",assessment_report_column!N961)</f>
        <v/>
      </c>
      <c r="F961" s="4" t="str">
        <f>IF(assessment_report_column!O961=0,"",assessment_report_column!O961)</f>
        <v/>
      </c>
      <c r="G961" s="4" t="str">
        <f>IF(assessment_report_column!S961=0,"",assessment_report_column!S961)</f>
        <v/>
      </c>
      <c r="H961" s="4" t="str">
        <f>IF(IFERROR(VLOOKUP(M961,illustrative_procedures!$A$1:$O$1000,11,FALSE),"")=0,"",IFERROR(VLOOKUP(M961,illustrative_procedures!$A$1:$O$1000,11,FALSE),""))</f>
        <v/>
      </c>
      <c r="I961" s="4" t="str">
        <f>IF(IFERROR(VLOOKUP(M961,illustrative_procedures!$A$1:$O$1000,12,FALSE),"")=0,"",IFERROR(VLOOKUP(M961,illustrative_procedures!$A$1:$O$1000,12,FALSE),""))</f>
        <v/>
      </c>
      <c r="J961" s="4" t="str">
        <f>IF(IFERROR(VLOOKUP(M961,illustrative_procedures!$A$1:$O$1000,13,FALSE),"")=0,"",IFERROR(VLOOKUP(M961,illustrative_procedures!$A$1:$O$1000,13,FALSE),""))</f>
        <v/>
      </c>
      <c r="K961" s="4" t="str">
        <f>IF(IFERROR(VLOOKUP(M961,illustrative_procedures!$A$1:$O$1000,14,FALSE),"")=0,"",IFERROR(VLOOKUP(M961,illustrative_procedures!$A$1:$O$1000,14,FALSE),""))</f>
        <v/>
      </c>
      <c r="L961" s="4" t="str">
        <f>IF(IFERROR(VLOOKUP(M961,illustrative_procedures!$A$1:$O$1000,15,FALSE),"")=0,"",IFERROR(VLOOKUP(M961,illustrative_procedures!$A$1:$O$1000,15,FALSE),""))</f>
        <v/>
      </c>
      <c r="M961" s="4" t="str">
        <f t="shared" si="14"/>
        <v/>
      </c>
      <c r="N961" s="4" t="str">
        <f>IF(assessment_report_column!K961=0,"",assessment_report_column!K961)</f>
        <v/>
      </c>
    </row>
    <row r="962" spans="1:14" x14ac:dyDescent="0.45">
      <c r="A962" s="4" t="str">
        <f>IF(assessment_report_column!L962=0,"",assessment_report_column!L962)</f>
        <v/>
      </c>
      <c r="B962" s="4" t="str">
        <f>IF(IFERROR(VLOOKUP(N962,'Domain Names'!$A$2:$C$20,2,FALSE),"")=0,"",IFERROR(VLOOKUP(N962,'Domain Names'!$A$2:$C$20,2,FALSE),""))</f>
        <v/>
      </c>
      <c r="C962" s="4" t="str">
        <f>IF(IFERROR(VLOOKUP(N962,'Domain Names'!$A$2:$C$20,3,FALSE),"")=0,"",IFERROR(VLOOKUP(N962,'Domain Names'!$A$2:$C$20,3,FALSE),""))</f>
        <v/>
      </c>
      <c r="D962" s="4" t="str">
        <f>IF(assessment_report_column!P962=0,"",assessment_report_column!P962)</f>
        <v/>
      </c>
      <c r="E962" s="4" t="str">
        <f>IF(assessment_report_column!N962=0,"",assessment_report_column!N962)</f>
        <v/>
      </c>
      <c r="F962" s="4" t="str">
        <f>IF(assessment_report_column!O962=0,"",assessment_report_column!O962)</f>
        <v/>
      </c>
      <c r="G962" s="4" t="str">
        <f>IF(assessment_report_column!S962=0,"",assessment_report_column!S962)</f>
        <v/>
      </c>
      <c r="H962" s="4" t="str">
        <f>IF(IFERROR(VLOOKUP(M962,illustrative_procedures!$A$1:$O$1000,11,FALSE),"")=0,"",IFERROR(VLOOKUP(M962,illustrative_procedures!$A$1:$O$1000,11,FALSE),""))</f>
        <v/>
      </c>
      <c r="I962" s="4" t="str">
        <f>IF(IFERROR(VLOOKUP(M962,illustrative_procedures!$A$1:$O$1000,12,FALSE),"")=0,"",IFERROR(VLOOKUP(M962,illustrative_procedures!$A$1:$O$1000,12,FALSE),""))</f>
        <v/>
      </c>
      <c r="J962" s="4" t="str">
        <f>IF(IFERROR(VLOOKUP(M962,illustrative_procedures!$A$1:$O$1000,13,FALSE),"")=0,"",IFERROR(VLOOKUP(M962,illustrative_procedures!$A$1:$O$1000,13,FALSE),""))</f>
        <v/>
      </c>
      <c r="K962" s="4" t="str">
        <f>IF(IFERROR(VLOOKUP(M962,illustrative_procedures!$A$1:$O$1000,14,FALSE),"")=0,"",IFERROR(VLOOKUP(M962,illustrative_procedures!$A$1:$O$1000,14,FALSE),""))</f>
        <v/>
      </c>
      <c r="L962" s="4" t="str">
        <f>IF(IFERROR(VLOOKUP(M962,illustrative_procedures!$A$1:$O$1000,15,FALSE),"")=0,"",IFERROR(VLOOKUP(M962,illustrative_procedures!$A$1:$O$1000,15,FALSE),""))</f>
        <v/>
      </c>
      <c r="M962" s="4" t="str">
        <f t="shared" si="14"/>
        <v/>
      </c>
      <c r="N962" s="4" t="str">
        <f>IF(assessment_report_column!K962=0,"",assessment_report_column!K962)</f>
        <v/>
      </c>
    </row>
    <row r="963" spans="1:14" x14ac:dyDescent="0.45">
      <c r="A963" s="4" t="str">
        <f>IF(assessment_report_column!L963=0,"",assessment_report_column!L963)</f>
        <v/>
      </c>
      <c r="B963" s="4" t="str">
        <f>IF(IFERROR(VLOOKUP(N963,'Domain Names'!$A$2:$C$20,2,FALSE),"")=0,"",IFERROR(VLOOKUP(N963,'Domain Names'!$A$2:$C$20,2,FALSE),""))</f>
        <v/>
      </c>
      <c r="C963" s="4" t="str">
        <f>IF(IFERROR(VLOOKUP(N963,'Domain Names'!$A$2:$C$20,3,FALSE),"")=0,"",IFERROR(VLOOKUP(N963,'Domain Names'!$A$2:$C$20,3,FALSE),""))</f>
        <v/>
      </c>
      <c r="D963" s="4" t="str">
        <f>IF(assessment_report_column!P963=0,"",assessment_report_column!P963)</f>
        <v/>
      </c>
      <c r="E963" s="4" t="str">
        <f>IF(assessment_report_column!N963=0,"",assessment_report_column!N963)</f>
        <v/>
      </c>
      <c r="F963" s="4" t="str">
        <f>IF(assessment_report_column!O963=0,"",assessment_report_column!O963)</f>
        <v/>
      </c>
      <c r="G963" s="4" t="str">
        <f>IF(assessment_report_column!S963=0,"",assessment_report_column!S963)</f>
        <v/>
      </c>
      <c r="H963" s="4" t="str">
        <f>IF(IFERROR(VLOOKUP(M963,illustrative_procedures!$A$1:$O$1000,11,FALSE),"")=0,"",IFERROR(VLOOKUP(M963,illustrative_procedures!$A$1:$O$1000,11,FALSE),""))</f>
        <v/>
      </c>
      <c r="I963" s="4" t="str">
        <f>IF(IFERROR(VLOOKUP(M963,illustrative_procedures!$A$1:$O$1000,12,FALSE),"")=0,"",IFERROR(VLOOKUP(M963,illustrative_procedures!$A$1:$O$1000,12,FALSE),""))</f>
        <v/>
      </c>
      <c r="J963" s="4" t="str">
        <f>IF(IFERROR(VLOOKUP(M963,illustrative_procedures!$A$1:$O$1000,13,FALSE),"")=0,"",IFERROR(VLOOKUP(M963,illustrative_procedures!$A$1:$O$1000,13,FALSE),""))</f>
        <v/>
      </c>
      <c r="K963" s="4" t="str">
        <f>IF(IFERROR(VLOOKUP(M963,illustrative_procedures!$A$1:$O$1000,14,FALSE),"")=0,"",IFERROR(VLOOKUP(M963,illustrative_procedures!$A$1:$O$1000,14,FALSE),""))</f>
        <v/>
      </c>
      <c r="L963" s="4" t="str">
        <f>IF(IFERROR(VLOOKUP(M963,illustrative_procedures!$A$1:$O$1000,15,FALSE),"")=0,"",IFERROR(VLOOKUP(M963,illustrative_procedures!$A$1:$O$1000,15,FALSE),""))</f>
        <v/>
      </c>
      <c r="M963" s="4" t="str">
        <f t="shared" ref="M963:M1000" si="15">LEFT(G963,140)</f>
        <v/>
      </c>
      <c r="N963" s="4" t="str">
        <f>IF(assessment_report_column!K963=0,"",assessment_report_column!K963)</f>
        <v/>
      </c>
    </row>
    <row r="964" spans="1:14" x14ac:dyDescent="0.45">
      <c r="A964" s="4" t="str">
        <f>IF(assessment_report_column!L964=0,"",assessment_report_column!L964)</f>
        <v/>
      </c>
      <c r="B964" s="4" t="str">
        <f>IF(IFERROR(VLOOKUP(N964,'Domain Names'!$A$2:$C$20,2,FALSE),"")=0,"",IFERROR(VLOOKUP(N964,'Domain Names'!$A$2:$C$20,2,FALSE),""))</f>
        <v/>
      </c>
      <c r="C964" s="4" t="str">
        <f>IF(IFERROR(VLOOKUP(N964,'Domain Names'!$A$2:$C$20,3,FALSE),"")=0,"",IFERROR(VLOOKUP(N964,'Domain Names'!$A$2:$C$20,3,FALSE),""))</f>
        <v/>
      </c>
      <c r="D964" s="4" t="str">
        <f>IF(assessment_report_column!P964=0,"",assessment_report_column!P964)</f>
        <v/>
      </c>
      <c r="E964" s="4" t="str">
        <f>IF(assessment_report_column!N964=0,"",assessment_report_column!N964)</f>
        <v/>
      </c>
      <c r="F964" s="4" t="str">
        <f>IF(assessment_report_column!O964=0,"",assessment_report_column!O964)</f>
        <v/>
      </c>
      <c r="G964" s="4" t="str">
        <f>IF(assessment_report_column!S964=0,"",assessment_report_column!S964)</f>
        <v/>
      </c>
      <c r="H964" s="4" t="str">
        <f>IF(IFERROR(VLOOKUP(M964,illustrative_procedures!$A$1:$O$1000,11,FALSE),"")=0,"",IFERROR(VLOOKUP(M964,illustrative_procedures!$A$1:$O$1000,11,FALSE),""))</f>
        <v/>
      </c>
      <c r="I964" s="4" t="str">
        <f>IF(IFERROR(VLOOKUP(M964,illustrative_procedures!$A$1:$O$1000,12,FALSE),"")=0,"",IFERROR(VLOOKUP(M964,illustrative_procedures!$A$1:$O$1000,12,FALSE),""))</f>
        <v/>
      </c>
      <c r="J964" s="4" t="str">
        <f>IF(IFERROR(VLOOKUP(M964,illustrative_procedures!$A$1:$O$1000,13,FALSE),"")=0,"",IFERROR(VLOOKUP(M964,illustrative_procedures!$A$1:$O$1000,13,FALSE),""))</f>
        <v/>
      </c>
      <c r="K964" s="4" t="str">
        <f>IF(IFERROR(VLOOKUP(M964,illustrative_procedures!$A$1:$O$1000,14,FALSE),"")=0,"",IFERROR(VLOOKUP(M964,illustrative_procedures!$A$1:$O$1000,14,FALSE),""))</f>
        <v/>
      </c>
      <c r="L964" s="4" t="str">
        <f>IF(IFERROR(VLOOKUP(M964,illustrative_procedures!$A$1:$O$1000,15,FALSE),"")=0,"",IFERROR(VLOOKUP(M964,illustrative_procedures!$A$1:$O$1000,15,FALSE),""))</f>
        <v/>
      </c>
      <c r="M964" s="4" t="str">
        <f t="shared" si="15"/>
        <v/>
      </c>
      <c r="N964" s="4" t="str">
        <f>IF(assessment_report_column!K964=0,"",assessment_report_column!K964)</f>
        <v/>
      </c>
    </row>
    <row r="965" spans="1:14" x14ac:dyDescent="0.45">
      <c r="A965" s="4" t="str">
        <f>IF(assessment_report_column!L965=0,"",assessment_report_column!L965)</f>
        <v/>
      </c>
      <c r="B965" s="4" t="str">
        <f>IF(IFERROR(VLOOKUP(N965,'Domain Names'!$A$2:$C$20,2,FALSE),"")=0,"",IFERROR(VLOOKUP(N965,'Domain Names'!$A$2:$C$20,2,FALSE),""))</f>
        <v/>
      </c>
      <c r="C965" s="4" t="str">
        <f>IF(IFERROR(VLOOKUP(N965,'Domain Names'!$A$2:$C$20,3,FALSE),"")=0,"",IFERROR(VLOOKUP(N965,'Domain Names'!$A$2:$C$20,3,FALSE),""))</f>
        <v/>
      </c>
      <c r="D965" s="4" t="str">
        <f>IF(assessment_report_column!P965=0,"",assessment_report_column!P965)</f>
        <v/>
      </c>
      <c r="E965" s="4" t="str">
        <f>IF(assessment_report_column!N965=0,"",assessment_report_column!N965)</f>
        <v/>
      </c>
      <c r="F965" s="4" t="str">
        <f>IF(assessment_report_column!O965=0,"",assessment_report_column!O965)</f>
        <v/>
      </c>
      <c r="G965" s="4" t="str">
        <f>IF(assessment_report_column!S965=0,"",assessment_report_column!S965)</f>
        <v/>
      </c>
      <c r="H965" s="4" t="str">
        <f>IF(IFERROR(VLOOKUP(M965,illustrative_procedures!$A$1:$O$1000,11,FALSE),"")=0,"",IFERROR(VLOOKUP(M965,illustrative_procedures!$A$1:$O$1000,11,FALSE),""))</f>
        <v/>
      </c>
      <c r="I965" s="4" t="str">
        <f>IF(IFERROR(VLOOKUP(M965,illustrative_procedures!$A$1:$O$1000,12,FALSE),"")=0,"",IFERROR(VLOOKUP(M965,illustrative_procedures!$A$1:$O$1000,12,FALSE),""))</f>
        <v/>
      </c>
      <c r="J965" s="4" t="str">
        <f>IF(IFERROR(VLOOKUP(M965,illustrative_procedures!$A$1:$O$1000,13,FALSE),"")=0,"",IFERROR(VLOOKUP(M965,illustrative_procedures!$A$1:$O$1000,13,FALSE),""))</f>
        <v/>
      </c>
      <c r="K965" s="4" t="str">
        <f>IF(IFERROR(VLOOKUP(M965,illustrative_procedures!$A$1:$O$1000,14,FALSE),"")=0,"",IFERROR(VLOOKUP(M965,illustrative_procedures!$A$1:$O$1000,14,FALSE),""))</f>
        <v/>
      </c>
      <c r="L965" s="4" t="str">
        <f>IF(IFERROR(VLOOKUP(M965,illustrative_procedures!$A$1:$O$1000,15,FALSE),"")=0,"",IFERROR(VLOOKUP(M965,illustrative_procedures!$A$1:$O$1000,15,FALSE),""))</f>
        <v/>
      </c>
      <c r="M965" s="4" t="str">
        <f t="shared" si="15"/>
        <v/>
      </c>
      <c r="N965" s="4" t="str">
        <f>IF(assessment_report_column!K965=0,"",assessment_report_column!K965)</f>
        <v/>
      </c>
    </row>
    <row r="966" spans="1:14" x14ac:dyDescent="0.45">
      <c r="A966" s="4" t="str">
        <f>IF(assessment_report_column!L966=0,"",assessment_report_column!L966)</f>
        <v/>
      </c>
      <c r="B966" s="4" t="str">
        <f>IF(IFERROR(VLOOKUP(N966,'Domain Names'!$A$2:$C$20,2,FALSE),"")=0,"",IFERROR(VLOOKUP(N966,'Domain Names'!$A$2:$C$20,2,FALSE),""))</f>
        <v/>
      </c>
      <c r="C966" s="4" t="str">
        <f>IF(IFERROR(VLOOKUP(N966,'Domain Names'!$A$2:$C$20,3,FALSE),"")=0,"",IFERROR(VLOOKUP(N966,'Domain Names'!$A$2:$C$20,3,FALSE),""))</f>
        <v/>
      </c>
      <c r="D966" s="4" t="str">
        <f>IF(assessment_report_column!P966=0,"",assessment_report_column!P966)</f>
        <v/>
      </c>
      <c r="E966" s="4" t="str">
        <f>IF(assessment_report_column!N966=0,"",assessment_report_column!N966)</f>
        <v/>
      </c>
      <c r="F966" s="4" t="str">
        <f>IF(assessment_report_column!O966=0,"",assessment_report_column!O966)</f>
        <v/>
      </c>
      <c r="G966" s="4" t="str">
        <f>IF(assessment_report_column!S966=0,"",assessment_report_column!S966)</f>
        <v/>
      </c>
      <c r="H966" s="4" t="str">
        <f>IF(IFERROR(VLOOKUP(M966,illustrative_procedures!$A$1:$O$1000,11,FALSE),"")=0,"",IFERROR(VLOOKUP(M966,illustrative_procedures!$A$1:$O$1000,11,FALSE),""))</f>
        <v/>
      </c>
      <c r="I966" s="4" t="str">
        <f>IF(IFERROR(VLOOKUP(M966,illustrative_procedures!$A$1:$O$1000,12,FALSE),"")=0,"",IFERROR(VLOOKUP(M966,illustrative_procedures!$A$1:$O$1000,12,FALSE),""))</f>
        <v/>
      </c>
      <c r="J966" s="4" t="str">
        <f>IF(IFERROR(VLOOKUP(M966,illustrative_procedures!$A$1:$O$1000,13,FALSE),"")=0,"",IFERROR(VLOOKUP(M966,illustrative_procedures!$A$1:$O$1000,13,FALSE),""))</f>
        <v/>
      </c>
      <c r="K966" s="4" t="str">
        <f>IF(IFERROR(VLOOKUP(M966,illustrative_procedures!$A$1:$O$1000,14,FALSE),"")=0,"",IFERROR(VLOOKUP(M966,illustrative_procedures!$A$1:$O$1000,14,FALSE),""))</f>
        <v/>
      </c>
      <c r="L966" s="4" t="str">
        <f>IF(IFERROR(VLOOKUP(M966,illustrative_procedures!$A$1:$O$1000,15,FALSE),"")=0,"",IFERROR(VLOOKUP(M966,illustrative_procedures!$A$1:$O$1000,15,FALSE),""))</f>
        <v/>
      </c>
      <c r="M966" s="4" t="str">
        <f t="shared" si="15"/>
        <v/>
      </c>
      <c r="N966" s="4" t="str">
        <f>IF(assessment_report_column!K966=0,"",assessment_report_column!K966)</f>
        <v/>
      </c>
    </row>
    <row r="967" spans="1:14" x14ac:dyDescent="0.45">
      <c r="A967" s="4" t="str">
        <f>IF(assessment_report_column!L967=0,"",assessment_report_column!L967)</f>
        <v/>
      </c>
      <c r="B967" s="4" t="str">
        <f>IF(IFERROR(VLOOKUP(N967,'Domain Names'!$A$2:$C$20,2,FALSE),"")=0,"",IFERROR(VLOOKUP(N967,'Domain Names'!$A$2:$C$20,2,FALSE),""))</f>
        <v/>
      </c>
      <c r="C967" s="4" t="str">
        <f>IF(IFERROR(VLOOKUP(N967,'Domain Names'!$A$2:$C$20,3,FALSE),"")=0,"",IFERROR(VLOOKUP(N967,'Domain Names'!$A$2:$C$20,3,FALSE),""))</f>
        <v/>
      </c>
      <c r="D967" s="4" t="str">
        <f>IF(assessment_report_column!P967=0,"",assessment_report_column!P967)</f>
        <v/>
      </c>
      <c r="E967" s="4" t="str">
        <f>IF(assessment_report_column!N967=0,"",assessment_report_column!N967)</f>
        <v/>
      </c>
      <c r="F967" s="4" t="str">
        <f>IF(assessment_report_column!O967=0,"",assessment_report_column!O967)</f>
        <v/>
      </c>
      <c r="G967" s="4" t="str">
        <f>IF(assessment_report_column!S967=0,"",assessment_report_column!S967)</f>
        <v/>
      </c>
      <c r="H967" s="4" t="str">
        <f>IF(IFERROR(VLOOKUP(M967,illustrative_procedures!$A$1:$O$1000,11,FALSE),"")=0,"",IFERROR(VLOOKUP(M967,illustrative_procedures!$A$1:$O$1000,11,FALSE),""))</f>
        <v/>
      </c>
      <c r="I967" s="4" t="str">
        <f>IF(IFERROR(VLOOKUP(M967,illustrative_procedures!$A$1:$O$1000,12,FALSE),"")=0,"",IFERROR(VLOOKUP(M967,illustrative_procedures!$A$1:$O$1000,12,FALSE),""))</f>
        <v/>
      </c>
      <c r="J967" s="4" t="str">
        <f>IF(IFERROR(VLOOKUP(M967,illustrative_procedures!$A$1:$O$1000,13,FALSE),"")=0,"",IFERROR(VLOOKUP(M967,illustrative_procedures!$A$1:$O$1000,13,FALSE),""))</f>
        <v/>
      </c>
      <c r="K967" s="4" t="str">
        <f>IF(IFERROR(VLOOKUP(M967,illustrative_procedures!$A$1:$O$1000,14,FALSE),"")=0,"",IFERROR(VLOOKUP(M967,illustrative_procedures!$A$1:$O$1000,14,FALSE),""))</f>
        <v/>
      </c>
      <c r="L967" s="4" t="str">
        <f>IF(IFERROR(VLOOKUP(M967,illustrative_procedures!$A$1:$O$1000,15,FALSE),"")=0,"",IFERROR(VLOOKUP(M967,illustrative_procedures!$A$1:$O$1000,15,FALSE),""))</f>
        <v/>
      </c>
      <c r="M967" s="4" t="str">
        <f t="shared" si="15"/>
        <v/>
      </c>
      <c r="N967" s="4" t="str">
        <f>IF(assessment_report_column!K967=0,"",assessment_report_column!K967)</f>
        <v/>
      </c>
    </row>
    <row r="968" spans="1:14" x14ac:dyDescent="0.45">
      <c r="A968" s="4" t="str">
        <f>IF(assessment_report_column!L968=0,"",assessment_report_column!L968)</f>
        <v/>
      </c>
      <c r="B968" s="4" t="str">
        <f>IF(IFERROR(VLOOKUP(N968,'Domain Names'!$A$2:$C$20,2,FALSE),"")=0,"",IFERROR(VLOOKUP(N968,'Domain Names'!$A$2:$C$20,2,FALSE),""))</f>
        <v/>
      </c>
      <c r="C968" s="4" t="str">
        <f>IF(IFERROR(VLOOKUP(N968,'Domain Names'!$A$2:$C$20,3,FALSE),"")=0,"",IFERROR(VLOOKUP(N968,'Domain Names'!$A$2:$C$20,3,FALSE),""))</f>
        <v/>
      </c>
      <c r="D968" s="4" t="str">
        <f>IF(assessment_report_column!P968=0,"",assessment_report_column!P968)</f>
        <v/>
      </c>
      <c r="E968" s="4" t="str">
        <f>IF(assessment_report_column!N968=0,"",assessment_report_column!N968)</f>
        <v/>
      </c>
      <c r="F968" s="4" t="str">
        <f>IF(assessment_report_column!O968=0,"",assessment_report_column!O968)</f>
        <v/>
      </c>
      <c r="G968" s="4" t="str">
        <f>IF(assessment_report_column!S968=0,"",assessment_report_column!S968)</f>
        <v/>
      </c>
      <c r="H968" s="4" t="str">
        <f>IF(IFERROR(VLOOKUP(M968,illustrative_procedures!$A$1:$O$1000,11,FALSE),"")=0,"",IFERROR(VLOOKUP(M968,illustrative_procedures!$A$1:$O$1000,11,FALSE),""))</f>
        <v/>
      </c>
      <c r="I968" s="4" t="str">
        <f>IF(IFERROR(VLOOKUP(M968,illustrative_procedures!$A$1:$O$1000,12,FALSE),"")=0,"",IFERROR(VLOOKUP(M968,illustrative_procedures!$A$1:$O$1000,12,FALSE),""))</f>
        <v/>
      </c>
      <c r="J968" s="4" t="str">
        <f>IF(IFERROR(VLOOKUP(M968,illustrative_procedures!$A$1:$O$1000,13,FALSE),"")=0,"",IFERROR(VLOOKUP(M968,illustrative_procedures!$A$1:$O$1000,13,FALSE),""))</f>
        <v/>
      </c>
      <c r="K968" s="4" t="str">
        <f>IF(IFERROR(VLOOKUP(M968,illustrative_procedures!$A$1:$O$1000,14,FALSE),"")=0,"",IFERROR(VLOOKUP(M968,illustrative_procedures!$A$1:$O$1000,14,FALSE),""))</f>
        <v/>
      </c>
      <c r="L968" s="4" t="str">
        <f>IF(IFERROR(VLOOKUP(M968,illustrative_procedures!$A$1:$O$1000,15,FALSE),"")=0,"",IFERROR(VLOOKUP(M968,illustrative_procedures!$A$1:$O$1000,15,FALSE),""))</f>
        <v/>
      </c>
      <c r="M968" s="4" t="str">
        <f t="shared" si="15"/>
        <v/>
      </c>
      <c r="N968" s="4" t="str">
        <f>IF(assessment_report_column!K968=0,"",assessment_report_column!K968)</f>
        <v/>
      </c>
    </row>
    <row r="969" spans="1:14" x14ac:dyDescent="0.45">
      <c r="A969" s="4" t="str">
        <f>IF(assessment_report_column!L969=0,"",assessment_report_column!L969)</f>
        <v/>
      </c>
      <c r="B969" s="4" t="str">
        <f>IF(IFERROR(VLOOKUP(N969,'Domain Names'!$A$2:$C$20,2,FALSE),"")=0,"",IFERROR(VLOOKUP(N969,'Domain Names'!$A$2:$C$20,2,FALSE),""))</f>
        <v/>
      </c>
      <c r="C969" s="4" t="str">
        <f>IF(IFERROR(VLOOKUP(N969,'Domain Names'!$A$2:$C$20,3,FALSE),"")=0,"",IFERROR(VLOOKUP(N969,'Domain Names'!$A$2:$C$20,3,FALSE),""))</f>
        <v/>
      </c>
      <c r="D969" s="4" t="str">
        <f>IF(assessment_report_column!P969=0,"",assessment_report_column!P969)</f>
        <v/>
      </c>
      <c r="E969" s="4" t="str">
        <f>IF(assessment_report_column!N969=0,"",assessment_report_column!N969)</f>
        <v/>
      </c>
      <c r="F969" s="4" t="str">
        <f>IF(assessment_report_column!O969=0,"",assessment_report_column!O969)</f>
        <v/>
      </c>
      <c r="G969" s="4" t="str">
        <f>IF(assessment_report_column!S969=0,"",assessment_report_column!S969)</f>
        <v/>
      </c>
      <c r="H969" s="4" t="str">
        <f>IF(IFERROR(VLOOKUP(M969,illustrative_procedures!$A$1:$O$1000,11,FALSE),"")=0,"",IFERROR(VLOOKUP(M969,illustrative_procedures!$A$1:$O$1000,11,FALSE),""))</f>
        <v/>
      </c>
      <c r="I969" s="4" t="str">
        <f>IF(IFERROR(VLOOKUP(M969,illustrative_procedures!$A$1:$O$1000,12,FALSE),"")=0,"",IFERROR(VLOOKUP(M969,illustrative_procedures!$A$1:$O$1000,12,FALSE),""))</f>
        <v/>
      </c>
      <c r="J969" s="4" t="str">
        <f>IF(IFERROR(VLOOKUP(M969,illustrative_procedures!$A$1:$O$1000,13,FALSE),"")=0,"",IFERROR(VLOOKUP(M969,illustrative_procedures!$A$1:$O$1000,13,FALSE),""))</f>
        <v/>
      </c>
      <c r="K969" s="4" t="str">
        <f>IF(IFERROR(VLOOKUP(M969,illustrative_procedures!$A$1:$O$1000,14,FALSE),"")=0,"",IFERROR(VLOOKUP(M969,illustrative_procedures!$A$1:$O$1000,14,FALSE),""))</f>
        <v/>
      </c>
      <c r="L969" s="4" t="str">
        <f>IF(IFERROR(VLOOKUP(M969,illustrative_procedures!$A$1:$O$1000,15,FALSE),"")=0,"",IFERROR(VLOOKUP(M969,illustrative_procedures!$A$1:$O$1000,15,FALSE),""))</f>
        <v/>
      </c>
      <c r="M969" s="4" t="str">
        <f t="shared" si="15"/>
        <v/>
      </c>
      <c r="N969" s="4" t="str">
        <f>IF(assessment_report_column!K969=0,"",assessment_report_column!K969)</f>
        <v/>
      </c>
    </row>
    <row r="970" spans="1:14" x14ac:dyDescent="0.45">
      <c r="A970" s="4" t="str">
        <f>IF(assessment_report_column!L970=0,"",assessment_report_column!L970)</f>
        <v/>
      </c>
      <c r="B970" s="4" t="str">
        <f>IF(IFERROR(VLOOKUP(N970,'Domain Names'!$A$2:$C$20,2,FALSE),"")=0,"",IFERROR(VLOOKUP(N970,'Domain Names'!$A$2:$C$20,2,FALSE),""))</f>
        <v/>
      </c>
      <c r="C970" s="4" t="str">
        <f>IF(IFERROR(VLOOKUP(N970,'Domain Names'!$A$2:$C$20,3,FALSE),"")=0,"",IFERROR(VLOOKUP(N970,'Domain Names'!$A$2:$C$20,3,FALSE),""))</f>
        <v/>
      </c>
      <c r="D970" s="4" t="str">
        <f>IF(assessment_report_column!P970=0,"",assessment_report_column!P970)</f>
        <v/>
      </c>
      <c r="E970" s="4" t="str">
        <f>IF(assessment_report_column!N970=0,"",assessment_report_column!N970)</f>
        <v/>
      </c>
      <c r="F970" s="4" t="str">
        <f>IF(assessment_report_column!O970=0,"",assessment_report_column!O970)</f>
        <v/>
      </c>
      <c r="G970" s="4" t="str">
        <f>IF(assessment_report_column!S970=0,"",assessment_report_column!S970)</f>
        <v/>
      </c>
      <c r="H970" s="4" t="str">
        <f>IF(IFERROR(VLOOKUP(M970,illustrative_procedures!$A$1:$O$1000,11,FALSE),"")=0,"",IFERROR(VLOOKUP(M970,illustrative_procedures!$A$1:$O$1000,11,FALSE),""))</f>
        <v/>
      </c>
      <c r="I970" s="4" t="str">
        <f>IF(IFERROR(VLOOKUP(M970,illustrative_procedures!$A$1:$O$1000,12,FALSE),"")=0,"",IFERROR(VLOOKUP(M970,illustrative_procedures!$A$1:$O$1000,12,FALSE),""))</f>
        <v/>
      </c>
      <c r="J970" s="4" t="str">
        <f>IF(IFERROR(VLOOKUP(M970,illustrative_procedures!$A$1:$O$1000,13,FALSE),"")=0,"",IFERROR(VLOOKUP(M970,illustrative_procedures!$A$1:$O$1000,13,FALSE),""))</f>
        <v/>
      </c>
      <c r="K970" s="4" t="str">
        <f>IF(IFERROR(VLOOKUP(M970,illustrative_procedures!$A$1:$O$1000,14,FALSE),"")=0,"",IFERROR(VLOOKUP(M970,illustrative_procedures!$A$1:$O$1000,14,FALSE),""))</f>
        <v/>
      </c>
      <c r="L970" s="4" t="str">
        <f>IF(IFERROR(VLOOKUP(M970,illustrative_procedures!$A$1:$O$1000,15,FALSE),"")=0,"",IFERROR(VLOOKUP(M970,illustrative_procedures!$A$1:$O$1000,15,FALSE),""))</f>
        <v/>
      </c>
      <c r="M970" s="4" t="str">
        <f t="shared" si="15"/>
        <v/>
      </c>
      <c r="N970" s="4" t="str">
        <f>IF(assessment_report_column!K970=0,"",assessment_report_column!K970)</f>
        <v/>
      </c>
    </row>
    <row r="971" spans="1:14" x14ac:dyDescent="0.45">
      <c r="A971" s="4" t="str">
        <f>IF(assessment_report_column!L971=0,"",assessment_report_column!L971)</f>
        <v/>
      </c>
      <c r="B971" s="4" t="str">
        <f>IF(IFERROR(VLOOKUP(N971,'Domain Names'!$A$2:$C$20,2,FALSE),"")=0,"",IFERROR(VLOOKUP(N971,'Domain Names'!$A$2:$C$20,2,FALSE),""))</f>
        <v/>
      </c>
      <c r="C971" s="4" t="str">
        <f>IF(IFERROR(VLOOKUP(N971,'Domain Names'!$A$2:$C$20,3,FALSE),"")=0,"",IFERROR(VLOOKUP(N971,'Domain Names'!$A$2:$C$20,3,FALSE),""))</f>
        <v/>
      </c>
      <c r="D971" s="4" t="str">
        <f>IF(assessment_report_column!P971=0,"",assessment_report_column!P971)</f>
        <v/>
      </c>
      <c r="E971" s="4" t="str">
        <f>IF(assessment_report_column!N971=0,"",assessment_report_column!N971)</f>
        <v/>
      </c>
      <c r="F971" s="4" t="str">
        <f>IF(assessment_report_column!O971=0,"",assessment_report_column!O971)</f>
        <v/>
      </c>
      <c r="G971" s="4" t="str">
        <f>IF(assessment_report_column!S971=0,"",assessment_report_column!S971)</f>
        <v/>
      </c>
      <c r="H971" s="4" t="str">
        <f>IF(IFERROR(VLOOKUP(M971,illustrative_procedures!$A$1:$O$1000,11,FALSE),"")=0,"",IFERROR(VLOOKUP(M971,illustrative_procedures!$A$1:$O$1000,11,FALSE),""))</f>
        <v/>
      </c>
      <c r="I971" s="4" t="str">
        <f>IF(IFERROR(VLOOKUP(M971,illustrative_procedures!$A$1:$O$1000,12,FALSE),"")=0,"",IFERROR(VLOOKUP(M971,illustrative_procedures!$A$1:$O$1000,12,FALSE),""))</f>
        <v/>
      </c>
      <c r="J971" s="4" t="str">
        <f>IF(IFERROR(VLOOKUP(M971,illustrative_procedures!$A$1:$O$1000,13,FALSE),"")=0,"",IFERROR(VLOOKUP(M971,illustrative_procedures!$A$1:$O$1000,13,FALSE),""))</f>
        <v/>
      </c>
      <c r="K971" s="4" t="str">
        <f>IF(IFERROR(VLOOKUP(M971,illustrative_procedures!$A$1:$O$1000,14,FALSE),"")=0,"",IFERROR(VLOOKUP(M971,illustrative_procedures!$A$1:$O$1000,14,FALSE),""))</f>
        <v/>
      </c>
      <c r="L971" s="4" t="str">
        <f>IF(IFERROR(VLOOKUP(M971,illustrative_procedures!$A$1:$O$1000,15,FALSE),"")=0,"",IFERROR(VLOOKUP(M971,illustrative_procedures!$A$1:$O$1000,15,FALSE),""))</f>
        <v/>
      </c>
      <c r="M971" s="4" t="str">
        <f t="shared" si="15"/>
        <v/>
      </c>
      <c r="N971" s="4" t="str">
        <f>IF(assessment_report_column!K971=0,"",assessment_report_column!K971)</f>
        <v/>
      </c>
    </row>
    <row r="972" spans="1:14" x14ac:dyDescent="0.45">
      <c r="A972" s="4" t="str">
        <f>IF(assessment_report_column!L972=0,"",assessment_report_column!L972)</f>
        <v/>
      </c>
      <c r="B972" s="4" t="str">
        <f>IF(IFERROR(VLOOKUP(N972,'Domain Names'!$A$2:$C$20,2,FALSE),"")=0,"",IFERROR(VLOOKUP(N972,'Domain Names'!$A$2:$C$20,2,FALSE),""))</f>
        <v/>
      </c>
      <c r="C972" s="4" t="str">
        <f>IF(IFERROR(VLOOKUP(N972,'Domain Names'!$A$2:$C$20,3,FALSE),"")=0,"",IFERROR(VLOOKUP(N972,'Domain Names'!$A$2:$C$20,3,FALSE),""))</f>
        <v/>
      </c>
      <c r="D972" s="4" t="str">
        <f>IF(assessment_report_column!P972=0,"",assessment_report_column!P972)</f>
        <v/>
      </c>
      <c r="E972" s="4" t="str">
        <f>IF(assessment_report_column!N972=0,"",assessment_report_column!N972)</f>
        <v/>
      </c>
      <c r="F972" s="4" t="str">
        <f>IF(assessment_report_column!O972=0,"",assessment_report_column!O972)</f>
        <v/>
      </c>
      <c r="G972" s="4" t="str">
        <f>IF(assessment_report_column!S972=0,"",assessment_report_column!S972)</f>
        <v/>
      </c>
      <c r="H972" s="4" t="str">
        <f>IF(IFERROR(VLOOKUP(M972,illustrative_procedures!$A$1:$O$1000,11,FALSE),"")=0,"",IFERROR(VLOOKUP(M972,illustrative_procedures!$A$1:$O$1000,11,FALSE),""))</f>
        <v/>
      </c>
      <c r="I972" s="4" t="str">
        <f>IF(IFERROR(VLOOKUP(M972,illustrative_procedures!$A$1:$O$1000,12,FALSE),"")=0,"",IFERROR(VLOOKUP(M972,illustrative_procedures!$A$1:$O$1000,12,FALSE),""))</f>
        <v/>
      </c>
      <c r="J972" s="4" t="str">
        <f>IF(IFERROR(VLOOKUP(M972,illustrative_procedures!$A$1:$O$1000,13,FALSE),"")=0,"",IFERROR(VLOOKUP(M972,illustrative_procedures!$A$1:$O$1000,13,FALSE),""))</f>
        <v/>
      </c>
      <c r="K972" s="4" t="str">
        <f>IF(IFERROR(VLOOKUP(M972,illustrative_procedures!$A$1:$O$1000,14,FALSE),"")=0,"",IFERROR(VLOOKUP(M972,illustrative_procedures!$A$1:$O$1000,14,FALSE),""))</f>
        <v/>
      </c>
      <c r="L972" s="4" t="str">
        <f>IF(IFERROR(VLOOKUP(M972,illustrative_procedures!$A$1:$O$1000,15,FALSE),"")=0,"",IFERROR(VLOOKUP(M972,illustrative_procedures!$A$1:$O$1000,15,FALSE),""))</f>
        <v/>
      </c>
      <c r="M972" s="4" t="str">
        <f t="shared" si="15"/>
        <v/>
      </c>
      <c r="N972" s="4" t="str">
        <f>IF(assessment_report_column!K972=0,"",assessment_report_column!K972)</f>
        <v/>
      </c>
    </row>
    <row r="973" spans="1:14" x14ac:dyDescent="0.45">
      <c r="A973" s="4" t="str">
        <f>IF(assessment_report_column!L973=0,"",assessment_report_column!L973)</f>
        <v/>
      </c>
      <c r="B973" s="4" t="str">
        <f>IF(IFERROR(VLOOKUP(N973,'Domain Names'!$A$2:$C$20,2,FALSE),"")=0,"",IFERROR(VLOOKUP(N973,'Domain Names'!$A$2:$C$20,2,FALSE),""))</f>
        <v/>
      </c>
      <c r="C973" s="4" t="str">
        <f>IF(IFERROR(VLOOKUP(N973,'Domain Names'!$A$2:$C$20,3,FALSE),"")=0,"",IFERROR(VLOOKUP(N973,'Domain Names'!$A$2:$C$20,3,FALSE),""))</f>
        <v/>
      </c>
      <c r="D973" s="4" t="str">
        <f>IF(assessment_report_column!P973=0,"",assessment_report_column!P973)</f>
        <v/>
      </c>
      <c r="E973" s="4" t="str">
        <f>IF(assessment_report_column!N973=0,"",assessment_report_column!N973)</f>
        <v/>
      </c>
      <c r="F973" s="4" t="str">
        <f>IF(assessment_report_column!O973=0,"",assessment_report_column!O973)</f>
        <v/>
      </c>
      <c r="G973" s="4" t="str">
        <f>IF(assessment_report_column!S973=0,"",assessment_report_column!S973)</f>
        <v/>
      </c>
      <c r="H973" s="4" t="str">
        <f>IF(IFERROR(VLOOKUP(M973,illustrative_procedures!$A$1:$O$1000,11,FALSE),"")=0,"",IFERROR(VLOOKUP(M973,illustrative_procedures!$A$1:$O$1000,11,FALSE),""))</f>
        <v/>
      </c>
      <c r="I973" s="4" t="str">
        <f>IF(IFERROR(VLOOKUP(M973,illustrative_procedures!$A$1:$O$1000,12,FALSE),"")=0,"",IFERROR(VLOOKUP(M973,illustrative_procedures!$A$1:$O$1000,12,FALSE),""))</f>
        <v/>
      </c>
      <c r="J973" s="4" t="str">
        <f>IF(IFERROR(VLOOKUP(M973,illustrative_procedures!$A$1:$O$1000,13,FALSE),"")=0,"",IFERROR(VLOOKUP(M973,illustrative_procedures!$A$1:$O$1000,13,FALSE),""))</f>
        <v/>
      </c>
      <c r="K973" s="4" t="str">
        <f>IF(IFERROR(VLOOKUP(M973,illustrative_procedures!$A$1:$O$1000,14,FALSE),"")=0,"",IFERROR(VLOOKUP(M973,illustrative_procedures!$A$1:$O$1000,14,FALSE),""))</f>
        <v/>
      </c>
      <c r="L973" s="4" t="str">
        <f>IF(IFERROR(VLOOKUP(M973,illustrative_procedures!$A$1:$O$1000,15,FALSE),"")=0,"",IFERROR(VLOOKUP(M973,illustrative_procedures!$A$1:$O$1000,15,FALSE),""))</f>
        <v/>
      </c>
      <c r="M973" s="4" t="str">
        <f t="shared" si="15"/>
        <v/>
      </c>
      <c r="N973" s="4" t="str">
        <f>IF(assessment_report_column!K973=0,"",assessment_report_column!K973)</f>
        <v/>
      </c>
    </row>
    <row r="974" spans="1:14" x14ac:dyDescent="0.45">
      <c r="A974" s="4" t="str">
        <f>IF(assessment_report_column!L974=0,"",assessment_report_column!L974)</f>
        <v/>
      </c>
      <c r="B974" s="4" t="str">
        <f>IF(IFERROR(VLOOKUP(N974,'Domain Names'!$A$2:$C$20,2,FALSE),"")=0,"",IFERROR(VLOOKUP(N974,'Domain Names'!$A$2:$C$20,2,FALSE),""))</f>
        <v/>
      </c>
      <c r="C974" s="4" t="str">
        <f>IF(IFERROR(VLOOKUP(N974,'Domain Names'!$A$2:$C$20,3,FALSE),"")=0,"",IFERROR(VLOOKUP(N974,'Domain Names'!$A$2:$C$20,3,FALSE),""))</f>
        <v/>
      </c>
      <c r="D974" s="4" t="str">
        <f>IF(assessment_report_column!P974=0,"",assessment_report_column!P974)</f>
        <v/>
      </c>
      <c r="E974" s="4" t="str">
        <f>IF(assessment_report_column!N974=0,"",assessment_report_column!N974)</f>
        <v/>
      </c>
      <c r="F974" s="4" t="str">
        <f>IF(assessment_report_column!O974=0,"",assessment_report_column!O974)</f>
        <v/>
      </c>
      <c r="G974" s="4" t="str">
        <f>IF(assessment_report_column!S974=0,"",assessment_report_column!S974)</f>
        <v/>
      </c>
      <c r="H974" s="4" t="str">
        <f>IF(IFERROR(VLOOKUP(M974,illustrative_procedures!$A$1:$O$1000,11,FALSE),"")=0,"",IFERROR(VLOOKUP(M974,illustrative_procedures!$A$1:$O$1000,11,FALSE),""))</f>
        <v/>
      </c>
      <c r="I974" s="4" t="str">
        <f>IF(IFERROR(VLOOKUP(M974,illustrative_procedures!$A$1:$O$1000,12,FALSE),"")=0,"",IFERROR(VLOOKUP(M974,illustrative_procedures!$A$1:$O$1000,12,FALSE),""))</f>
        <v/>
      </c>
      <c r="J974" s="4" t="str">
        <f>IF(IFERROR(VLOOKUP(M974,illustrative_procedures!$A$1:$O$1000,13,FALSE),"")=0,"",IFERROR(VLOOKUP(M974,illustrative_procedures!$A$1:$O$1000,13,FALSE),""))</f>
        <v/>
      </c>
      <c r="K974" s="4" t="str">
        <f>IF(IFERROR(VLOOKUP(M974,illustrative_procedures!$A$1:$O$1000,14,FALSE),"")=0,"",IFERROR(VLOOKUP(M974,illustrative_procedures!$A$1:$O$1000,14,FALSE),""))</f>
        <v/>
      </c>
      <c r="L974" s="4" t="str">
        <f>IF(IFERROR(VLOOKUP(M974,illustrative_procedures!$A$1:$O$1000,15,FALSE),"")=0,"",IFERROR(VLOOKUP(M974,illustrative_procedures!$A$1:$O$1000,15,FALSE),""))</f>
        <v/>
      </c>
      <c r="M974" s="4" t="str">
        <f t="shared" si="15"/>
        <v/>
      </c>
      <c r="N974" s="4" t="str">
        <f>IF(assessment_report_column!K974=0,"",assessment_report_column!K974)</f>
        <v/>
      </c>
    </row>
    <row r="975" spans="1:14" x14ac:dyDescent="0.45">
      <c r="A975" s="4" t="str">
        <f>IF(assessment_report_column!L975=0,"",assessment_report_column!L975)</f>
        <v/>
      </c>
      <c r="B975" s="4" t="str">
        <f>IF(IFERROR(VLOOKUP(N975,'Domain Names'!$A$2:$C$20,2,FALSE),"")=0,"",IFERROR(VLOOKUP(N975,'Domain Names'!$A$2:$C$20,2,FALSE),""))</f>
        <v/>
      </c>
      <c r="C975" s="4" t="str">
        <f>IF(IFERROR(VLOOKUP(N975,'Domain Names'!$A$2:$C$20,3,FALSE),"")=0,"",IFERROR(VLOOKUP(N975,'Domain Names'!$A$2:$C$20,3,FALSE),""))</f>
        <v/>
      </c>
      <c r="D975" s="4" t="str">
        <f>IF(assessment_report_column!P975=0,"",assessment_report_column!P975)</f>
        <v/>
      </c>
      <c r="E975" s="4" t="str">
        <f>IF(assessment_report_column!N975=0,"",assessment_report_column!N975)</f>
        <v/>
      </c>
      <c r="F975" s="4" t="str">
        <f>IF(assessment_report_column!O975=0,"",assessment_report_column!O975)</f>
        <v/>
      </c>
      <c r="G975" s="4" t="str">
        <f>IF(assessment_report_column!S975=0,"",assessment_report_column!S975)</f>
        <v/>
      </c>
      <c r="H975" s="4" t="str">
        <f>IF(IFERROR(VLOOKUP(M975,illustrative_procedures!$A$1:$O$1000,11,FALSE),"")=0,"",IFERROR(VLOOKUP(M975,illustrative_procedures!$A$1:$O$1000,11,FALSE),""))</f>
        <v/>
      </c>
      <c r="I975" s="4" t="str">
        <f>IF(IFERROR(VLOOKUP(M975,illustrative_procedures!$A$1:$O$1000,12,FALSE),"")=0,"",IFERROR(VLOOKUP(M975,illustrative_procedures!$A$1:$O$1000,12,FALSE),""))</f>
        <v/>
      </c>
      <c r="J975" s="4" t="str">
        <f>IF(IFERROR(VLOOKUP(M975,illustrative_procedures!$A$1:$O$1000,13,FALSE),"")=0,"",IFERROR(VLOOKUP(M975,illustrative_procedures!$A$1:$O$1000,13,FALSE),""))</f>
        <v/>
      </c>
      <c r="K975" s="4" t="str">
        <f>IF(IFERROR(VLOOKUP(M975,illustrative_procedures!$A$1:$O$1000,14,FALSE),"")=0,"",IFERROR(VLOOKUP(M975,illustrative_procedures!$A$1:$O$1000,14,FALSE),""))</f>
        <v/>
      </c>
      <c r="L975" s="4" t="str">
        <f>IF(IFERROR(VLOOKUP(M975,illustrative_procedures!$A$1:$O$1000,15,FALSE),"")=0,"",IFERROR(VLOOKUP(M975,illustrative_procedures!$A$1:$O$1000,15,FALSE),""))</f>
        <v/>
      </c>
      <c r="M975" s="4" t="str">
        <f t="shared" si="15"/>
        <v/>
      </c>
      <c r="N975" s="4" t="str">
        <f>IF(assessment_report_column!K975=0,"",assessment_report_column!K975)</f>
        <v/>
      </c>
    </row>
    <row r="976" spans="1:14" x14ac:dyDescent="0.45">
      <c r="A976" s="4" t="str">
        <f>IF(assessment_report_column!L976=0,"",assessment_report_column!L976)</f>
        <v/>
      </c>
      <c r="B976" s="4" t="str">
        <f>IF(IFERROR(VLOOKUP(N976,'Domain Names'!$A$2:$C$20,2,FALSE),"")=0,"",IFERROR(VLOOKUP(N976,'Domain Names'!$A$2:$C$20,2,FALSE),""))</f>
        <v/>
      </c>
      <c r="C976" s="4" t="str">
        <f>IF(IFERROR(VLOOKUP(N976,'Domain Names'!$A$2:$C$20,3,FALSE),"")=0,"",IFERROR(VLOOKUP(N976,'Domain Names'!$A$2:$C$20,3,FALSE),""))</f>
        <v/>
      </c>
      <c r="D976" s="4" t="str">
        <f>IF(assessment_report_column!P976=0,"",assessment_report_column!P976)</f>
        <v/>
      </c>
      <c r="E976" s="4" t="str">
        <f>IF(assessment_report_column!N976=0,"",assessment_report_column!N976)</f>
        <v/>
      </c>
      <c r="F976" s="4" t="str">
        <f>IF(assessment_report_column!O976=0,"",assessment_report_column!O976)</f>
        <v/>
      </c>
      <c r="G976" s="4" t="str">
        <f>IF(assessment_report_column!S976=0,"",assessment_report_column!S976)</f>
        <v/>
      </c>
      <c r="H976" s="4" t="str">
        <f>IF(IFERROR(VLOOKUP(M976,illustrative_procedures!$A$1:$O$1000,11,FALSE),"")=0,"",IFERROR(VLOOKUP(M976,illustrative_procedures!$A$1:$O$1000,11,FALSE),""))</f>
        <v/>
      </c>
      <c r="I976" s="4" t="str">
        <f>IF(IFERROR(VLOOKUP(M976,illustrative_procedures!$A$1:$O$1000,12,FALSE),"")=0,"",IFERROR(VLOOKUP(M976,illustrative_procedures!$A$1:$O$1000,12,FALSE),""))</f>
        <v/>
      </c>
      <c r="J976" s="4" t="str">
        <f>IF(IFERROR(VLOOKUP(M976,illustrative_procedures!$A$1:$O$1000,13,FALSE),"")=0,"",IFERROR(VLOOKUP(M976,illustrative_procedures!$A$1:$O$1000,13,FALSE),""))</f>
        <v/>
      </c>
      <c r="K976" s="4" t="str">
        <f>IF(IFERROR(VLOOKUP(M976,illustrative_procedures!$A$1:$O$1000,14,FALSE),"")=0,"",IFERROR(VLOOKUP(M976,illustrative_procedures!$A$1:$O$1000,14,FALSE),""))</f>
        <v/>
      </c>
      <c r="L976" s="4" t="str">
        <f>IF(IFERROR(VLOOKUP(M976,illustrative_procedures!$A$1:$O$1000,15,FALSE),"")=0,"",IFERROR(VLOOKUP(M976,illustrative_procedures!$A$1:$O$1000,15,FALSE),""))</f>
        <v/>
      </c>
      <c r="M976" s="4" t="str">
        <f t="shared" si="15"/>
        <v/>
      </c>
      <c r="N976" s="4" t="str">
        <f>IF(assessment_report_column!K976=0,"",assessment_report_column!K976)</f>
        <v/>
      </c>
    </row>
    <row r="977" spans="1:14" x14ac:dyDescent="0.45">
      <c r="A977" s="4" t="str">
        <f>IF(assessment_report_column!L977=0,"",assessment_report_column!L977)</f>
        <v/>
      </c>
      <c r="B977" s="4" t="str">
        <f>IF(IFERROR(VLOOKUP(N977,'Domain Names'!$A$2:$C$20,2,FALSE),"")=0,"",IFERROR(VLOOKUP(N977,'Domain Names'!$A$2:$C$20,2,FALSE),""))</f>
        <v/>
      </c>
      <c r="C977" s="4" t="str">
        <f>IF(IFERROR(VLOOKUP(N977,'Domain Names'!$A$2:$C$20,3,FALSE),"")=0,"",IFERROR(VLOOKUP(N977,'Domain Names'!$A$2:$C$20,3,FALSE),""))</f>
        <v/>
      </c>
      <c r="D977" s="4" t="str">
        <f>IF(assessment_report_column!P977=0,"",assessment_report_column!P977)</f>
        <v/>
      </c>
      <c r="E977" s="4" t="str">
        <f>IF(assessment_report_column!N977=0,"",assessment_report_column!N977)</f>
        <v/>
      </c>
      <c r="F977" s="4" t="str">
        <f>IF(assessment_report_column!O977=0,"",assessment_report_column!O977)</f>
        <v/>
      </c>
      <c r="G977" s="4" t="str">
        <f>IF(assessment_report_column!S977=0,"",assessment_report_column!S977)</f>
        <v/>
      </c>
      <c r="H977" s="4" t="str">
        <f>IF(IFERROR(VLOOKUP(M977,illustrative_procedures!$A$1:$O$1000,11,FALSE),"")=0,"",IFERROR(VLOOKUP(M977,illustrative_procedures!$A$1:$O$1000,11,FALSE),""))</f>
        <v/>
      </c>
      <c r="I977" s="4" t="str">
        <f>IF(IFERROR(VLOOKUP(M977,illustrative_procedures!$A$1:$O$1000,12,FALSE),"")=0,"",IFERROR(VLOOKUP(M977,illustrative_procedures!$A$1:$O$1000,12,FALSE),""))</f>
        <v/>
      </c>
      <c r="J977" s="4" t="str">
        <f>IF(IFERROR(VLOOKUP(M977,illustrative_procedures!$A$1:$O$1000,13,FALSE),"")=0,"",IFERROR(VLOOKUP(M977,illustrative_procedures!$A$1:$O$1000,13,FALSE),""))</f>
        <v/>
      </c>
      <c r="K977" s="4" t="str">
        <f>IF(IFERROR(VLOOKUP(M977,illustrative_procedures!$A$1:$O$1000,14,FALSE),"")=0,"",IFERROR(VLOOKUP(M977,illustrative_procedures!$A$1:$O$1000,14,FALSE),""))</f>
        <v/>
      </c>
      <c r="L977" s="4" t="str">
        <f>IF(IFERROR(VLOOKUP(M977,illustrative_procedures!$A$1:$O$1000,15,FALSE),"")=0,"",IFERROR(VLOOKUP(M977,illustrative_procedures!$A$1:$O$1000,15,FALSE),""))</f>
        <v/>
      </c>
      <c r="M977" s="4" t="str">
        <f t="shared" si="15"/>
        <v/>
      </c>
      <c r="N977" s="4" t="str">
        <f>IF(assessment_report_column!K977=0,"",assessment_report_column!K977)</f>
        <v/>
      </c>
    </row>
    <row r="978" spans="1:14" x14ac:dyDescent="0.45">
      <c r="A978" s="4" t="str">
        <f>IF(assessment_report_column!L978=0,"",assessment_report_column!L978)</f>
        <v/>
      </c>
      <c r="B978" s="4" t="str">
        <f>IF(IFERROR(VLOOKUP(N978,'Domain Names'!$A$2:$C$20,2,FALSE),"")=0,"",IFERROR(VLOOKUP(N978,'Domain Names'!$A$2:$C$20,2,FALSE),""))</f>
        <v/>
      </c>
      <c r="C978" s="4" t="str">
        <f>IF(IFERROR(VLOOKUP(N978,'Domain Names'!$A$2:$C$20,3,FALSE),"")=0,"",IFERROR(VLOOKUP(N978,'Domain Names'!$A$2:$C$20,3,FALSE),""))</f>
        <v/>
      </c>
      <c r="D978" s="4" t="str">
        <f>IF(assessment_report_column!P978=0,"",assessment_report_column!P978)</f>
        <v/>
      </c>
      <c r="E978" s="4" t="str">
        <f>IF(assessment_report_column!N978=0,"",assessment_report_column!N978)</f>
        <v/>
      </c>
      <c r="F978" s="4" t="str">
        <f>IF(assessment_report_column!O978=0,"",assessment_report_column!O978)</f>
        <v/>
      </c>
      <c r="G978" s="4" t="str">
        <f>IF(assessment_report_column!S978=0,"",assessment_report_column!S978)</f>
        <v/>
      </c>
      <c r="H978" s="4" t="str">
        <f>IF(IFERROR(VLOOKUP(M978,illustrative_procedures!$A$1:$O$1000,11,FALSE),"")=0,"",IFERROR(VLOOKUP(M978,illustrative_procedures!$A$1:$O$1000,11,FALSE),""))</f>
        <v/>
      </c>
      <c r="I978" s="4" t="str">
        <f>IF(IFERROR(VLOOKUP(M978,illustrative_procedures!$A$1:$O$1000,12,FALSE),"")=0,"",IFERROR(VLOOKUP(M978,illustrative_procedures!$A$1:$O$1000,12,FALSE),""))</f>
        <v/>
      </c>
      <c r="J978" s="4" t="str">
        <f>IF(IFERROR(VLOOKUP(M978,illustrative_procedures!$A$1:$O$1000,13,FALSE),"")=0,"",IFERROR(VLOOKUP(M978,illustrative_procedures!$A$1:$O$1000,13,FALSE),""))</f>
        <v/>
      </c>
      <c r="K978" s="4" t="str">
        <f>IF(IFERROR(VLOOKUP(M978,illustrative_procedures!$A$1:$O$1000,14,FALSE),"")=0,"",IFERROR(VLOOKUP(M978,illustrative_procedures!$A$1:$O$1000,14,FALSE),""))</f>
        <v/>
      </c>
      <c r="L978" s="4" t="str">
        <f>IF(IFERROR(VLOOKUP(M978,illustrative_procedures!$A$1:$O$1000,15,FALSE),"")=0,"",IFERROR(VLOOKUP(M978,illustrative_procedures!$A$1:$O$1000,15,FALSE),""))</f>
        <v/>
      </c>
      <c r="M978" s="4" t="str">
        <f t="shared" si="15"/>
        <v/>
      </c>
      <c r="N978" s="4" t="str">
        <f>IF(assessment_report_column!K978=0,"",assessment_report_column!K978)</f>
        <v/>
      </c>
    </row>
    <row r="979" spans="1:14" x14ac:dyDescent="0.45">
      <c r="A979" s="4" t="str">
        <f>IF(assessment_report_column!L979=0,"",assessment_report_column!L979)</f>
        <v/>
      </c>
      <c r="B979" s="4" t="str">
        <f>IF(IFERROR(VLOOKUP(N979,'Domain Names'!$A$2:$C$20,2,FALSE),"")=0,"",IFERROR(VLOOKUP(N979,'Domain Names'!$A$2:$C$20,2,FALSE),""))</f>
        <v/>
      </c>
      <c r="C979" s="4" t="str">
        <f>IF(IFERROR(VLOOKUP(N979,'Domain Names'!$A$2:$C$20,3,FALSE),"")=0,"",IFERROR(VLOOKUP(N979,'Domain Names'!$A$2:$C$20,3,FALSE),""))</f>
        <v/>
      </c>
      <c r="D979" s="4" t="str">
        <f>IF(assessment_report_column!P979=0,"",assessment_report_column!P979)</f>
        <v/>
      </c>
      <c r="E979" s="4" t="str">
        <f>IF(assessment_report_column!N979=0,"",assessment_report_column!N979)</f>
        <v/>
      </c>
      <c r="F979" s="4" t="str">
        <f>IF(assessment_report_column!O979=0,"",assessment_report_column!O979)</f>
        <v/>
      </c>
      <c r="G979" s="4" t="str">
        <f>IF(assessment_report_column!S979=0,"",assessment_report_column!S979)</f>
        <v/>
      </c>
      <c r="H979" s="4" t="str">
        <f>IF(IFERROR(VLOOKUP(M979,illustrative_procedures!$A$1:$O$1000,11,FALSE),"")=0,"",IFERROR(VLOOKUP(M979,illustrative_procedures!$A$1:$O$1000,11,FALSE),""))</f>
        <v/>
      </c>
      <c r="I979" s="4" t="str">
        <f>IF(IFERROR(VLOOKUP(M979,illustrative_procedures!$A$1:$O$1000,12,FALSE),"")=0,"",IFERROR(VLOOKUP(M979,illustrative_procedures!$A$1:$O$1000,12,FALSE),""))</f>
        <v/>
      </c>
      <c r="J979" s="4" t="str">
        <f>IF(IFERROR(VLOOKUP(M979,illustrative_procedures!$A$1:$O$1000,13,FALSE),"")=0,"",IFERROR(VLOOKUP(M979,illustrative_procedures!$A$1:$O$1000,13,FALSE),""))</f>
        <v/>
      </c>
      <c r="K979" s="4" t="str">
        <f>IF(IFERROR(VLOOKUP(M979,illustrative_procedures!$A$1:$O$1000,14,FALSE),"")=0,"",IFERROR(VLOOKUP(M979,illustrative_procedures!$A$1:$O$1000,14,FALSE),""))</f>
        <v/>
      </c>
      <c r="L979" s="4" t="str">
        <f>IF(IFERROR(VLOOKUP(M979,illustrative_procedures!$A$1:$O$1000,15,FALSE),"")=0,"",IFERROR(VLOOKUP(M979,illustrative_procedures!$A$1:$O$1000,15,FALSE),""))</f>
        <v/>
      </c>
      <c r="M979" s="4" t="str">
        <f t="shared" si="15"/>
        <v/>
      </c>
      <c r="N979" s="4" t="str">
        <f>IF(assessment_report_column!K979=0,"",assessment_report_column!K979)</f>
        <v/>
      </c>
    </row>
    <row r="980" spans="1:14" x14ac:dyDescent="0.45">
      <c r="A980" s="4" t="str">
        <f>IF(assessment_report_column!L980=0,"",assessment_report_column!L980)</f>
        <v/>
      </c>
      <c r="B980" s="4" t="str">
        <f>IF(IFERROR(VLOOKUP(N980,'Domain Names'!$A$2:$C$20,2,FALSE),"")=0,"",IFERROR(VLOOKUP(N980,'Domain Names'!$A$2:$C$20,2,FALSE),""))</f>
        <v/>
      </c>
      <c r="C980" s="4" t="str">
        <f>IF(IFERROR(VLOOKUP(N980,'Domain Names'!$A$2:$C$20,3,FALSE),"")=0,"",IFERROR(VLOOKUP(N980,'Domain Names'!$A$2:$C$20,3,FALSE),""))</f>
        <v/>
      </c>
      <c r="D980" s="4" t="str">
        <f>IF(assessment_report_column!P980=0,"",assessment_report_column!P980)</f>
        <v/>
      </c>
      <c r="E980" s="4" t="str">
        <f>IF(assessment_report_column!N980=0,"",assessment_report_column!N980)</f>
        <v/>
      </c>
      <c r="F980" s="4" t="str">
        <f>IF(assessment_report_column!O980=0,"",assessment_report_column!O980)</f>
        <v/>
      </c>
      <c r="G980" s="4" t="str">
        <f>IF(assessment_report_column!S980=0,"",assessment_report_column!S980)</f>
        <v/>
      </c>
      <c r="H980" s="4" t="str">
        <f>IF(IFERROR(VLOOKUP(M980,illustrative_procedures!$A$1:$O$1000,11,FALSE),"")=0,"",IFERROR(VLOOKUP(M980,illustrative_procedures!$A$1:$O$1000,11,FALSE),""))</f>
        <v/>
      </c>
      <c r="I980" s="4" t="str">
        <f>IF(IFERROR(VLOOKUP(M980,illustrative_procedures!$A$1:$O$1000,12,FALSE),"")=0,"",IFERROR(VLOOKUP(M980,illustrative_procedures!$A$1:$O$1000,12,FALSE),""))</f>
        <v/>
      </c>
      <c r="J980" s="4" t="str">
        <f>IF(IFERROR(VLOOKUP(M980,illustrative_procedures!$A$1:$O$1000,13,FALSE),"")=0,"",IFERROR(VLOOKUP(M980,illustrative_procedures!$A$1:$O$1000,13,FALSE),""))</f>
        <v/>
      </c>
      <c r="K980" s="4" t="str">
        <f>IF(IFERROR(VLOOKUP(M980,illustrative_procedures!$A$1:$O$1000,14,FALSE),"")=0,"",IFERROR(VLOOKUP(M980,illustrative_procedures!$A$1:$O$1000,14,FALSE),""))</f>
        <v/>
      </c>
      <c r="L980" s="4" t="str">
        <f>IF(IFERROR(VLOOKUP(M980,illustrative_procedures!$A$1:$O$1000,15,FALSE),"")=0,"",IFERROR(VLOOKUP(M980,illustrative_procedures!$A$1:$O$1000,15,FALSE),""))</f>
        <v/>
      </c>
      <c r="M980" s="4" t="str">
        <f t="shared" si="15"/>
        <v/>
      </c>
      <c r="N980" s="4" t="str">
        <f>IF(assessment_report_column!K980=0,"",assessment_report_column!K980)</f>
        <v/>
      </c>
    </row>
    <row r="981" spans="1:14" x14ac:dyDescent="0.45">
      <c r="A981" s="4" t="str">
        <f>IF(assessment_report_column!L981=0,"",assessment_report_column!L981)</f>
        <v/>
      </c>
      <c r="B981" s="4" t="str">
        <f>IF(IFERROR(VLOOKUP(N981,'Domain Names'!$A$2:$C$20,2,FALSE),"")=0,"",IFERROR(VLOOKUP(N981,'Domain Names'!$A$2:$C$20,2,FALSE),""))</f>
        <v/>
      </c>
      <c r="C981" s="4" t="str">
        <f>IF(IFERROR(VLOOKUP(N981,'Domain Names'!$A$2:$C$20,3,FALSE),"")=0,"",IFERROR(VLOOKUP(N981,'Domain Names'!$A$2:$C$20,3,FALSE),""))</f>
        <v/>
      </c>
      <c r="D981" s="4" t="str">
        <f>IF(assessment_report_column!P981=0,"",assessment_report_column!P981)</f>
        <v/>
      </c>
      <c r="E981" s="4" t="str">
        <f>IF(assessment_report_column!N981=0,"",assessment_report_column!N981)</f>
        <v/>
      </c>
      <c r="F981" s="4" t="str">
        <f>IF(assessment_report_column!O981=0,"",assessment_report_column!O981)</f>
        <v/>
      </c>
      <c r="G981" s="4" t="str">
        <f>IF(assessment_report_column!S981=0,"",assessment_report_column!S981)</f>
        <v/>
      </c>
      <c r="H981" s="4" t="str">
        <f>IF(IFERROR(VLOOKUP(M981,illustrative_procedures!$A$1:$O$1000,11,FALSE),"")=0,"",IFERROR(VLOOKUP(M981,illustrative_procedures!$A$1:$O$1000,11,FALSE),""))</f>
        <v/>
      </c>
      <c r="I981" s="4" t="str">
        <f>IF(IFERROR(VLOOKUP(M981,illustrative_procedures!$A$1:$O$1000,12,FALSE),"")=0,"",IFERROR(VLOOKUP(M981,illustrative_procedures!$A$1:$O$1000,12,FALSE),""))</f>
        <v/>
      </c>
      <c r="J981" s="4" t="str">
        <f>IF(IFERROR(VLOOKUP(M981,illustrative_procedures!$A$1:$O$1000,13,FALSE),"")=0,"",IFERROR(VLOOKUP(M981,illustrative_procedures!$A$1:$O$1000,13,FALSE),""))</f>
        <v/>
      </c>
      <c r="K981" s="4" t="str">
        <f>IF(IFERROR(VLOOKUP(M981,illustrative_procedures!$A$1:$O$1000,14,FALSE),"")=0,"",IFERROR(VLOOKUP(M981,illustrative_procedures!$A$1:$O$1000,14,FALSE),""))</f>
        <v/>
      </c>
      <c r="L981" s="4" t="str">
        <f>IF(IFERROR(VLOOKUP(M981,illustrative_procedures!$A$1:$O$1000,15,FALSE),"")=0,"",IFERROR(VLOOKUP(M981,illustrative_procedures!$A$1:$O$1000,15,FALSE),""))</f>
        <v/>
      </c>
      <c r="M981" s="4" t="str">
        <f t="shared" si="15"/>
        <v/>
      </c>
      <c r="N981" s="4" t="str">
        <f>IF(assessment_report_column!K981=0,"",assessment_report_column!K981)</f>
        <v/>
      </c>
    </row>
    <row r="982" spans="1:14" x14ac:dyDescent="0.45">
      <c r="A982" s="4" t="str">
        <f>IF(assessment_report_column!L982=0,"",assessment_report_column!L982)</f>
        <v/>
      </c>
      <c r="B982" s="4" t="str">
        <f>IF(IFERROR(VLOOKUP(N982,'Domain Names'!$A$2:$C$20,2,FALSE),"")=0,"",IFERROR(VLOOKUP(N982,'Domain Names'!$A$2:$C$20,2,FALSE),""))</f>
        <v/>
      </c>
      <c r="C982" s="4" t="str">
        <f>IF(IFERROR(VLOOKUP(N982,'Domain Names'!$A$2:$C$20,3,FALSE),"")=0,"",IFERROR(VLOOKUP(N982,'Domain Names'!$A$2:$C$20,3,FALSE),""))</f>
        <v/>
      </c>
      <c r="D982" s="4" t="str">
        <f>IF(assessment_report_column!P982=0,"",assessment_report_column!P982)</f>
        <v/>
      </c>
      <c r="E982" s="4" t="str">
        <f>IF(assessment_report_column!N982=0,"",assessment_report_column!N982)</f>
        <v/>
      </c>
      <c r="F982" s="4" t="str">
        <f>IF(assessment_report_column!O982=0,"",assessment_report_column!O982)</f>
        <v/>
      </c>
      <c r="G982" s="4" t="str">
        <f>IF(assessment_report_column!S982=0,"",assessment_report_column!S982)</f>
        <v/>
      </c>
      <c r="H982" s="4" t="str">
        <f>IF(IFERROR(VLOOKUP(M982,illustrative_procedures!$A$1:$O$1000,11,FALSE),"")=0,"",IFERROR(VLOOKUP(M982,illustrative_procedures!$A$1:$O$1000,11,FALSE),""))</f>
        <v/>
      </c>
      <c r="I982" s="4" t="str">
        <f>IF(IFERROR(VLOOKUP(M982,illustrative_procedures!$A$1:$O$1000,12,FALSE),"")=0,"",IFERROR(VLOOKUP(M982,illustrative_procedures!$A$1:$O$1000,12,FALSE),""))</f>
        <v/>
      </c>
      <c r="J982" s="4" t="str">
        <f>IF(IFERROR(VLOOKUP(M982,illustrative_procedures!$A$1:$O$1000,13,FALSE),"")=0,"",IFERROR(VLOOKUP(M982,illustrative_procedures!$A$1:$O$1000,13,FALSE),""))</f>
        <v/>
      </c>
      <c r="K982" s="4" t="str">
        <f>IF(IFERROR(VLOOKUP(M982,illustrative_procedures!$A$1:$O$1000,14,FALSE),"")=0,"",IFERROR(VLOOKUP(M982,illustrative_procedures!$A$1:$O$1000,14,FALSE),""))</f>
        <v/>
      </c>
      <c r="L982" s="4" t="str">
        <f>IF(IFERROR(VLOOKUP(M982,illustrative_procedures!$A$1:$O$1000,15,FALSE),"")=0,"",IFERROR(VLOOKUP(M982,illustrative_procedures!$A$1:$O$1000,15,FALSE),""))</f>
        <v/>
      </c>
      <c r="M982" s="4" t="str">
        <f t="shared" si="15"/>
        <v/>
      </c>
      <c r="N982" s="4" t="str">
        <f>IF(assessment_report_column!K982=0,"",assessment_report_column!K982)</f>
        <v/>
      </c>
    </row>
    <row r="983" spans="1:14" x14ac:dyDescent="0.45">
      <c r="A983" s="4" t="str">
        <f>IF(assessment_report_column!L983=0,"",assessment_report_column!L983)</f>
        <v/>
      </c>
      <c r="B983" s="4" t="str">
        <f>IF(IFERROR(VLOOKUP(N983,'Domain Names'!$A$2:$C$20,2,FALSE),"")=0,"",IFERROR(VLOOKUP(N983,'Domain Names'!$A$2:$C$20,2,FALSE),""))</f>
        <v/>
      </c>
      <c r="C983" s="4" t="str">
        <f>IF(IFERROR(VLOOKUP(N983,'Domain Names'!$A$2:$C$20,3,FALSE),"")=0,"",IFERROR(VLOOKUP(N983,'Domain Names'!$A$2:$C$20,3,FALSE),""))</f>
        <v/>
      </c>
      <c r="D983" s="4" t="str">
        <f>IF(assessment_report_column!P983=0,"",assessment_report_column!P983)</f>
        <v/>
      </c>
      <c r="E983" s="4" t="str">
        <f>IF(assessment_report_column!N983=0,"",assessment_report_column!N983)</f>
        <v/>
      </c>
      <c r="F983" s="4" t="str">
        <f>IF(assessment_report_column!O983=0,"",assessment_report_column!O983)</f>
        <v/>
      </c>
      <c r="G983" s="4" t="str">
        <f>IF(assessment_report_column!S983=0,"",assessment_report_column!S983)</f>
        <v/>
      </c>
      <c r="H983" s="4" t="str">
        <f>IF(IFERROR(VLOOKUP(M983,illustrative_procedures!$A$1:$O$1000,11,FALSE),"")=0,"",IFERROR(VLOOKUP(M983,illustrative_procedures!$A$1:$O$1000,11,FALSE),""))</f>
        <v/>
      </c>
      <c r="I983" s="4" t="str">
        <f>IF(IFERROR(VLOOKUP(M983,illustrative_procedures!$A$1:$O$1000,12,FALSE),"")=0,"",IFERROR(VLOOKUP(M983,illustrative_procedures!$A$1:$O$1000,12,FALSE),""))</f>
        <v/>
      </c>
      <c r="J983" s="4" t="str">
        <f>IF(IFERROR(VLOOKUP(M983,illustrative_procedures!$A$1:$O$1000,13,FALSE),"")=0,"",IFERROR(VLOOKUP(M983,illustrative_procedures!$A$1:$O$1000,13,FALSE),""))</f>
        <v/>
      </c>
      <c r="K983" s="4" t="str">
        <f>IF(IFERROR(VLOOKUP(M983,illustrative_procedures!$A$1:$O$1000,14,FALSE),"")=0,"",IFERROR(VLOOKUP(M983,illustrative_procedures!$A$1:$O$1000,14,FALSE),""))</f>
        <v/>
      </c>
      <c r="L983" s="4" t="str">
        <f>IF(IFERROR(VLOOKUP(M983,illustrative_procedures!$A$1:$O$1000,15,FALSE),"")=0,"",IFERROR(VLOOKUP(M983,illustrative_procedures!$A$1:$O$1000,15,FALSE),""))</f>
        <v/>
      </c>
      <c r="M983" s="4" t="str">
        <f t="shared" si="15"/>
        <v/>
      </c>
      <c r="N983" s="4" t="str">
        <f>IF(assessment_report_column!K983=0,"",assessment_report_column!K983)</f>
        <v/>
      </c>
    </row>
    <row r="984" spans="1:14" x14ac:dyDescent="0.45">
      <c r="A984" s="4" t="str">
        <f>IF(assessment_report_column!L984=0,"",assessment_report_column!L984)</f>
        <v/>
      </c>
      <c r="B984" s="4" t="str">
        <f>IF(IFERROR(VLOOKUP(N984,'Domain Names'!$A$2:$C$20,2,FALSE),"")=0,"",IFERROR(VLOOKUP(N984,'Domain Names'!$A$2:$C$20,2,FALSE),""))</f>
        <v/>
      </c>
      <c r="C984" s="4" t="str">
        <f>IF(IFERROR(VLOOKUP(N984,'Domain Names'!$A$2:$C$20,3,FALSE),"")=0,"",IFERROR(VLOOKUP(N984,'Domain Names'!$A$2:$C$20,3,FALSE),""))</f>
        <v/>
      </c>
      <c r="D984" s="4" t="str">
        <f>IF(assessment_report_column!P984=0,"",assessment_report_column!P984)</f>
        <v/>
      </c>
      <c r="E984" s="4" t="str">
        <f>IF(assessment_report_column!N984=0,"",assessment_report_column!N984)</f>
        <v/>
      </c>
      <c r="F984" s="4" t="str">
        <f>IF(assessment_report_column!O984=0,"",assessment_report_column!O984)</f>
        <v/>
      </c>
      <c r="G984" s="4" t="str">
        <f>IF(assessment_report_column!S984=0,"",assessment_report_column!S984)</f>
        <v/>
      </c>
      <c r="H984" s="4" t="str">
        <f>IF(IFERROR(VLOOKUP(M984,illustrative_procedures!$A$1:$O$1000,11,FALSE),"")=0,"",IFERROR(VLOOKUP(M984,illustrative_procedures!$A$1:$O$1000,11,FALSE),""))</f>
        <v/>
      </c>
      <c r="I984" s="4" t="str">
        <f>IF(IFERROR(VLOOKUP(M984,illustrative_procedures!$A$1:$O$1000,12,FALSE),"")=0,"",IFERROR(VLOOKUP(M984,illustrative_procedures!$A$1:$O$1000,12,FALSE),""))</f>
        <v/>
      </c>
      <c r="J984" s="4" t="str">
        <f>IF(IFERROR(VLOOKUP(M984,illustrative_procedures!$A$1:$O$1000,13,FALSE),"")=0,"",IFERROR(VLOOKUP(M984,illustrative_procedures!$A$1:$O$1000,13,FALSE),""))</f>
        <v/>
      </c>
      <c r="K984" s="4" t="str">
        <f>IF(IFERROR(VLOOKUP(M984,illustrative_procedures!$A$1:$O$1000,14,FALSE),"")=0,"",IFERROR(VLOOKUP(M984,illustrative_procedures!$A$1:$O$1000,14,FALSE),""))</f>
        <v/>
      </c>
      <c r="L984" s="4" t="str">
        <f>IF(IFERROR(VLOOKUP(M984,illustrative_procedures!$A$1:$O$1000,15,FALSE),"")=0,"",IFERROR(VLOOKUP(M984,illustrative_procedures!$A$1:$O$1000,15,FALSE),""))</f>
        <v/>
      </c>
      <c r="M984" s="4" t="str">
        <f t="shared" si="15"/>
        <v/>
      </c>
      <c r="N984" s="4" t="str">
        <f>IF(assessment_report_column!K984=0,"",assessment_report_column!K984)</f>
        <v/>
      </c>
    </row>
    <row r="985" spans="1:14" x14ac:dyDescent="0.45">
      <c r="A985" s="4" t="str">
        <f>IF(assessment_report_column!L985=0,"",assessment_report_column!L985)</f>
        <v/>
      </c>
      <c r="B985" s="4" t="str">
        <f>IF(IFERROR(VLOOKUP(N985,'Domain Names'!$A$2:$C$20,2,FALSE),"")=0,"",IFERROR(VLOOKUP(N985,'Domain Names'!$A$2:$C$20,2,FALSE),""))</f>
        <v/>
      </c>
      <c r="C985" s="4" t="str">
        <f>IF(IFERROR(VLOOKUP(N985,'Domain Names'!$A$2:$C$20,3,FALSE),"")=0,"",IFERROR(VLOOKUP(N985,'Domain Names'!$A$2:$C$20,3,FALSE),""))</f>
        <v/>
      </c>
      <c r="D985" s="4" t="str">
        <f>IF(assessment_report_column!P985=0,"",assessment_report_column!P985)</f>
        <v/>
      </c>
      <c r="E985" s="4" t="str">
        <f>IF(assessment_report_column!N985=0,"",assessment_report_column!N985)</f>
        <v/>
      </c>
      <c r="F985" s="4" t="str">
        <f>IF(assessment_report_column!O985=0,"",assessment_report_column!O985)</f>
        <v/>
      </c>
      <c r="G985" s="4" t="str">
        <f>IF(assessment_report_column!S985=0,"",assessment_report_column!S985)</f>
        <v/>
      </c>
      <c r="H985" s="4" t="str">
        <f>IF(IFERROR(VLOOKUP(M985,illustrative_procedures!$A$1:$O$1000,11,FALSE),"")=0,"",IFERROR(VLOOKUP(M985,illustrative_procedures!$A$1:$O$1000,11,FALSE),""))</f>
        <v/>
      </c>
      <c r="I985" s="4" t="str">
        <f>IF(IFERROR(VLOOKUP(M985,illustrative_procedures!$A$1:$O$1000,12,FALSE),"")=0,"",IFERROR(VLOOKUP(M985,illustrative_procedures!$A$1:$O$1000,12,FALSE),""))</f>
        <v/>
      </c>
      <c r="J985" s="4" t="str">
        <f>IF(IFERROR(VLOOKUP(M985,illustrative_procedures!$A$1:$O$1000,13,FALSE),"")=0,"",IFERROR(VLOOKUP(M985,illustrative_procedures!$A$1:$O$1000,13,FALSE),""))</f>
        <v/>
      </c>
      <c r="K985" s="4" t="str">
        <f>IF(IFERROR(VLOOKUP(M985,illustrative_procedures!$A$1:$O$1000,14,FALSE),"")=0,"",IFERROR(VLOOKUP(M985,illustrative_procedures!$A$1:$O$1000,14,FALSE),""))</f>
        <v/>
      </c>
      <c r="L985" s="4" t="str">
        <f>IF(IFERROR(VLOOKUP(M985,illustrative_procedures!$A$1:$O$1000,15,FALSE),"")=0,"",IFERROR(VLOOKUP(M985,illustrative_procedures!$A$1:$O$1000,15,FALSE),""))</f>
        <v/>
      </c>
      <c r="M985" s="4" t="str">
        <f t="shared" si="15"/>
        <v/>
      </c>
      <c r="N985" s="4" t="str">
        <f>IF(assessment_report_column!K985=0,"",assessment_report_column!K985)</f>
        <v/>
      </c>
    </row>
    <row r="986" spans="1:14" x14ac:dyDescent="0.45">
      <c r="A986" s="4" t="str">
        <f>IF(assessment_report_column!L986=0,"",assessment_report_column!L986)</f>
        <v/>
      </c>
      <c r="B986" s="4" t="str">
        <f>IF(IFERROR(VLOOKUP(N986,'Domain Names'!$A$2:$C$20,2,FALSE),"")=0,"",IFERROR(VLOOKUP(N986,'Domain Names'!$A$2:$C$20,2,FALSE),""))</f>
        <v/>
      </c>
      <c r="C986" s="4" t="str">
        <f>IF(IFERROR(VLOOKUP(N986,'Domain Names'!$A$2:$C$20,3,FALSE),"")=0,"",IFERROR(VLOOKUP(N986,'Domain Names'!$A$2:$C$20,3,FALSE),""))</f>
        <v/>
      </c>
      <c r="D986" s="4" t="str">
        <f>IF(assessment_report_column!P986=0,"",assessment_report_column!P986)</f>
        <v/>
      </c>
      <c r="E986" s="4" t="str">
        <f>IF(assessment_report_column!N986=0,"",assessment_report_column!N986)</f>
        <v/>
      </c>
      <c r="F986" s="4" t="str">
        <f>IF(assessment_report_column!O986=0,"",assessment_report_column!O986)</f>
        <v/>
      </c>
      <c r="G986" s="4" t="str">
        <f>IF(assessment_report_column!S986=0,"",assessment_report_column!S986)</f>
        <v/>
      </c>
      <c r="H986" s="4" t="str">
        <f>IF(IFERROR(VLOOKUP(M986,illustrative_procedures!$A$1:$O$1000,11,FALSE),"")=0,"",IFERROR(VLOOKUP(M986,illustrative_procedures!$A$1:$O$1000,11,FALSE),""))</f>
        <v/>
      </c>
      <c r="I986" s="4" t="str">
        <f>IF(IFERROR(VLOOKUP(M986,illustrative_procedures!$A$1:$O$1000,12,FALSE),"")=0,"",IFERROR(VLOOKUP(M986,illustrative_procedures!$A$1:$O$1000,12,FALSE),""))</f>
        <v/>
      </c>
      <c r="J986" s="4" t="str">
        <f>IF(IFERROR(VLOOKUP(M986,illustrative_procedures!$A$1:$O$1000,13,FALSE),"")=0,"",IFERROR(VLOOKUP(M986,illustrative_procedures!$A$1:$O$1000,13,FALSE),""))</f>
        <v/>
      </c>
      <c r="K986" s="4" t="str">
        <f>IF(IFERROR(VLOOKUP(M986,illustrative_procedures!$A$1:$O$1000,14,FALSE),"")=0,"",IFERROR(VLOOKUP(M986,illustrative_procedures!$A$1:$O$1000,14,FALSE),""))</f>
        <v/>
      </c>
      <c r="L986" s="4" t="str">
        <f>IF(IFERROR(VLOOKUP(M986,illustrative_procedures!$A$1:$O$1000,15,FALSE),"")=0,"",IFERROR(VLOOKUP(M986,illustrative_procedures!$A$1:$O$1000,15,FALSE),""))</f>
        <v/>
      </c>
      <c r="M986" s="4" t="str">
        <f t="shared" si="15"/>
        <v/>
      </c>
      <c r="N986" s="4" t="str">
        <f>IF(assessment_report_column!K986=0,"",assessment_report_column!K986)</f>
        <v/>
      </c>
    </row>
    <row r="987" spans="1:14" x14ac:dyDescent="0.45">
      <c r="A987" s="4" t="str">
        <f>IF(assessment_report_column!L987=0,"",assessment_report_column!L987)</f>
        <v/>
      </c>
      <c r="B987" s="4" t="str">
        <f>IF(IFERROR(VLOOKUP(N987,'Domain Names'!$A$2:$C$20,2,FALSE),"")=0,"",IFERROR(VLOOKUP(N987,'Domain Names'!$A$2:$C$20,2,FALSE),""))</f>
        <v/>
      </c>
      <c r="C987" s="4" t="str">
        <f>IF(IFERROR(VLOOKUP(N987,'Domain Names'!$A$2:$C$20,3,FALSE),"")=0,"",IFERROR(VLOOKUP(N987,'Domain Names'!$A$2:$C$20,3,FALSE),""))</f>
        <v/>
      </c>
      <c r="D987" s="4" t="str">
        <f>IF(assessment_report_column!P987=0,"",assessment_report_column!P987)</f>
        <v/>
      </c>
      <c r="E987" s="4" t="str">
        <f>IF(assessment_report_column!N987=0,"",assessment_report_column!N987)</f>
        <v/>
      </c>
      <c r="F987" s="4" t="str">
        <f>IF(assessment_report_column!O987=0,"",assessment_report_column!O987)</f>
        <v/>
      </c>
      <c r="G987" s="4" t="str">
        <f>IF(assessment_report_column!S987=0,"",assessment_report_column!S987)</f>
        <v/>
      </c>
      <c r="H987" s="4" t="str">
        <f>IF(IFERROR(VLOOKUP(M987,illustrative_procedures!$A$1:$O$1000,11,FALSE),"")=0,"",IFERROR(VLOOKUP(M987,illustrative_procedures!$A$1:$O$1000,11,FALSE),""))</f>
        <v/>
      </c>
      <c r="I987" s="4" t="str">
        <f>IF(IFERROR(VLOOKUP(M987,illustrative_procedures!$A$1:$O$1000,12,FALSE),"")=0,"",IFERROR(VLOOKUP(M987,illustrative_procedures!$A$1:$O$1000,12,FALSE),""))</f>
        <v/>
      </c>
      <c r="J987" s="4" t="str">
        <f>IF(IFERROR(VLOOKUP(M987,illustrative_procedures!$A$1:$O$1000,13,FALSE),"")=0,"",IFERROR(VLOOKUP(M987,illustrative_procedures!$A$1:$O$1000,13,FALSE),""))</f>
        <v/>
      </c>
      <c r="K987" s="4" t="str">
        <f>IF(IFERROR(VLOOKUP(M987,illustrative_procedures!$A$1:$O$1000,14,FALSE),"")=0,"",IFERROR(VLOOKUP(M987,illustrative_procedures!$A$1:$O$1000,14,FALSE),""))</f>
        <v/>
      </c>
      <c r="L987" s="4" t="str">
        <f>IF(IFERROR(VLOOKUP(M987,illustrative_procedures!$A$1:$O$1000,15,FALSE),"")=0,"",IFERROR(VLOOKUP(M987,illustrative_procedures!$A$1:$O$1000,15,FALSE),""))</f>
        <v/>
      </c>
      <c r="M987" s="4" t="str">
        <f t="shared" si="15"/>
        <v/>
      </c>
      <c r="N987" s="4" t="str">
        <f>IF(assessment_report_column!K987=0,"",assessment_report_column!K987)</f>
        <v/>
      </c>
    </row>
    <row r="988" spans="1:14" x14ac:dyDescent="0.45">
      <c r="A988" s="4" t="str">
        <f>IF(assessment_report_column!L988=0,"",assessment_report_column!L988)</f>
        <v/>
      </c>
      <c r="B988" s="4" t="str">
        <f>IF(IFERROR(VLOOKUP(N988,'Domain Names'!$A$2:$C$20,2,FALSE),"")=0,"",IFERROR(VLOOKUP(N988,'Domain Names'!$A$2:$C$20,2,FALSE),""))</f>
        <v/>
      </c>
      <c r="C988" s="4" t="str">
        <f>IF(IFERROR(VLOOKUP(N988,'Domain Names'!$A$2:$C$20,3,FALSE),"")=0,"",IFERROR(VLOOKUP(N988,'Domain Names'!$A$2:$C$20,3,FALSE),""))</f>
        <v/>
      </c>
      <c r="D988" s="4" t="str">
        <f>IF(assessment_report_column!P988=0,"",assessment_report_column!P988)</f>
        <v/>
      </c>
      <c r="E988" s="4" t="str">
        <f>IF(assessment_report_column!N988=0,"",assessment_report_column!N988)</f>
        <v/>
      </c>
      <c r="F988" s="4" t="str">
        <f>IF(assessment_report_column!O988=0,"",assessment_report_column!O988)</f>
        <v/>
      </c>
      <c r="G988" s="4" t="str">
        <f>IF(assessment_report_column!S988=0,"",assessment_report_column!S988)</f>
        <v/>
      </c>
      <c r="H988" s="4" t="str">
        <f>IF(IFERROR(VLOOKUP(M988,illustrative_procedures!$A$1:$O$1000,11,FALSE),"")=0,"",IFERROR(VLOOKUP(M988,illustrative_procedures!$A$1:$O$1000,11,FALSE),""))</f>
        <v/>
      </c>
      <c r="I988" s="4" t="str">
        <f>IF(IFERROR(VLOOKUP(M988,illustrative_procedures!$A$1:$O$1000,12,FALSE),"")=0,"",IFERROR(VLOOKUP(M988,illustrative_procedures!$A$1:$O$1000,12,FALSE),""))</f>
        <v/>
      </c>
      <c r="J988" s="4" t="str">
        <f>IF(IFERROR(VLOOKUP(M988,illustrative_procedures!$A$1:$O$1000,13,FALSE),"")=0,"",IFERROR(VLOOKUP(M988,illustrative_procedures!$A$1:$O$1000,13,FALSE),""))</f>
        <v/>
      </c>
      <c r="K988" s="4" t="str">
        <f>IF(IFERROR(VLOOKUP(M988,illustrative_procedures!$A$1:$O$1000,14,FALSE),"")=0,"",IFERROR(VLOOKUP(M988,illustrative_procedures!$A$1:$O$1000,14,FALSE),""))</f>
        <v/>
      </c>
      <c r="L988" s="4" t="str">
        <f>IF(IFERROR(VLOOKUP(M988,illustrative_procedures!$A$1:$O$1000,15,FALSE),"")=0,"",IFERROR(VLOOKUP(M988,illustrative_procedures!$A$1:$O$1000,15,FALSE),""))</f>
        <v/>
      </c>
      <c r="M988" s="4" t="str">
        <f t="shared" si="15"/>
        <v/>
      </c>
      <c r="N988" s="4" t="str">
        <f>IF(assessment_report_column!K988=0,"",assessment_report_column!K988)</f>
        <v/>
      </c>
    </row>
    <row r="989" spans="1:14" x14ac:dyDescent="0.45">
      <c r="A989" s="4" t="str">
        <f>IF(assessment_report_column!L989=0,"",assessment_report_column!L989)</f>
        <v/>
      </c>
      <c r="B989" s="4" t="str">
        <f>IF(IFERROR(VLOOKUP(N989,'Domain Names'!$A$2:$C$20,2,FALSE),"")=0,"",IFERROR(VLOOKUP(N989,'Domain Names'!$A$2:$C$20,2,FALSE),""))</f>
        <v/>
      </c>
      <c r="C989" s="4" t="str">
        <f>IF(IFERROR(VLOOKUP(N989,'Domain Names'!$A$2:$C$20,3,FALSE),"")=0,"",IFERROR(VLOOKUP(N989,'Domain Names'!$A$2:$C$20,3,FALSE),""))</f>
        <v/>
      </c>
      <c r="D989" s="4" t="str">
        <f>IF(assessment_report_column!P989=0,"",assessment_report_column!P989)</f>
        <v/>
      </c>
      <c r="E989" s="4" t="str">
        <f>IF(assessment_report_column!N989=0,"",assessment_report_column!N989)</f>
        <v/>
      </c>
      <c r="F989" s="4" t="str">
        <f>IF(assessment_report_column!O989=0,"",assessment_report_column!O989)</f>
        <v/>
      </c>
      <c r="G989" s="4" t="str">
        <f>IF(assessment_report_column!S989=0,"",assessment_report_column!S989)</f>
        <v/>
      </c>
      <c r="H989" s="4" t="str">
        <f>IF(IFERROR(VLOOKUP(M989,illustrative_procedures!$A$1:$O$1000,11,FALSE),"")=0,"",IFERROR(VLOOKUP(M989,illustrative_procedures!$A$1:$O$1000,11,FALSE),""))</f>
        <v/>
      </c>
      <c r="I989" s="4" t="str">
        <f>IF(IFERROR(VLOOKUP(M989,illustrative_procedures!$A$1:$O$1000,12,FALSE),"")=0,"",IFERROR(VLOOKUP(M989,illustrative_procedures!$A$1:$O$1000,12,FALSE),""))</f>
        <v/>
      </c>
      <c r="J989" s="4" t="str">
        <f>IF(IFERROR(VLOOKUP(M989,illustrative_procedures!$A$1:$O$1000,13,FALSE),"")=0,"",IFERROR(VLOOKUP(M989,illustrative_procedures!$A$1:$O$1000,13,FALSE),""))</f>
        <v/>
      </c>
      <c r="K989" s="4" t="str">
        <f>IF(IFERROR(VLOOKUP(M989,illustrative_procedures!$A$1:$O$1000,14,FALSE),"")=0,"",IFERROR(VLOOKUP(M989,illustrative_procedures!$A$1:$O$1000,14,FALSE),""))</f>
        <v/>
      </c>
      <c r="L989" s="4" t="str">
        <f>IF(IFERROR(VLOOKUP(M989,illustrative_procedures!$A$1:$O$1000,15,FALSE),"")=0,"",IFERROR(VLOOKUP(M989,illustrative_procedures!$A$1:$O$1000,15,FALSE),""))</f>
        <v/>
      </c>
      <c r="M989" s="4" t="str">
        <f t="shared" si="15"/>
        <v/>
      </c>
      <c r="N989" s="4" t="str">
        <f>IF(assessment_report_column!K989=0,"",assessment_report_column!K989)</f>
        <v/>
      </c>
    </row>
    <row r="990" spans="1:14" x14ac:dyDescent="0.45">
      <c r="A990" s="4" t="str">
        <f>IF(assessment_report_column!L990=0,"",assessment_report_column!L990)</f>
        <v/>
      </c>
      <c r="B990" s="4" t="str">
        <f>IF(IFERROR(VLOOKUP(N990,'Domain Names'!$A$2:$C$20,2,FALSE),"")=0,"",IFERROR(VLOOKUP(N990,'Domain Names'!$A$2:$C$20,2,FALSE),""))</f>
        <v/>
      </c>
      <c r="C990" s="4" t="str">
        <f>IF(IFERROR(VLOOKUP(N990,'Domain Names'!$A$2:$C$20,3,FALSE),"")=0,"",IFERROR(VLOOKUP(N990,'Domain Names'!$A$2:$C$20,3,FALSE),""))</f>
        <v/>
      </c>
      <c r="D990" s="4" t="str">
        <f>IF(assessment_report_column!P990=0,"",assessment_report_column!P990)</f>
        <v/>
      </c>
      <c r="E990" s="4" t="str">
        <f>IF(assessment_report_column!N990=0,"",assessment_report_column!N990)</f>
        <v/>
      </c>
      <c r="F990" s="4" t="str">
        <f>IF(assessment_report_column!O990=0,"",assessment_report_column!O990)</f>
        <v/>
      </c>
      <c r="G990" s="4" t="str">
        <f>IF(assessment_report_column!S990=0,"",assessment_report_column!S990)</f>
        <v/>
      </c>
      <c r="H990" s="4" t="str">
        <f>IF(IFERROR(VLOOKUP(M990,illustrative_procedures!$A$1:$O$1000,11,FALSE),"")=0,"",IFERROR(VLOOKUP(M990,illustrative_procedures!$A$1:$O$1000,11,FALSE),""))</f>
        <v/>
      </c>
      <c r="I990" s="4" t="str">
        <f>IF(IFERROR(VLOOKUP(M990,illustrative_procedures!$A$1:$O$1000,12,FALSE),"")=0,"",IFERROR(VLOOKUP(M990,illustrative_procedures!$A$1:$O$1000,12,FALSE),""))</f>
        <v/>
      </c>
      <c r="J990" s="4" t="str">
        <f>IF(IFERROR(VLOOKUP(M990,illustrative_procedures!$A$1:$O$1000,13,FALSE),"")=0,"",IFERROR(VLOOKUP(M990,illustrative_procedures!$A$1:$O$1000,13,FALSE),""))</f>
        <v/>
      </c>
      <c r="K990" s="4" t="str">
        <f>IF(IFERROR(VLOOKUP(M990,illustrative_procedures!$A$1:$O$1000,14,FALSE),"")=0,"",IFERROR(VLOOKUP(M990,illustrative_procedures!$A$1:$O$1000,14,FALSE),""))</f>
        <v/>
      </c>
      <c r="L990" s="4" t="str">
        <f>IF(IFERROR(VLOOKUP(M990,illustrative_procedures!$A$1:$O$1000,15,FALSE),"")=0,"",IFERROR(VLOOKUP(M990,illustrative_procedures!$A$1:$O$1000,15,FALSE),""))</f>
        <v/>
      </c>
      <c r="M990" s="4" t="str">
        <f t="shared" si="15"/>
        <v/>
      </c>
      <c r="N990" s="4" t="str">
        <f>IF(assessment_report_column!K990=0,"",assessment_report_column!K990)</f>
        <v/>
      </c>
    </row>
    <row r="991" spans="1:14" x14ac:dyDescent="0.45">
      <c r="A991" s="4" t="str">
        <f>IF(assessment_report_column!L991=0,"",assessment_report_column!L991)</f>
        <v/>
      </c>
      <c r="B991" s="4" t="str">
        <f>IF(IFERROR(VLOOKUP(N991,'Domain Names'!$A$2:$C$20,2,FALSE),"")=0,"",IFERROR(VLOOKUP(N991,'Domain Names'!$A$2:$C$20,2,FALSE),""))</f>
        <v/>
      </c>
      <c r="C991" s="4" t="str">
        <f>IF(IFERROR(VLOOKUP(N991,'Domain Names'!$A$2:$C$20,3,FALSE),"")=0,"",IFERROR(VLOOKUP(N991,'Domain Names'!$A$2:$C$20,3,FALSE),""))</f>
        <v/>
      </c>
      <c r="D991" s="4" t="str">
        <f>IF(assessment_report_column!P991=0,"",assessment_report_column!P991)</f>
        <v/>
      </c>
      <c r="E991" s="4" t="str">
        <f>IF(assessment_report_column!N991=0,"",assessment_report_column!N991)</f>
        <v/>
      </c>
      <c r="F991" s="4" t="str">
        <f>IF(assessment_report_column!O991=0,"",assessment_report_column!O991)</f>
        <v/>
      </c>
      <c r="G991" s="4" t="str">
        <f>IF(assessment_report_column!S991=0,"",assessment_report_column!S991)</f>
        <v/>
      </c>
      <c r="H991" s="4" t="str">
        <f>IF(IFERROR(VLOOKUP(M991,illustrative_procedures!$A$1:$O$1000,11,FALSE),"")=0,"",IFERROR(VLOOKUP(M991,illustrative_procedures!$A$1:$O$1000,11,FALSE),""))</f>
        <v/>
      </c>
      <c r="I991" s="4" t="str">
        <f>IF(IFERROR(VLOOKUP(M991,illustrative_procedures!$A$1:$O$1000,12,FALSE),"")=0,"",IFERROR(VLOOKUP(M991,illustrative_procedures!$A$1:$O$1000,12,FALSE),""))</f>
        <v/>
      </c>
      <c r="J991" s="4" t="str">
        <f>IF(IFERROR(VLOOKUP(M991,illustrative_procedures!$A$1:$O$1000,13,FALSE),"")=0,"",IFERROR(VLOOKUP(M991,illustrative_procedures!$A$1:$O$1000,13,FALSE),""))</f>
        <v/>
      </c>
      <c r="K991" s="4" t="str">
        <f>IF(IFERROR(VLOOKUP(M991,illustrative_procedures!$A$1:$O$1000,14,FALSE),"")=0,"",IFERROR(VLOOKUP(M991,illustrative_procedures!$A$1:$O$1000,14,FALSE),""))</f>
        <v/>
      </c>
      <c r="L991" s="4" t="str">
        <f>IF(IFERROR(VLOOKUP(M991,illustrative_procedures!$A$1:$O$1000,15,FALSE),"")=0,"",IFERROR(VLOOKUP(M991,illustrative_procedures!$A$1:$O$1000,15,FALSE),""))</f>
        <v/>
      </c>
      <c r="M991" s="4" t="str">
        <f t="shared" si="15"/>
        <v/>
      </c>
      <c r="N991" s="4" t="str">
        <f>IF(assessment_report_column!K991=0,"",assessment_report_column!K991)</f>
        <v/>
      </c>
    </row>
    <row r="992" spans="1:14" x14ac:dyDescent="0.45">
      <c r="A992" s="4" t="str">
        <f>IF(assessment_report_column!L992=0,"",assessment_report_column!L992)</f>
        <v/>
      </c>
      <c r="B992" s="4" t="str">
        <f>IF(IFERROR(VLOOKUP(N992,'Domain Names'!$A$2:$C$20,2,FALSE),"")=0,"",IFERROR(VLOOKUP(N992,'Domain Names'!$A$2:$C$20,2,FALSE),""))</f>
        <v/>
      </c>
      <c r="C992" s="4" t="str">
        <f>IF(IFERROR(VLOOKUP(N992,'Domain Names'!$A$2:$C$20,3,FALSE),"")=0,"",IFERROR(VLOOKUP(N992,'Domain Names'!$A$2:$C$20,3,FALSE),""))</f>
        <v/>
      </c>
      <c r="D992" s="4" t="str">
        <f>IF(assessment_report_column!P992=0,"",assessment_report_column!P992)</f>
        <v/>
      </c>
      <c r="E992" s="4" t="str">
        <f>IF(assessment_report_column!N992=0,"",assessment_report_column!N992)</f>
        <v/>
      </c>
      <c r="F992" s="4" t="str">
        <f>IF(assessment_report_column!O992=0,"",assessment_report_column!O992)</f>
        <v/>
      </c>
      <c r="G992" s="4" t="str">
        <f>IF(assessment_report_column!S992=0,"",assessment_report_column!S992)</f>
        <v/>
      </c>
      <c r="H992" s="4" t="str">
        <f>IF(IFERROR(VLOOKUP(M992,illustrative_procedures!$A$1:$O$1000,11,FALSE),"")=0,"",IFERROR(VLOOKUP(M992,illustrative_procedures!$A$1:$O$1000,11,FALSE),""))</f>
        <v/>
      </c>
      <c r="I992" s="4" t="str">
        <f>IF(IFERROR(VLOOKUP(M992,illustrative_procedures!$A$1:$O$1000,12,FALSE),"")=0,"",IFERROR(VLOOKUP(M992,illustrative_procedures!$A$1:$O$1000,12,FALSE),""))</f>
        <v/>
      </c>
      <c r="J992" s="4" t="str">
        <f>IF(IFERROR(VLOOKUP(M992,illustrative_procedures!$A$1:$O$1000,13,FALSE),"")=0,"",IFERROR(VLOOKUP(M992,illustrative_procedures!$A$1:$O$1000,13,FALSE),""))</f>
        <v/>
      </c>
      <c r="K992" s="4" t="str">
        <f>IF(IFERROR(VLOOKUP(M992,illustrative_procedures!$A$1:$O$1000,14,FALSE),"")=0,"",IFERROR(VLOOKUP(M992,illustrative_procedures!$A$1:$O$1000,14,FALSE),""))</f>
        <v/>
      </c>
      <c r="L992" s="4" t="str">
        <f>IF(IFERROR(VLOOKUP(M992,illustrative_procedures!$A$1:$O$1000,15,FALSE),"")=0,"",IFERROR(VLOOKUP(M992,illustrative_procedures!$A$1:$O$1000,15,FALSE),""))</f>
        <v/>
      </c>
      <c r="M992" s="4" t="str">
        <f t="shared" si="15"/>
        <v/>
      </c>
      <c r="N992" s="4" t="str">
        <f>IF(assessment_report_column!K992=0,"",assessment_report_column!K992)</f>
        <v/>
      </c>
    </row>
    <row r="993" spans="1:14" x14ac:dyDescent="0.45">
      <c r="A993" s="4" t="str">
        <f>IF(assessment_report_column!L993=0,"",assessment_report_column!L993)</f>
        <v/>
      </c>
      <c r="B993" s="4" t="str">
        <f>IF(IFERROR(VLOOKUP(N993,'Domain Names'!$A$2:$C$20,2,FALSE),"")=0,"",IFERROR(VLOOKUP(N993,'Domain Names'!$A$2:$C$20,2,FALSE),""))</f>
        <v/>
      </c>
      <c r="C993" s="4" t="str">
        <f>IF(IFERROR(VLOOKUP(N993,'Domain Names'!$A$2:$C$20,3,FALSE),"")=0,"",IFERROR(VLOOKUP(N993,'Domain Names'!$A$2:$C$20,3,FALSE),""))</f>
        <v/>
      </c>
      <c r="D993" s="4" t="str">
        <f>IF(assessment_report_column!P993=0,"",assessment_report_column!P993)</f>
        <v/>
      </c>
      <c r="E993" s="4" t="str">
        <f>IF(assessment_report_column!N993=0,"",assessment_report_column!N993)</f>
        <v/>
      </c>
      <c r="F993" s="4" t="str">
        <f>IF(assessment_report_column!O993=0,"",assessment_report_column!O993)</f>
        <v/>
      </c>
      <c r="G993" s="4" t="str">
        <f>IF(assessment_report_column!S993=0,"",assessment_report_column!S993)</f>
        <v/>
      </c>
      <c r="H993" s="4" t="str">
        <f>IF(IFERROR(VLOOKUP(M993,illustrative_procedures!$A$1:$O$1000,11,FALSE),"")=0,"",IFERROR(VLOOKUP(M993,illustrative_procedures!$A$1:$O$1000,11,FALSE),""))</f>
        <v/>
      </c>
      <c r="I993" s="4" t="str">
        <f>IF(IFERROR(VLOOKUP(M993,illustrative_procedures!$A$1:$O$1000,12,FALSE),"")=0,"",IFERROR(VLOOKUP(M993,illustrative_procedures!$A$1:$O$1000,12,FALSE),""))</f>
        <v/>
      </c>
      <c r="J993" s="4" t="str">
        <f>IF(IFERROR(VLOOKUP(M993,illustrative_procedures!$A$1:$O$1000,13,FALSE),"")=0,"",IFERROR(VLOOKUP(M993,illustrative_procedures!$A$1:$O$1000,13,FALSE),""))</f>
        <v/>
      </c>
      <c r="K993" s="4" t="str">
        <f>IF(IFERROR(VLOOKUP(M993,illustrative_procedures!$A$1:$O$1000,14,FALSE),"")=0,"",IFERROR(VLOOKUP(M993,illustrative_procedures!$A$1:$O$1000,14,FALSE),""))</f>
        <v/>
      </c>
      <c r="L993" s="4" t="str">
        <f>IF(IFERROR(VLOOKUP(M993,illustrative_procedures!$A$1:$O$1000,15,FALSE),"")=0,"",IFERROR(VLOOKUP(M993,illustrative_procedures!$A$1:$O$1000,15,FALSE),""))</f>
        <v/>
      </c>
      <c r="M993" s="4" t="str">
        <f t="shared" si="15"/>
        <v/>
      </c>
      <c r="N993" s="4" t="str">
        <f>IF(assessment_report_column!K993=0,"",assessment_report_column!K993)</f>
        <v/>
      </c>
    </row>
    <row r="994" spans="1:14" x14ac:dyDescent="0.45">
      <c r="A994" s="4" t="str">
        <f>IF(assessment_report_column!L994=0,"",assessment_report_column!L994)</f>
        <v/>
      </c>
      <c r="B994" s="4" t="str">
        <f>IF(IFERROR(VLOOKUP(N994,'Domain Names'!$A$2:$C$20,2,FALSE),"")=0,"",IFERROR(VLOOKUP(N994,'Domain Names'!$A$2:$C$20,2,FALSE),""))</f>
        <v/>
      </c>
      <c r="C994" s="4" t="str">
        <f>IF(IFERROR(VLOOKUP(N994,'Domain Names'!$A$2:$C$20,3,FALSE),"")=0,"",IFERROR(VLOOKUP(N994,'Domain Names'!$A$2:$C$20,3,FALSE),""))</f>
        <v/>
      </c>
      <c r="D994" s="4" t="str">
        <f>IF(assessment_report_column!P994=0,"",assessment_report_column!P994)</f>
        <v/>
      </c>
      <c r="E994" s="4" t="str">
        <f>IF(assessment_report_column!N994=0,"",assessment_report_column!N994)</f>
        <v/>
      </c>
      <c r="F994" s="4" t="str">
        <f>IF(assessment_report_column!O994=0,"",assessment_report_column!O994)</f>
        <v/>
      </c>
      <c r="G994" s="4" t="str">
        <f>IF(assessment_report_column!S994=0,"",assessment_report_column!S994)</f>
        <v/>
      </c>
      <c r="H994" s="4" t="str">
        <f>IF(IFERROR(VLOOKUP(M994,illustrative_procedures!$A$1:$O$1000,11,FALSE),"")=0,"",IFERROR(VLOOKUP(M994,illustrative_procedures!$A$1:$O$1000,11,FALSE),""))</f>
        <v/>
      </c>
      <c r="I994" s="4" t="str">
        <f>IF(IFERROR(VLOOKUP(M994,illustrative_procedures!$A$1:$O$1000,12,FALSE),"")=0,"",IFERROR(VLOOKUP(M994,illustrative_procedures!$A$1:$O$1000,12,FALSE),""))</f>
        <v/>
      </c>
      <c r="J994" s="4" t="str">
        <f>IF(IFERROR(VLOOKUP(M994,illustrative_procedures!$A$1:$O$1000,13,FALSE),"")=0,"",IFERROR(VLOOKUP(M994,illustrative_procedures!$A$1:$O$1000,13,FALSE),""))</f>
        <v/>
      </c>
      <c r="K994" s="4" t="str">
        <f>IF(IFERROR(VLOOKUP(M994,illustrative_procedures!$A$1:$O$1000,14,FALSE),"")=0,"",IFERROR(VLOOKUP(M994,illustrative_procedures!$A$1:$O$1000,14,FALSE),""))</f>
        <v/>
      </c>
      <c r="L994" s="4" t="str">
        <f>IF(IFERROR(VLOOKUP(M994,illustrative_procedures!$A$1:$O$1000,15,FALSE),"")=0,"",IFERROR(VLOOKUP(M994,illustrative_procedures!$A$1:$O$1000,15,FALSE),""))</f>
        <v/>
      </c>
      <c r="M994" s="4" t="str">
        <f t="shared" si="15"/>
        <v/>
      </c>
      <c r="N994" s="4" t="str">
        <f>IF(assessment_report_column!K994=0,"",assessment_report_column!K994)</f>
        <v/>
      </c>
    </row>
    <row r="995" spans="1:14" x14ac:dyDescent="0.45">
      <c r="A995" s="4" t="str">
        <f>IF(assessment_report_column!L995=0,"",assessment_report_column!L995)</f>
        <v/>
      </c>
      <c r="B995" s="4" t="str">
        <f>IF(IFERROR(VLOOKUP(N995,'Domain Names'!$A$2:$C$20,2,FALSE),"")=0,"",IFERROR(VLOOKUP(N995,'Domain Names'!$A$2:$C$20,2,FALSE),""))</f>
        <v/>
      </c>
      <c r="C995" s="4" t="str">
        <f>IF(IFERROR(VLOOKUP(N995,'Domain Names'!$A$2:$C$20,3,FALSE),"")=0,"",IFERROR(VLOOKUP(N995,'Domain Names'!$A$2:$C$20,3,FALSE),""))</f>
        <v/>
      </c>
      <c r="D995" s="4" t="str">
        <f>IF(assessment_report_column!P995=0,"",assessment_report_column!P995)</f>
        <v/>
      </c>
      <c r="E995" s="4" t="str">
        <f>IF(assessment_report_column!N995=0,"",assessment_report_column!N995)</f>
        <v/>
      </c>
      <c r="F995" s="4" t="str">
        <f>IF(assessment_report_column!O995=0,"",assessment_report_column!O995)</f>
        <v/>
      </c>
      <c r="G995" s="4" t="str">
        <f>IF(assessment_report_column!S995=0,"",assessment_report_column!S995)</f>
        <v/>
      </c>
      <c r="H995" s="4" t="str">
        <f>IF(IFERROR(VLOOKUP(M995,illustrative_procedures!$A$1:$O$1000,11,FALSE),"")=0,"",IFERROR(VLOOKUP(M995,illustrative_procedures!$A$1:$O$1000,11,FALSE),""))</f>
        <v/>
      </c>
      <c r="I995" s="4" t="str">
        <f>IF(IFERROR(VLOOKUP(M995,illustrative_procedures!$A$1:$O$1000,12,FALSE),"")=0,"",IFERROR(VLOOKUP(M995,illustrative_procedures!$A$1:$O$1000,12,FALSE),""))</f>
        <v/>
      </c>
      <c r="J995" s="4" t="str">
        <f>IF(IFERROR(VLOOKUP(M995,illustrative_procedures!$A$1:$O$1000,13,FALSE),"")=0,"",IFERROR(VLOOKUP(M995,illustrative_procedures!$A$1:$O$1000,13,FALSE),""))</f>
        <v/>
      </c>
      <c r="K995" s="4" t="str">
        <f>IF(IFERROR(VLOOKUP(M995,illustrative_procedures!$A$1:$O$1000,14,FALSE),"")=0,"",IFERROR(VLOOKUP(M995,illustrative_procedures!$A$1:$O$1000,14,FALSE),""))</f>
        <v/>
      </c>
      <c r="L995" s="4" t="str">
        <f>IF(IFERROR(VLOOKUP(M995,illustrative_procedures!$A$1:$O$1000,15,FALSE),"")=0,"",IFERROR(VLOOKUP(M995,illustrative_procedures!$A$1:$O$1000,15,FALSE),""))</f>
        <v/>
      </c>
      <c r="M995" s="4" t="str">
        <f t="shared" si="15"/>
        <v/>
      </c>
      <c r="N995" s="4" t="str">
        <f>IF(assessment_report_column!K995=0,"",assessment_report_column!K995)</f>
        <v/>
      </c>
    </row>
    <row r="996" spans="1:14" x14ac:dyDescent="0.45">
      <c r="A996" s="4" t="str">
        <f>IF(assessment_report_column!L996=0,"",assessment_report_column!L996)</f>
        <v/>
      </c>
      <c r="B996" s="4" t="str">
        <f>IF(IFERROR(VLOOKUP(N996,'Domain Names'!$A$2:$C$20,2,FALSE),"")=0,"",IFERROR(VLOOKUP(N996,'Domain Names'!$A$2:$C$20,2,FALSE),""))</f>
        <v/>
      </c>
      <c r="C996" s="4" t="str">
        <f>IF(IFERROR(VLOOKUP(N996,'Domain Names'!$A$2:$C$20,3,FALSE),"")=0,"",IFERROR(VLOOKUP(N996,'Domain Names'!$A$2:$C$20,3,FALSE),""))</f>
        <v/>
      </c>
      <c r="D996" s="4" t="str">
        <f>IF(assessment_report_column!P996=0,"",assessment_report_column!P996)</f>
        <v/>
      </c>
      <c r="E996" s="4" t="str">
        <f>IF(assessment_report_column!N996=0,"",assessment_report_column!N996)</f>
        <v/>
      </c>
      <c r="F996" s="4" t="str">
        <f>IF(assessment_report_column!O996=0,"",assessment_report_column!O996)</f>
        <v/>
      </c>
      <c r="G996" s="4" t="str">
        <f>IF(assessment_report_column!S996=0,"",assessment_report_column!S996)</f>
        <v/>
      </c>
      <c r="H996" s="4" t="str">
        <f>IF(IFERROR(VLOOKUP(M996,illustrative_procedures!$A$1:$O$1000,11,FALSE),"")=0,"",IFERROR(VLOOKUP(M996,illustrative_procedures!$A$1:$O$1000,11,FALSE),""))</f>
        <v/>
      </c>
      <c r="I996" s="4" t="str">
        <f>IF(IFERROR(VLOOKUP(M996,illustrative_procedures!$A$1:$O$1000,12,FALSE),"")=0,"",IFERROR(VLOOKUP(M996,illustrative_procedures!$A$1:$O$1000,12,FALSE),""))</f>
        <v/>
      </c>
      <c r="J996" s="4" t="str">
        <f>IF(IFERROR(VLOOKUP(M996,illustrative_procedures!$A$1:$O$1000,13,FALSE),"")=0,"",IFERROR(VLOOKUP(M996,illustrative_procedures!$A$1:$O$1000,13,FALSE),""))</f>
        <v/>
      </c>
      <c r="K996" s="4" t="str">
        <f>IF(IFERROR(VLOOKUP(M996,illustrative_procedures!$A$1:$O$1000,14,FALSE),"")=0,"",IFERROR(VLOOKUP(M996,illustrative_procedures!$A$1:$O$1000,14,FALSE),""))</f>
        <v/>
      </c>
      <c r="L996" s="4" t="str">
        <f>IF(IFERROR(VLOOKUP(M996,illustrative_procedures!$A$1:$O$1000,15,FALSE),"")=0,"",IFERROR(VLOOKUP(M996,illustrative_procedures!$A$1:$O$1000,15,FALSE),""))</f>
        <v/>
      </c>
      <c r="M996" s="4" t="str">
        <f t="shared" si="15"/>
        <v/>
      </c>
      <c r="N996" s="4" t="str">
        <f>IF(assessment_report_column!K996=0,"",assessment_report_column!K996)</f>
        <v/>
      </c>
    </row>
    <row r="997" spans="1:14" x14ac:dyDescent="0.45">
      <c r="A997" s="4" t="str">
        <f>IF(assessment_report_column!L997=0,"",assessment_report_column!L997)</f>
        <v/>
      </c>
      <c r="B997" s="4" t="str">
        <f>IF(IFERROR(VLOOKUP(N997,'Domain Names'!$A$2:$C$20,2,FALSE),"")=0,"",IFERROR(VLOOKUP(N997,'Domain Names'!$A$2:$C$20,2,FALSE),""))</f>
        <v/>
      </c>
      <c r="C997" s="4" t="str">
        <f>IF(IFERROR(VLOOKUP(N997,'Domain Names'!$A$2:$C$20,3,FALSE),"")=0,"",IFERROR(VLOOKUP(N997,'Domain Names'!$A$2:$C$20,3,FALSE),""))</f>
        <v/>
      </c>
      <c r="D997" s="4" t="str">
        <f>IF(assessment_report_column!P997=0,"",assessment_report_column!P997)</f>
        <v/>
      </c>
      <c r="E997" s="4" t="str">
        <f>IF(assessment_report_column!N997=0,"",assessment_report_column!N997)</f>
        <v/>
      </c>
      <c r="F997" s="4" t="str">
        <f>IF(assessment_report_column!O997=0,"",assessment_report_column!O997)</f>
        <v/>
      </c>
      <c r="G997" s="4" t="str">
        <f>IF(assessment_report_column!S997=0,"",assessment_report_column!S997)</f>
        <v/>
      </c>
      <c r="H997" s="4" t="str">
        <f>IF(IFERROR(VLOOKUP(M997,illustrative_procedures!$A$1:$O$1000,11,FALSE),"")=0,"",IFERROR(VLOOKUP(M997,illustrative_procedures!$A$1:$O$1000,11,FALSE),""))</f>
        <v/>
      </c>
      <c r="I997" s="4" t="str">
        <f>IF(IFERROR(VLOOKUP(M997,illustrative_procedures!$A$1:$O$1000,12,FALSE),"")=0,"",IFERROR(VLOOKUP(M997,illustrative_procedures!$A$1:$O$1000,12,FALSE),""))</f>
        <v/>
      </c>
      <c r="J997" s="4" t="str">
        <f>IF(IFERROR(VLOOKUP(M997,illustrative_procedures!$A$1:$O$1000,13,FALSE),"")=0,"",IFERROR(VLOOKUP(M997,illustrative_procedures!$A$1:$O$1000,13,FALSE),""))</f>
        <v/>
      </c>
      <c r="K997" s="4" t="str">
        <f>IF(IFERROR(VLOOKUP(M997,illustrative_procedures!$A$1:$O$1000,14,FALSE),"")=0,"",IFERROR(VLOOKUP(M997,illustrative_procedures!$A$1:$O$1000,14,FALSE),""))</f>
        <v/>
      </c>
      <c r="L997" s="4" t="str">
        <f>IF(IFERROR(VLOOKUP(M997,illustrative_procedures!$A$1:$O$1000,15,FALSE),"")=0,"",IFERROR(VLOOKUP(M997,illustrative_procedures!$A$1:$O$1000,15,FALSE),""))</f>
        <v/>
      </c>
      <c r="M997" s="4" t="str">
        <f t="shared" si="15"/>
        <v/>
      </c>
      <c r="N997" s="4" t="str">
        <f>IF(assessment_report_column!K997=0,"",assessment_report_column!K997)</f>
        <v/>
      </c>
    </row>
    <row r="998" spans="1:14" x14ac:dyDescent="0.45">
      <c r="A998" s="4" t="str">
        <f>IF(assessment_report_column!L998=0,"",assessment_report_column!L998)</f>
        <v/>
      </c>
      <c r="B998" s="4" t="str">
        <f>IF(IFERROR(VLOOKUP(N998,'Domain Names'!$A$2:$C$20,2,FALSE),"")=0,"",IFERROR(VLOOKUP(N998,'Domain Names'!$A$2:$C$20,2,FALSE),""))</f>
        <v/>
      </c>
      <c r="C998" s="4" t="str">
        <f>IF(IFERROR(VLOOKUP(N998,'Domain Names'!$A$2:$C$20,3,FALSE),"")=0,"",IFERROR(VLOOKUP(N998,'Domain Names'!$A$2:$C$20,3,FALSE),""))</f>
        <v/>
      </c>
      <c r="D998" s="4" t="str">
        <f>IF(assessment_report_column!P998=0,"",assessment_report_column!P998)</f>
        <v/>
      </c>
      <c r="E998" s="4" t="str">
        <f>IF(assessment_report_column!N998=0,"",assessment_report_column!N998)</f>
        <v/>
      </c>
      <c r="F998" s="4" t="str">
        <f>IF(assessment_report_column!O998=0,"",assessment_report_column!O998)</f>
        <v/>
      </c>
      <c r="G998" s="4" t="str">
        <f>IF(assessment_report_column!S998=0,"",assessment_report_column!S998)</f>
        <v/>
      </c>
      <c r="H998" s="4" t="str">
        <f>IF(IFERROR(VLOOKUP(M998,illustrative_procedures!$A$1:$O$1000,11,FALSE),"")=0,"",IFERROR(VLOOKUP(M998,illustrative_procedures!$A$1:$O$1000,11,FALSE),""))</f>
        <v/>
      </c>
      <c r="I998" s="4" t="str">
        <f>IF(IFERROR(VLOOKUP(M998,illustrative_procedures!$A$1:$O$1000,12,FALSE),"")=0,"",IFERROR(VLOOKUP(M998,illustrative_procedures!$A$1:$O$1000,12,FALSE),""))</f>
        <v/>
      </c>
      <c r="J998" s="4" t="str">
        <f>IF(IFERROR(VLOOKUP(M998,illustrative_procedures!$A$1:$O$1000,13,FALSE),"")=0,"",IFERROR(VLOOKUP(M998,illustrative_procedures!$A$1:$O$1000,13,FALSE),""))</f>
        <v/>
      </c>
      <c r="K998" s="4" t="str">
        <f>IF(IFERROR(VLOOKUP(M998,illustrative_procedures!$A$1:$O$1000,14,FALSE),"")=0,"",IFERROR(VLOOKUP(M998,illustrative_procedures!$A$1:$O$1000,14,FALSE),""))</f>
        <v/>
      </c>
      <c r="L998" s="4" t="str">
        <f>IF(IFERROR(VLOOKUP(M998,illustrative_procedures!$A$1:$O$1000,15,FALSE),"")=0,"",IFERROR(VLOOKUP(M998,illustrative_procedures!$A$1:$O$1000,15,FALSE),""))</f>
        <v/>
      </c>
      <c r="M998" s="4" t="str">
        <f t="shared" si="15"/>
        <v/>
      </c>
      <c r="N998" s="4" t="str">
        <f>IF(assessment_report_column!K998=0,"",assessment_report_column!K998)</f>
        <v/>
      </c>
    </row>
    <row r="999" spans="1:14" x14ac:dyDescent="0.45">
      <c r="A999" s="4" t="str">
        <f>IF(assessment_report_column!L999=0,"",assessment_report_column!L999)</f>
        <v/>
      </c>
      <c r="B999" s="4" t="str">
        <f>IF(IFERROR(VLOOKUP(N999,'Domain Names'!$A$2:$C$20,2,FALSE),"")=0,"",IFERROR(VLOOKUP(N999,'Domain Names'!$A$2:$C$20,2,FALSE),""))</f>
        <v/>
      </c>
      <c r="C999" s="4" t="str">
        <f>IF(IFERROR(VLOOKUP(N999,'Domain Names'!$A$2:$C$20,3,FALSE),"")=0,"",IFERROR(VLOOKUP(N999,'Domain Names'!$A$2:$C$20,3,FALSE),""))</f>
        <v/>
      </c>
      <c r="D999" s="4" t="str">
        <f>IF(assessment_report_column!P999=0,"",assessment_report_column!P999)</f>
        <v/>
      </c>
      <c r="E999" s="4" t="str">
        <f>IF(assessment_report_column!N999=0,"",assessment_report_column!N999)</f>
        <v/>
      </c>
      <c r="F999" s="4" t="str">
        <f>IF(assessment_report_column!O999=0,"",assessment_report_column!O999)</f>
        <v/>
      </c>
      <c r="G999" s="4" t="str">
        <f>IF(assessment_report_column!S999=0,"",assessment_report_column!S999)</f>
        <v/>
      </c>
      <c r="H999" s="4" t="str">
        <f>IF(IFERROR(VLOOKUP(M999,illustrative_procedures!$A$1:$O$1000,11,FALSE),"")=0,"",IFERROR(VLOOKUP(M999,illustrative_procedures!$A$1:$O$1000,11,FALSE),""))</f>
        <v/>
      </c>
      <c r="I999" s="4" t="str">
        <f>IF(IFERROR(VLOOKUP(M999,illustrative_procedures!$A$1:$O$1000,12,FALSE),"")=0,"",IFERROR(VLOOKUP(M999,illustrative_procedures!$A$1:$O$1000,12,FALSE),""))</f>
        <v/>
      </c>
      <c r="J999" s="4" t="str">
        <f>IF(IFERROR(VLOOKUP(M999,illustrative_procedures!$A$1:$O$1000,13,FALSE),"")=0,"",IFERROR(VLOOKUP(M999,illustrative_procedures!$A$1:$O$1000,13,FALSE),""))</f>
        <v/>
      </c>
      <c r="K999" s="4" t="str">
        <f>IF(IFERROR(VLOOKUP(M999,illustrative_procedures!$A$1:$O$1000,14,FALSE),"")=0,"",IFERROR(VLOOKUP(M999,illustrative_procedures!$A$1:$O$1000,14,FALSE),""))</f>
        <v/>
      </c>
      <c r="L999" s="4" t="str">
        <f>IF(IFERROR(VLOOKUP(M999,illustrative_procedures!$A$1:$O$1000,15,FALSE),"")=0,"",IFERROR(VLOOKUP(M999,illustrative_procedures!$A$1:$O$1000,15,FALSE),""))</f>
        <v/>
      </c>
      <c r="M999" s="4" t="str">
        <f t="shared" si="15"/>
        <v/>
      </c>
      <c r="N999" s="4" t="str">
        <f>IF(assessment_report_column!K999=0,"",assessment_report_column!K999)</f>
        <v/>
      </c>
    </row>
    <row r="1000" spans="1:14" x14ac:dyDescent="0.45">
      <c r="A1000" s="4" t="str">
        <f>IF(assessment_report_column!L1000=0,"",assessment_report_column!L1000)</f>
        <v/>
      </c>
      <c r="B1000" s="4" t="str">
        <f>IF(IFERROR(VLOOKUP(N1000,'Domain Names'!$A$2:$C$20,2,FALSE),"")=0,"",IFERROR(VLOOKUP(N1000,'Domain Names'!$A$2:$C$20,2,FALSE),""))</f>
        <v/>
      </c>
      <c r="C1000" s="4" t="str">
        <f>IF(IFERROR(VLOOKUP(N1000,'Domain Names'!$A$2:$C$20,3,FALSE),"")=0,"",IFERROR(VLOOKUP(N1000,'Domain Names'!$A$2:$C$20,3,FALSE),""))</f>
        <v/>
      </c>
      <c r="D1000" s="4" t="str">
        <f>IF(assessment_report_column!P1000=0,"",assessment_report_column!P1000)</f>
        <v/>
      </c>
      <c r="E1000" s="4" t="str">
        <f>IF(assessment_report_column!N1000=0,"",assessment_report_column!N1000)</f>
        <v/>
      </c>
      <c r="F1000" s="4" t="str">
        <f>IF(assessment_report_column!O1000=0,"",assessment_report_column!O1000)</f>
        <v/>
      </c>
      <c r="G1000" s="4" t="str">
        <f>IF(assessment_report_column!S1000=0,"",assessment_report_column!S1000)</f>
        <v/>
      </c>
      <c r="H1000" s="4" t="str">
        <f>IF(IFERROR(VLOOKUP(M1000,illustrative_procedures!$A$1:$O$1000,11,FALSE),"")=0,"",IFERROR(VLOOKUP(M1000,illustrative_procedures!$A$1:$O$1000,11,FALSE),""))</f>
        <v/>
      </c>
      <c r="I1000" s="4" t="str">
        <f>IF(IFERROR(VLOOKUP(M1000,illustrative_procedures!$A$1:$O$1000,12,FALSE),"")=0,"",IFERROR(VLOOKUP(M1000,illustrative_procedures!$A$1:$O$1000,12,FALSE),""))</f>
        <v/>
      </c>
      <c r="J1000" s="4" t="str">
        <f>IF(IFERROR(VLOOKUP(M1000,illustrative_procedures!$A$1:$O$1000,13,FALSE),"")=0,"",IFERROR(VLOOKUP(M1000,illustrative_procedures!$A$1:$O$1000,13,FALSE),""))</f>
        <v/>
      </c>
      <c r="K1000" s="4" t="str">
        <f>IF(IFERROR(VLOOKUP(M1000,illustrative_procedures!$A$1:$O$1000,14,FALSE),"")=0,"",IFERROR(VLOOKUP(M1000,illustrative_procedures!$A$1:$O$1000,14,FALSE),""))</f>
        <v/>
      </c>
      <c r="L1000" s="4" t="str">
        <f>IF(IFERROR(VLOOKUP(M1000,illustrative_procedures!$A$1:$O$1000,15,FALSE),"")=0,"",IFERROR(VLOOKUP(M1000,illustrative_procedures!$A$1:$O$1000,15,FALSE),""))</f>
        <v/>
      </c>
      <c r="M1000" s="4" t="str">
        <f t="shared" si="15"/>
        <v/>
      </c>
      <c r="N1000" s="4" t="str">
        <f>IF(assessment_report_column!K1000=0,"",assessment_report_column!K1000)</f>
        <v/>
      </c>
    </row>
  </sheetData>
  <autoFilter ref="A1:L334" xr:uid="{00000000-0009-0000-0000-000007000000}"/>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F26D3F258121B479D558DA8A2F7B2E7" ma:contentTypeVersion="10" ma:contentTypeDescription="Create a new document." ma:contentTypeScope="" ma:versionID="a1cd919f1ff705f569096999b99624b2">
  <xsd:schema xmlns:xsd="http://www.w3.org/2001/XMLSchema" xmlns:xs="http://www.w3.org/2001/XMLSchema" xmlns:p="http://schemas.microsoft.com/office/2006/metadata/properties" xmlns:ns1="http://schemas.microsoft.com/sharepoint/v3" xmlns:ns2="ef7f8474-c9fe-43ce-b4ab-759a09cae22f" xmlns:ns3="767c4a38-3329-402b-acf6-e2384bc28dab" xmlns:ns4="72dd2e75-174a-43e0-8352-606d00b5bb1a" targetNamespace="http://schemas.microsoft.com/office/2006/metadata/properties" ma:root="true" ma:fieldsID="fbc3b0f601f0a8c7a51b9714221710f1" ns1:_="" ns2:_="" ns3:_="" ns4:_="">
    <xsd:import namespace="http://schemas.microsoft.com/sharepoint/v3"/>
    <xsd:import namespace="ef7f8474-c9fe-43ce-b4ab-759a09cae22f"/>
    <xsd:import namespace="767c4a38-3329-402b-acf6-e2384bc28dab"/>
    <xsd:import namespace="72dd2e75-174a-43e0-8352-606d00b5bb1a"/>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f7f8474-c9fe-43ce-b4ab-759a09cae22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67c4a38-3329-402b-acf6-e2384bc28dab" elementFormDefault="qualified">
    <xsd:import namespace="http://schemas.microsoft.com/office/2006/documentManagement/types"/>
    <xsd:import namespace="http://schemas.microsoft.com/office/infopath/2007/PartnerControls"/>
    <xsd:element name="LastSharedByUser" ma:index="12" nillable="true" ma:displayName="Last Shared By User" ma:description="" ma:internalName="LastSharedByUser" ma:readOnly="true">
      <xsd:simpleType>
        <xsd:restriction base="dms:Note">
          <xsd:maxLength value="255"/>
        </xsd:restriction>
      </xsd:simpleType>
    </xsd:element>
    <xsd:element name="LastSharedByTime" ma:index="13"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2dd2e75-174a-43e0-8352-606d00b5bb1a"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AutoTags" ma:index="17"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65CE88F-BE41-4283-82CF-D532677A97F5}">
  <ds:schemaRefs>
    <ds:schemaRef ds:uri="http://schemas.microsoft.com/sharepoint/v3/contenttype/forms"/>
  </ds:schemaRefs>
</ds:datastoreItem>
</file>

<file path=customXml/itemProps2.xml><?xml version="1.0" encoding="utf-8"?>
<ds:datastoreItem xmlns:ds="http://schemas.openxmlformats.org/officeDocument/2006/customXml" ds:itemID="{1EA74B11-8287-4FFE-981D-78FB5688BA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f7f8474-c9fe-43ce-b4ab-759a09cae22f"/>
    <ds:schemaRef ds:uri="767c4a38-3329-402b-acf6-e2384bc28dab"/>
    <ds:schemaRef ds:uri="72dd2e75-174a-43e0-8352-606d00b5bb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92F3A16-D522-490C-80B5-917C6CD41F96}">
  <ds:schemaRefs>
    <ds:schemaRef ds:uri="http://schemas.microsoft.com/office/2006/metadata/properties"/>
    <ds:schemaRef ds:uri="http://purl.org/dc/elements/1.1/"/>
    <ds:schemaRef ds:uri="http://schemas.microsoft.com/sharepoint/v3"/>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72dd2e75-174a-43e0-8352-606d00b5bb1a"/>
    <ds:schemaRef ds:uri="http://purl.org/dc/dcmitype/"/>
    <ds:schemaRef ds:uri="767c4a38-3329-402b-acf6-e2384bc28dab"/>
    <ds:schemaRef ds:uri="ef7f8474-c9fe-43ce-b4ab-759a09cae22f"/>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Introduction and Key</vt:lpstr>
      <vt:lpstr>Disclaimer</vt:lpstr>
      <vt:lpstr>Requirements - Infrastructure</vt:lpstr>
      <vt:lpstr>Domain Averages</vt:lpstr>
      <vt:lpstr>Interviewees</vt:lpstr>
      <vt:lpstr>Sample Sets</vt:lpstr>
      <vt:lpstr>Revisions</vt:lpstr>
      <vt:lpstr>Requirements_Template</vt:lpstr>
      <vt:lpstr>Requirements-Formulas</vt:lpstr>
      <vt:lpstr>assessment_report_column</vt:lpstr>
      <vt:lpstr>illustrative_procedures</vt:lpstr>
      <vt:lpstr>Domain Names</vt:lpstr>
      <vt:lpstr>Values</vt:lpstr>
      <vt:lpstr>Requirements_Template!_FilterDatabase</vt:lpstr>
      <vt:lpstr>'Requirements-Formulas'!_FilterDatabase</vt:lpstr>
      <vt:lpstr>IntervieweeName</vt:lpstr>
      <vt:lpstr>IntervieweeTitle</vt:lpstr>
      <vt:lpstr>MaturityRating</vt:lpstr>
      <vt:lpstr>Requirements_Template!MaturityRating2</vt:lpstr>
      <vt:lpstr>MaturityRating2</vt:lpstr>
      <vt:lpstr>RequestStatus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Mitchell Horton</dc:creator>
  <cp:lastModifiedBy>Frank Simorjay</cp:lastModifiedBy>
  <dcterms:created xsi:type="dcterms:W3CDTF">2016-08-25T20:50:07Z</dcterms:created>
  <dcterms:modified xsi:type="dcterms:W3CDTF">2018-02-28T01:22:39Z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0x010100BF26D3F258121B479D558DA8A2F7B2E7</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Ref">
    <vt:lpwstr>https://api.informationprotection.azure.com/api/72f988bf-86f1-41af-91ab-2d7cd011db47</vt:lpwstr>
  </property>
  <property fmtid="{D5CDD505-2E9C-101B-9397-08002B2CF9AE}" pid="6" name="MSIP_Label_f42aa342-8706-4288-bd11-ebb85995028c_SetBy">
    <vt:lpwstr>kalook@microsoft.com</vt:lpwstr>
  </property>
  <property fmtid="{D5CDD505-2E9C-101B-9397-08002B2CF9AE}" pid="7" name="MSIP_Label_f42aa342-8706-4288-bd11-ebb85995028c_SetDate">
    <vt:lpwstr>2017-06-01T14:02:30.7809482-07:00</vt:lpwstr>
  </property>
  <property fmtid="{D5CDD505-2E9C-101B-9397-08002B2CF9AE}" pid="8" name="MSIP_Label_f42aa342-8706-4288-bd11-ebb85995028c_Name">
    <vt:lpwstr>General</vt:lpwstr>
  </property>
  <property fmtid="{D5CDD505-2E9C-101B-9397-08002B2CF9AE}" pid="9" name="MSIP_Label_f42aa342-8706-4288-bd11-ebb85995028c_Application">
    <vt:lpwstr>Microsoft Azure Information Protection</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