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Figas\Documents\"/>
    </mc:Choice>
  </mc:AlternateContent>
  <xr:revisionPtr revIDLastSave="24" documentId="8_{4B002FA9-4096-46AE-9928-DDB90CF6CF6B}" xr6:coauthVersionLast="47" xr6:coauthVersionMax="47" xr10:uidLastSave="{6AACDC45-9AAB-4A2C-B290-8919C2101CC0}"/>
  <bookViews>
    <workbookView xWindow="-120" yWindow="-120" windowWidth="29040" windowHeight="16440" activeTab="1" xr2:uid="{4A2B8425-C22D-427A-811C-17370363FA67}"/>
  </bookViews>
  <sheets>
    <sheet name="Prototipo" sheetId="1" r:id="rId1"/>
    <sheet name="Produca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" l="1"/>
  <c r="F11" i="1"/>
  <c r="D3" i="2"/>
  <c r="D4" i="2"/>
  <c r="D5" i="2"/>
  <c r="D6" i="2"/>
  <c r="D7" i="2"/>
  <c r="D8" i="2"/>
  <c r="D9" i="2"/>
  <c r="D10" i="2"/>
  <c r="D2" i="2"/>
  <c r="E3" i="2"/>
  <c r="E4" i="2"/>
  <c r="E5" i="2"/>
  <c r="E6" i="2"/>
  <c r="E7" i="2"/>
  <c r="E8" i="2"/>
  <c r="E9" i="2"/>
  <c r="E10" i="2"/>
  <c r="E2" i="2"/>
  <c r="G11" i="2" l="1"/>
</calcChain>
</file>

<file path=xl/sharedStrings.xml><?xml version="1.0" encoding="utf-8"?>
<sst xmlns="http://schemas.openxmlformats.org/spreadsheetml/2006/main" count="73" uniqueCount="39">
  <si>
    <t>Nome Completo</t>
  </si>
  <si>
    <t>Link</t>
  </si>
  <si>
    <t>Nome Simples</t>
  </si>
  <si>
    <t>Preço</t>
  </si>
  <si>
    <t>Quantidade:</t>
  </si>
  <si>
    <t>Kit para carro Robôt 2WD c/ motores e rodas + sup. de pilhas - JOY-IT</t>
  </si>
  <si>
    <t>https://mauser.pt/catalog/product_info.php?products_id=096-7641</t>
  </si>
  <si>
    <t>Kit para carro</t>
  </si>
  <si>
    <t>Motor com roda para carros robóticos - JOY-IT</t>
  </si>
  <si>
    <t>https://mauser.pt/catalog/product_info.php?products_id=096-7645</t>
  </si>
  <si>
    <t>Motor</t>
  </si>
  <si>
    <t>Gens Ace Soaring Mini 2200mAh 7.4V 20C 2S1P Lipo Battery Pack with XT60 Plug</t>
  </si>
  <si>
    <t>https://www.svmodelismo.net/pt/lipo/4769-gens-ace-soaring-mini-2200mah-74v-20c-2s1p-lipo-battery-pack-with-xt60-plug.html</t>
  </si>
  <si>
    <t>Bateria</t>
  </si>
  <si>
    <t>Módulo sensor de velocidade por infravermelhos (LM393) para Arduino - Whadda WPSE347</t>
  </si>
  <si>
    <t>https://mauser.pt/catalog/product_info.php?products_id=096-3881</t>
  </si>
  <si>
    <t>Encoder</t>
  </si>
  <si>
    <t>Módulo controlador de 2 motores DC ou 1 Stepper (L298N) compatível c/ Raspberry e Arduino - JOY-IT MotoDriver 2</t>
  </si>
  <si>
    <t>https://mauser.pt/catalog/product_info.php?products_id=096-6807</t>
  </si>
  <si>
    <t>Controlador de Motor</t>
  </si>
  <si>
    <t>Sensor ultrassónico (HC-SR04) compatível com Arduino</t>
  </si>
  <si>
    <t>https://mauser.pt/catalog/product_info.php?products_id=096-6220</t>
  </si>
  <si>
    <t>SONAR</t>
  </si>
  <si>
    <t>Kit Microswitch com 5 patilhas substituiveis (IP40) SPDT 250VAC 16A</t>
  </si>
  <si>
    <t>https://mauser.pt/catalog/product_info.php?cPath=324_1401_707&amp;products_id=010-1429</t>
  </si>
  <si>
    <t>Sensor de Toque</t>
  </si>
  <si>
    <t>Módulo NodeMCU ESP32 (Wifi+Bluetooth+SRAM) - JOY-IT</t>
  </si>
  <si>
    <t>https://mauser.pt/catalog/product_info.php?products_id=096-7620</t>
  </si>
  <si>
    <t>Microcontrolador</t>
  </si>
  <si>
    <t>16-Canais 12-bit PWM/Servo Driver - I2C interface - PCA9685</t>
  </si>
  <si>
    <t>https://www.botnroll.com/pt/controladores/3681-16-channel-12-bit-pwm-servo-driver-i2c-interface-pca9685.html</t>
  </si>
  <si>
    <t>Expansor</t>
  </si>
  <si>
    <t>Total</t>
  </si>
  <si>
    <t>Costum Printed Circuit Board</t>
  </si>
  <si>
    <t>-</t>
  </si>
  <si>
    <t>PCB</t>
  </si>
  <si>
    <t>Total 1000</t>
  </si>
  <si>
    <t>Total 1</t>
  </si>
  <si>
    <t>Custom Printed Circuit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</si>
</sst>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816]_-;\-* #,##0.00\ [$€-816]_-;_-* &quot;-&quot;??\ [$€-816]_-;_-@_-"/>
    <numFmt numFmtId="165" formatCode="_-[$€-2]\ * #,##0.00_-;\-[$€-2]\ * #,##0.00_-;_-[$€-2]\ * &quot;-&quot;??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vmodelismo.net/pt/lipo/4769-gens-ace-soaring-mini-2200mah-74v-20c-2s1p-lipo-battery-pack-with-xt60-plug.html" TargetMode="External"/><Relationship Id="rId3" Type="http://schemas.openxmlformats.org/officeDocument/2006/relationships/hyperlink" Target="https://mauser.pt/catalog/product_info.php?cPath=324_1401_707&amp;products_id=010-1429" TargetMode="External"/><Relationship Id="rId7" Type="http://schemas.openxmlformats.org/officeDocument/2006/relationships/hyperlink" Target="https://mauser.pt/catalog/product_info.php?products_id=096-7645" TargetMode="External"/><Relationship Id="rId2" Type="http://schemas.openxmlformats.org/officeDocument/2006/relationships/hyperlink" Target="https://mauser.pt/catalog/product_info.php?products_id=096-6220" TargetMode="External"/><Relationship Id="rId1" Type="http://schemas.openxmlformats.org/officeDocument/2006/relationships/hyperlink" Target="https://mauser.pt/catalog/product_info.php?products_id=096-6807" TargetMode="External"/><Relationship Id="rId6" Type="http://schemas.openxmlformats.org/officeDocument/2006/relationships/hyperlink" Target="https://mauser.pt/catalog/product_info.php?products_id=096-7641" TargetMode="External"/><Relationship Id="rId5" Type="http://schemas.openxmlformats.org/officeDocument/2006/relationships/hyperlink" Target="https://www.botnroll.com/pt/controladores/3681-16-channel-12-bit-pwm-servo-driver-i2c-interface-pca9685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mauser.pt/catalog/product_info.php?products_id=096-7620" TargetMode="External"/><Relationship Id="rId9" Type="http://schemas.openxmlformats.org/officeDocument/2006/relationships/hyperlink" Target="https://mauser.pt/catalog/product_info.php?products_id=096-388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vmodelismo.net/pt/lipo/4769-gens-ace-soaring-mini-2200mah-74v-20c-2s1p-lipo-battery-pack-with-xt60-plug.html" TargetMode="External"/><Relationship Id="rId3" Type="http://schemas.openxmlformats.org/officeDocument/2006/relationships/hyperlink" Target="https://mauser.pt/catalog/product_info.php?cPath=324_1401_707&amp;products_id=010-1429" TargetMode="External"/><Relationship Id="rId7" Type="http://schemas.openxmlformats.org/officeDocument/2006/relationships/hyperlink" Target="https://mauser.pt/catalog/product_info.php?products_id=096-7645" TargetMode="External"/><Relationship Id="rId2" Type="http://schemas.openxmlformats.org/officeDocument/2006/relationships/hyperlink" Target="https://mauser.pt/catalog/product_info.php?products_id=096-6220" TargetMode="External"/><Relationship Id="rId1" Type="http://schemas.openxmlformats.org/officeDocument/2006/relationships/hyperlink" Target="https://mauser.pt/catalog/product_info.php?products_id=096-6807" TargetMode="External"/><Relationship Id="rId6" Type="http://schemas.openxmlformats.org/officeDocument/2006/relationships/hyperlink" Target="https://mauser.pt/catalog/product_info.php?products_id=096-7641" TargetMode="External"/><Relationship Id="rId5" Type="http://schemas.openxmlformats.org/officeDocument/2006/relationships/hyperlink" Target="https://www.botnroll.com/pt/controladores/3681-16-channel-12-bit-pwm-servo-driver-i2c-interface-pca9685.html" TargetMode="External"/><Relationship Id="rId4" Type="http://schemas.openxmlformats.org/officeDocument/2006/relationships/hyperlink" Target="https://mauser.pt/catalog/product_info.php?products_id=096-7620" TargetMode="External"/><Relationship Id="rId9" Type="http://schemas.openxmlformats.org/officeDocument/2006/relationships/hyperlink" Target="https://mauser.pt/catalog/product_info.php?products_id=096-38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E81C-45BF-4037-BBAA-4B2F39680FCD}">
  <dimension ref="A1:F19"/>
  <sheetViews>
    <sheetView workbookViewId="0">
      <selection activeCell="F12" sqref="F12"/>
    </sheetView>
  </sheetViews>
  <sheetFormatPr defaultRowHeight="15"/>
  <cols>
    <col min="1" max="1" width="105.140625" style="1" bestFit="1" customWidth="1"/>
    <col min="2" max="2" width="119.5703125" style="1" bestFit="1" customWidth="1"/>
    <col min="3" max="3" width="20.42578125" style="1" bestFit="1" customWidth="1"/>
    <col min="4" max="4" width="8.42578125" style="1" bestFit="1" customWidth="1"/>
    <col min="5" max="5" width="12" style="1" bestFit="1" customWidth="1"/>
    <col min="6" max="6" width="6" style="1" bestFit="1" customWidth="1"/>
    <col min="7" max="16384" width="9.140625" style="1"/>
  </cols>
  <sheetData>
    <row r="1" spans="1:6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</row>
    <row r="2" spans="1:6">
      <c r="A2" s="1" t="s">
        <v>5</v>
      </c>
      <c r="B2" s="4" t="s">
        <v>6</v>
      </c>
      <c r="C2" s="1" t="s">
        <v>7</v>
      </c>
      <c r="D2" s="2">
        <v>14.9</v>
      </c>
      <c r="E2" s="1">
        <v>1</v>
      </c>
    </row>
    <row r="3" spans="1:6">
      <c r="A3" s="1" t="s">
        <v>8</v>
      </c>
      <c r="B3" s="4" t="s">
        <v>9</v>
      </c>
      <c r="C3" s="1" t="s">
        <v>10</v>
      </c>
      <c r="D3" s="2">
        <v>3.44</v>
      </c>
      <c r="E3" s="1">
        <v>2</v>
      </c>
    </row>
    <row r="4" spans="1:6">
      <c r="A4" s="1" t="s">
        <v>11</v>
      </c>
      <c r="B4" s="4" t="s">
        <v>12</v>
      </c>
      <c r="C4" s="1" t="s">
        <v>13</v>
      </c>
      <c r="D4" s="2">
        <v>8.0500000000000007</v>
      </c>
      <c r="E4" s="1">
        <v>1</v>
      </c>
    </row>
    <row r="5" spans="1:6">
      <c r="A5" s="1" t="s">
        <v>14</v>
      </c>
      <c r="B5" s="4" t="s">
        <v>15</v>
      </c>
      <c r="C5" s="1" t="s">
        <v>16</v>
      </c>
      <c r="D5" s="2">
        <v>8.14</v>
      </c>
      <c r="E5" s="1">
        <v>2</v>
      </c>
    </row>
    <row r="6" spans="1:6">
      <c r="A6" s="1" t="s">
        <v>17</v>
      </c>
      <c r="B6" s="4" t="s">
        <v>18</v>
      </c>
      <c r="C6" s="1" t="s">
        <v>19</v>
      </c>
      <c r="D6" s="2">
        <v>2.15</v>
      </c>
      <c r="E6" s="1">
        <v>1</v>
      </c>
    </row>
    <row r="7" spans="1:6">
      <c r="A7" s="1" t="s">
        <v>20</v>
      </c>
      <c r="B7" s="4" t="s">
        <v>21</v>
      </c>
      <c r="C7" s="1" t="s">
        <v>22</v>
      </c>
      <c r="D7" s="2">
        <v>2.25</v>
      </c>
      <c r="E7" s="1">
        <v>1</v>
      </c>
    </row>
    <row r="8" spans="1:6">
      <c r="A8" s="1" t="s">
        <v>23</v>
      </c>
      <c r="B8" s="4" t="s">
        <v>24</v>
      </c>
      <c r="C8" s="1" t="s">
        <v>25</v>
      </c>
      <c r="D8" s="2">
        <v>3.46</v>
      </c>
      <c r="E8" s="1">
        <v>2</v>
      </c>
    </row>
    <row r="9" spans="1:6">
      <c r="A9" s="1" t="s">
        <v>26</v>
      </c>
      <c r="B9" s="4" t="s">
        <v>27</v>
      </c>
      <c r="C9" s="1" t="s">
        <v>28</v>
      </c>
      <c r="D9" s="2">
        <v>15.35</v>
      </c>
      <c r="E9" s="1">
        <v>1</v>
      </c>
    </row>
    <row r="10" spans="1:6">
      <c r="A10" s="1" t="s">
        <v>29</v>
      </c>
      <c r="B10" s="4" t="s">
        <v>30</v>
      </c>
      <c r="C10" s="1" t="s">
        <v>31</v>
      </c>
      <c r="D10" s="2">
        <v>13.4</v>
      </c>
      <c r="E10" s="1">
        <v>1</v>
      </c>
      <c r="F10" s="3" t="s">
        <v>32</v>
      </c>
    </row>
    <row r="11" spans="1:6">
      <c r="A11" s="1" t="s">
        <v>33</v>
      </c>
      <c r="B11" s="1" t="s">
        <v>34</v>
      </c>
      <c r="C11" s="1" t="s">
        <v>35</v>
      </c>
      <c r="D11" s="2">
        <v>0.8</v>
      </c>
      <c r="E11" s="1">
        <v>1</v>
      </c>
      <c r="F11" s="1">
        <f>SUMPRODUCT(D2:D11,E2:E11)</f>
        <v>86.98</v>
      </c>
    </row>
    <row r="12" spans="1:6">
      <c r="D12" s="2"/>
    </row>
    <row r="13" spans="1:6">
      <c r="D13" s="2"/>
    </row>
    <row r="14" spans="1:6">
      <c r="D14" s="2"/>
    </row>
    <row r="15" spans="1:6">
      <c r="D15" s="2"/>
    </row>
    <row r="16" spans="1:6">
      <c r="D16" s="2"/>
    </row>
    <row r="17" spans="4:4">
      <c r="D17" s="2"/>
    </row>
    <row r="18" spans="4:4">
      <c r="D18" s="2"/>
    </row>
    <row r="19" spans="4:4">
      <c r="D19" s="2"/>
    </row>
  </sheetData>
  <hyperlinks>
    <hyperlink ref="B6" r:id="rId1" xr:uid="{0423E4B3-68CD-4F1C-974C-3FF9EDF813E3}"/>
    <hyperlink ref="B7" r:id="rId2" xr:uid="{9DB65E07-C536-4ECA-9516-1DFD54BB5BF5}"/>
    <hyperlink ref="B8" r:id="rId3" xr:uid="{7A3B7746-CB55-403E-991E-EF6D2D99F590}"/>
    <hyperlink ref="B9" r:id="rId4" xr:uid="{70EAFE00-11E5-4E59-8F67-1477CA74A96E}"/>
    <hyperlink ref="B10" r:id="rId5" xr:uid="{7FD54E33-E351-4D1E-A5DC-E45EC99FCBA1}"/>
    <hyperlink ref="B2" r:id="rId6" xr:uid="{DD52EFA7-488C-4760-8FB5-3A7C03926004}"/>
    <hyperlink ref="B3" r:id="rId7" xr:uid="{32463807-D9C5-48CD-A5E5-C1A5ACA5C55B}"/>
    <hyperlink ref="B4" r:id="rId8" xr:uid="{91BF6611-A2F6-48F6-8165-DA33E867213E}"/>
    <hyperlink ref="B5" r:id="rId9" xr:uid="{3975E1D9-59B9-463E-8368-30B691A642A9}"/>
  </hyperlinks>
  <pageMargins left="0.7" right="0.7" top="0.75" bottom="0.75" header="0.3" footer="0.3"/>
  <pageSetup orientation="portrait" horizontalDpi="300" verticalDpi="3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512C-534A-477E-9A7E-005A04746337}">
  <dimension ref="A1:G11"/>
  <sheetViews>
    <sheetView tabSelected="1" workbookViewId="0">
      <selection activeCell="F12" sqref="F12"/>
    </sheetView>
  </sheetViews>
  <sheetFormatPr defaultRowHeight="15"/>
  <cols>
    <col min="1" max="1" width="105.140625" bestFit="1" customWidth="1"/>
    <col min="2" max="2" width="119.5703125" bestFit="1" customWidth="1"/>
    <col min="3" max="3" width="20.42578125" bestFit="1" customWidth="1"/>
    <col min="4" max="4" width="8.42578125" bestFit="1" customWidth="1"/>
    <col min="5" max="5" width="12" bestFit="1" customWidth="1"/>
    <col min="6" max="6" width="9.85546875" bestFit="1" customWidth="1"/>
    <col min="7" max="7" width="6.85546875" bestFit="1" customWidth="1"/>
  </cols>
  <sheetData>
    <row r="1" spans="1:7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1"/>
    </row>
    <row r="2" spans="1:7">
      <c r="A2" s="1" t="s">
        <v>5</v>
      </c>
      <c r="B2" s="4" t="s">
        <v>6</v>
      </c>
      <c r="C2" s="1" t="s">
        <v>7</v>
      </c>
      <c r="D2" s="2">
        <f>Prototipo!D2*0.8</f>
        <v>11.920000000000002</v>
      </c>
      <c r="E2" s="1">
        <f>Prototipo!E2*1000</f>
        <v>1000</v>
      </c>
      <c r="F2" s="1"/>
    </row>
    <row r="3" spans="1:7">
      <c r="A3" s="1" t="s">
        <v>8</v>
      </c>
      <c r="B3" s="4" t="s">
        <v>9</v>
      </c>
      <c r="C3" s="1" t="s">
        <v>10</v>
      </c>
      <c r="D3" s="2">
        <f>Prototipo!D3*0.8</f>
        <v>2.7520000000000002</v>
      </c>
      <c r="E3" s="1">
        <f>Prototipo!E3*1000</f>
        <v>2000</v>
      </c>
      <c r="F3" s="1"/>
    </row>
    <row r="4" spans="1:7">
      <c r="A4" s="1" t="s">
        <v>11</v>
      </c>
      <c r="B4" s="4" t="s">
        <v>12</v>
      </c>
      <c r="C4" s="1" t="s">
        <v>13</v>
      </c>
      <c r="D4" s="2">
        <f>Prototipo!D4*0.8</f>
        <v>6.4400000000000013</v>
      </c>
      <c r="E4" s="1">
        <f>Prototipo!E4*1000</f>
        <v>1000</v>
      </c>
      <c r="F4" s="1"/>
    </row>
    <row r="5" spans="1:7">
      <c r="A5" s="1" t="s">
        <v>14</v>
      </c>
      <c r="B5" s="4" t="s">
        <v>15</v>
      </c>
      <c r="C5" s="1" t="s">
        <v>16</v>
      </c>
      <c r="D5" s="2">
        <f>Prototipo!D5*0.8</f>
        <v>6.5120000000000005</v>
      </c>
      <c r="E5" s="1">
        <f>Prototipo!E5*1000</f>
        <v>2000</v>
      </c>
      <c r="F5" s="1"/>
    </row>
    <row r="6" spans="1:7">
      <c r="A6" s="1" t="s">
        <v>17</v>
      </c>
      <c r="B6" s="4" t="s">
        <v>18</v>
      </c>
      <c r="C6" s="1" t="s">
        <v>19</v>
      </c>
      <c r="D6" s="2">
        <f>Prototipo!D6*0.8</f>
        <v>1.72</v>
      </c>
      <c r="E6" s="1">
        <f>Prototipo!E6*1000</f>
        <v>1000</v>
      </c>
      <c r="F6" s="1"/>
    </row>
    <row r="7" spans="1:7">
      <c r="A7" s="1" t="s">
        <v>20</v>
      </c>
      <c r="B7" s="4" t="s">
        <v>21</v>
      </c>
      <c r="C7" s="1" t="s">
        <v>22</v>
      </c>
      <c r="D7" s="2">
        <f>Prototipo!D7*0.8</f>
        <v>1.8</v>
      </c>
      <c r="E7" s="1">
        <f>Prototipo!E7*1000</f>
        <v>1000</v>
      </c>
      <c r="F7" s="1"/>
    </row>
    <row r="8" spans="1:7">
      <c r="A8" s="1" t="s">
        <v>23</v>
      </c>
      <c r="B8" s="4" t="s">
        <v>24</v>
      </c>
      <c r="C8" s="1" t="s">
        <v>25</v>
      </c>
      <c r="D8" s="2">
        <f>Prototipo!D8*0.8</f>
        <v>2.7680000000000002</v>
      </c>
      <c r="E8" s="1">
        <f>Prototipo!E8*1000</f>
        <v>2000</v>
      </c>
      <c r="F8" s="1"/>
    </row>
    <row r="9" spans="1:7">
      <c r="A9" s="1" t="s">
        <v>26</v>
      </c>
      <c r="B9" s="4" t="s">
        <v>27</v>
      </c>
      <c r="C9" s="1" t="s">
        <v>28</v>
      </c>
      <c r="D9" s="2">
        <f>Prototipo!D9*0.8</f>
        <v>12.280000000000001</v>
      </c>
      <c r="E9" s="1">
        <f>Prototipo!E9*1000</f>
        <v>1000</v>
      </c>
    </row>
    <row r="10" spans="1:7">
      <c r="A10" s="1" t="s">
        <v>29</v>
      </c>
      <c r="B10" s="4" t="s">
        <v>30</v>
      </c>
      <c r="C10" s="1" t="s">
        <v>31</v>
      </c>
      <c r="D10" s="2">
        <f>Prototipo!D10*0.8</f>
        <v>10.72</v>
      </c>
      <c r="E10" s="1">
        <f>Prototipo!E10*1000</f>
        <v>1000</v>
      </c>
      <c r="F10" s="3" t="s">
        <v>36</v>
      </c>
      <c r="G10" s="7" t="s">
        <v>37</v>
      </c>
    </row>
    <row r="11" spans="1:7" s="8" customFormat="1">
      <c r="A11" s="8" t="s">
        <v>38</v>
      </c>
      <c r="B11" s="8" t="s">
        <v>34</v>
      </c>
      <c r="C11" s="8" t="s">
        <v>35</v>
      </c>
      <c r="D11" s="2">
        <v>0.224</v>
      </c>
      <c r="E11" s="8">
        <v>1000</v>
      </c>
      <c r="F11" s="1">
        <f>SUMPRODUCT(D2:D11,E2:E11)</f>
        <v>69168</v>
      </c>
      <c r="G11">
        <f>F11/1000</f>
        <v>69.168000000000006</v>
      </c>
    </row>
  </sheetData>
  <hyperlinks>
    <hyperlink ref="B6" r:id="rId1" xr:uid="{61EBC9AD-1BA4-40F4-BA00-F6D6474856FD}"/>
    <hyperlink ref="B7" r:id="rId2" xr:uid="{50544362-F94E-4668-9092-0AD0B1C58564}"/>
    <hyperlink ref="B8" r:id="rId3" xr:uid="{AF3FA515-55A0-4749-A44B-9B5B2E78D21D}"/>
    <hyperlink ref="B9" r:id="rId4" xr:uid="{6AA4E5B4-BAD2-4422-B9C3-548D1BC2FFF7}"/>
    <hyperlink ref="B10" r:id="rId5" xr:uid="{F1EF1B18-E9C9-41B2-BD36-486439DA6730}"/>
    <hyperlink ref="B2" r:id="rId6" xr:uid="{2D0019AE-1998-40DB-A976-970EE09469D6}"/>
    <hyperlink ref="B3" r:id="rId7" xr:uid="{E2581485-2D91-4942-88E4-DDB8FF857D59}"/>
    <hyperlink ref="B4" r:id="rId8" xr:uid="{EA8DD093-D8AD-4E23-861B-9C06840BF5EA}"/>
    <hyperlink ref="B5" r:id="rId9" xr:uid="{08093087-1586-4042-B750-D919ABDA6E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Figueiredo</dc:creator>
  <cp:keywords/>
  <dc:description/>
  <cp:lastModifiedBy>Alexandre Figueiredo</cp:lastModifiedBy>
  <cp:revision/>
  <dcterms:created xsi:type="dcterms:W3CDTF">2023-07-08T19:07:52Z</dcterms:created>
  <dcterms:modified xsi:type="dcterms:W3CDTF">2023-07-10T17:57:15Z</dcterms:modified>
  <cp:category/>
  <cp:contentStatus/>
</cp:coreProperties>
</file>