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arr\OneDrive\Documents\Lab\Data Sources\"/>
    </mc:Choice>
  </mc:AlternateContent>
  <bookViews>
    <workbookView xWindow="0" yWindow="0" windowWidth="21570" windowHeight="7440"/>
  </bookViews>
  <sheets>
    <sheet name="Data" sheetId="1" r:id="rId1"/>
    <sheet name="Seed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3" i="1"/>
  <c r="E2" i="1"/>
  <c r="F2" i="1"/>
  <c r="E37" i="1" l="1"/>
  <c r="D37" i="1"/>
  <c r="C37" i="1"/>
  <c r="D36" i="1"/>
  <c r="C36" i="1"/>
  <c r="D35" i="1"/>
  <c r="C35" i="1"/>
  <c r="E34" i="1"/>
  <c r="D34" i="1"/>
  <c r="C34" i="1"/>
  <c r="E33" i="1"/>
  <c r="D33" i="1"/>
  <c r="C33" i="1"/>
  <c r="D32" i="1"/>
  <c r="C32" i="1"/>
  <c r="D31" i="1"/>
  <c r="C31" i="1"/>
  <c r="E30" i="1"/>
  <c r="D30" i="1"/>
  <c r="C30" i="1"/>
  <c r="E29" i="1"/>
  <c r="D29" i="1"/>
  <c r="C29" i="1"/>
  <c r="D28" i="1"/>
  <c r="C28" i="1"/>
  <c r="D27" i="1"/>
  <c r="C27" i="1"/>
  <c r="D26" i="1"/>
  <c r="C26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C14" i="1"/>
  <c r="D14" i="1"/>
  <c r="E14" i="1"/>
  <c r="E26" i="1" s="1"/>
  <c r="F14" i="1"/>
  <c r="F26" i="1" s="1"/>
  <c r="C15" i="1"/>
  <c r="D15" i="1"/>
  <c r="E15" i="1"/>
  <c r="E27" i="1" s="1"/>
  <c r="C16" i="1"/>
  <c r="D16" i="1"/>
  <c r="E16" i="1"/>
  <c r="E28" i="1" s="1"/>
  <c r="C17" i="1"/>
  <c r="D17" i="1"/>
  <c r="E17" i="1"/>
  <c r="C18" i="1"/>
  <c r="D18" i="1"/>
  <c r="E18" i="1"/>
  <c r="C19" i="1"/>
  <c r="D19" i="1"/>
  <c r="E19" i="1"/>
  <c r="E31" i="1" s="1"/>
  <c r="C20" i="1"/>
  <c r="D20" i="1"/>
  <c r="E20" i="1"/>
  <c r="E32" i="1" s="1"/>
  <c r="C21" i="1"/>
  <c r="D21" i="1"/>
  <c r="E21" i="1"/>
  <c r="C22" i="1"/>
  <c r="D22" i="1"/>
  <c r="E22" i="1"/>
  <c r="C23" i="1"/>
  <c r="D23" i="1"/>
  <c r="E23" i="1"/>
  <c r="E35" i="1" s="1"/>
  <c r="C24" i="1"/>
  <c r="D24" i="1"/>
  <c r="E24" i="1"/>
  <c r="E36" i="1" s="1"/>
  <c r="C25" i="1"/>
  <c r="D25" i="1"/>
  <c r="E25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15" i="1"/>
  <c r="A14" i="1"/>
  <c r="F5" i="1"/>
  <c r="G2" i="1" s="1"/>
  <c r="G5" i="1" s="1"/>
  <c r="F6" i="1"/>
  <c r="F10" i="1" s="1"/>
  <c r="F11" i="1" s="1"/>
  <c r="F12" i="1" s="1"/>
  <c r="F24" i="1" s="1"/>
  <c r="F36" i="1" s="1"/>
  <c r="D7" i="1"/>
  <c r="D11" i="1" s="1"/>
  <c r="D8" i="1"/>
  <c r="D12" i="1" s="1"/>
  <c r="D9" i="1"/>
  <c r="D13" i="1" s="1"/>
  <c r="D10" i="1"/>
  <c r="D6" i="1"/>
  <c r="C5" i="1"/>
  <c r="C6" i="1" s="1"/>
  <c r="C7" i="1" s="1"/>
  <c r="C8" i="1" s="1"/>
  <c r="C9" i="1" s="1"/>
  <c r="C10" i="1" s="1"/>
  <c r="C11" i="1" s="1"/>
  <c r="C12" i="1" s="1"/>
  <c r="C13" i="1" s="1"/>
  <c r="A5" i="1"/>
  <c r="A6" i="1" s="1"/>
  <c r="A7" i="1" s="1"/>
  <c r="A8" i="1" s="1"/>
  <c r="A9" i="1" s="1"/>
  <c r="A10" i="1" s="1"/>
  <c r="A11" i="1" s="1"/>
  <c r="A12" i="1" s="1"/>
  <c r="A13" i="1" s="1"/>
  <c r="F3" i="1"/>
  <c r="F15" i="1" s="1"/>
  <c r="F27" i="1" s="1"/>
  <c r="A4" i="1"/>
  <c r="A3" i="1"/>
  <c r="C4" i="1"/>
  <c r="C3" i="1"/>
  <c r="B2" i="1"/>
  <c r="B6" i="1" s="1"/>
  <c r="B10" i="1" s="1"/>
  <c r="B11" i="1" s="1"/>
  <c r="B12" i="1" s="1"/>
  <c r="B13" i="1" s="1"/>
  <c r="B25" i="1" s="1"/>
  <c r="B37" i="1" s="1"/>
  <c r="F4" i="1" l="1"/>
  <c r="F16" i="1" s="1"/>
  <c r="F28" i="1" s="1"/>
  <c r="F17" i="1"/>
  <c r="F23" i="1"/>
  <c r="F35" i="1" s="1"/>
  <c r="F22" i="1"/>
  <c r="F34" i="1" s="1"/>
  <c r="F18" i="1"/>
  <c r="F30" i="1" s="1"/>
  <c r="B22" i="1"/>
  <c r="B34" i="1" s="1"/>
  <c r="B18" i="1"/>
  <c r="B30" i="1" s="1"/>
  <c r="B24" i="1"/>
  <c r="B36" i="1" s="1"/>
  <c r="B23" i="1"/>
  <c r="B35" i="1" s="1"/>
  <c r="B14" i="1"/>
  <c r="B26" i="1" s="1"/>
  <c r="H2" i="1"/>
  <c r="G3" i="1"/>
  <c r="G4" i="1" s="1"/>
  <c r="F9" i="1"/>
  <c r="F13" i="1"/>
  <c r="F25" i="1" s="1"/>
  <c r="F37" i="1" s="1"/>
  <c r="F7" i="1"/>
  <c r="B7" i="1"/>
  <c r="B3" i="1"/>
  <c r="G34" i="1" l="1"/>
  <c r="G14" i="1"/>
  <c r="G17" i="1" s="1"/>
  <c r="H14" i="1" s="1"/>
  <c r="F29" i="1"/>
  <c r="G26" i="1" s="1"/>
  <c r="G22" i="1"/>
  <c r="F8" i="1"/>
  <c r="F20" i="1" s="1"/>
  <c r="F32" i="1" s="1"/>
  <c r="F19" i="1"/>
  <c r="F31" i="1" s="1"/>
  <c r="G6" i="1"/>
  <c r="G7" i="1" s="1"/>
  <c r="G8" i="1" s="1"/>
  <c r="F21" i="1"/>
  <c r="B4" i="1"/>
  <c r="B15" i="1"/>
  <c r="B27" i="1" s="1"/>
  <c r="B8" i="1"/>
  <c r="B19" i="1"/>
  <c r="B31" i="1" s="1"/>
  <c r="G10" i="1"/>
  <c r="G11" i="1" s="1"/>
  <c r="G12" i="1" s="1"/>
  <c r="H3" i="1"/>
  <c r="H4" i="1" s="1"/>
  <c r="H5" i="1"/>
  <c r="I2" i="1" s="1"/>
  <c r="H15" i="1" l="1"/>
  <c r="H16" i="1" s="1"/>
  <c r="H17" i="1"/>
  <c r="I14" i="1" s="1"/>
  <c r="I15" i="1" s="1"/>
  <c r="I16" i="1" s="1"/>
  <c r="G15" i="1"/>
  <c r="G16" i="1" s="1"/>
  <c r="G18" i="1"/>
  <c r="G19" i="1" s="1"/>
  <c r="G20" i="1" s="1"/>
  <c r="F33" i="1"/>
  <c r="G30" i="1" s="1"/>
  <c r="G29" i="1"/>
  <c r="H26" i="1" s="1"/>
  <c r="G27" i="1"/>
  <c r="G28" i="1" s="1"/>
  <c r="G37" i="1"/>
  <c r="H34" i="1" s="1"/>
  <c r="G35" i="1"/>
  <c r="G36" i="1" s="1"/>
  <c r="G9" i="1"/>
  <c r="H6" i="1" s="1"/>
  <c r="H9" i="1" s="1"/>
  <c r="I6" i="1" s="1"/>
  <c r="G25" i="1"/>
  <c r="H22" i="1" s="1"/>
  <c r="G23" i="1"/>
  <c r="G24" i="1" s="1"/>
  <c r="B9" i="1"/>
  <c r="B21" i="1" s="1"/>
  <c r="B33" i="1" s="1"/>
  <c r="B20" i="1"/>
  <c r="B32" i="1" s="1"/>
  <c r="B5" i="1"/>
  <c r="B17" i="1" s="1"/>
  <c r="B29" i="1" s="1"/>
  <c r="B16" i="1"/>
  <c r="B28" i="1" s="1"/>
  <c r="G13" i="1"/>
  <c r="H10" i="1" s="1"/>
  <c r="H13" i="1" s="1"/>
  <c r="I3" i="1"/>
  <c r="I4" i="1" s="1"/>
  <c r="I5" i="1"/>
  <c r="J2" i="1" s="1"/>
  <c r="G21" i="1" l="1"/>
  <c r="H18" i="1" s="1"/>
  <c r="H19" i="1" s="1"/>
  <c r="H20" i="1" s="1"/>
  <c r="I17" i="1"/>
  <c r="J14" i="1" s="1"/>
  <c r="J15" i="1" s="1"/>
  <c r="J16" i="1" s="1"/>
  <c r="H37" i="1"/>
  <c r="I34" i="1" s="1"/>
  <c r="H35" i="1"/>
  <c r="H36" i="1" s="1"/>
  <c r="H29" i="1"/>
  <c r="I26" i="1" s="1"/>
  <c r="H27" i="1"/>
  <c r="H28" i="1" s="1"/>
  <c r="G33" i="1"/>
  <c r="H30" i="1" s="1"/>
  <c r="G31" i="1"/>
  <c r="G32" i="1" s="1"/>
  <c r="H7" i="1"/>
  <c r="H8" i="1" s="1"/>
  <c r="H25" i="1"/>
  <c r="I22" i="1" s="1"/>
  <c r="H23" i="1"/>
  <c r="H24" i="1" s="1"/>
  <c r="H11" i="1"/>
  <c r="H12" i="1" s="1"/>
  <c r="I10" i="1"/>
  <c r="I11" i="1" s="1"/>
  <c r="I12" i="1" s="1"/>
  <c r="I7" i="1"/>
  <c r="I8" i="1" s="1"/>
  <c r="I9" i="1"/>
  <c r="J6" i="1" s="1"/>
  <c r="J3" i="1"/>
  <c r="J4" i="1" s="1"/>
  <c r="J5" i="1"/>
  <c r="K2" i="1" s="1"/>
  <c r="J17" i="1" l="1"/>
  <c r="K14" i="1" s="1"/>
  <c r="K15" i="1" s="1"/>
  <c r="K16" i="1" s="1"/>
  <c r="H21" i="1"/>
  <c r="I18" i="1" s="1"/>
  <c r="I21" i="1" s="1"/>
  <c r="J18" i="1" s="1"/>
  <c r="I29" i="1"/>
  <c r="J26" i="1" s="1"/>
  <c r="I27" i="1"/>
  <c r="I28" i="1" s="1"/>
  <c r="I37" i="1"/>
  <c r="J34" i="1" s="1"/>
  <c r="I35" i="1"/>
  <c r="I36" i="1" s="1"/>
  <c r="H33" i="1"/>
  <c r="I30" i="1" s="1"/>
  <c r="H31" i="1"/>
  <c r="H32" i="1" s="1"/>
  <c r="I23" i="1"/>
  <c r="I24" i="1" s="1"/>
  <c r="I25" i="1"/>
  <c r="J22" i="1" s="1"/>
  <c r="I13" i="1"/>
  <c r="J7" i="1"/>
  <c r="J8" i="1" s="1"/>
  <c r="J9" i="1"/>
  <c r="K6" i="1" s="1"/>
  <c r="K3" i="1"/>
  <c r="K4" i="1" s="1"/>
  <c r="K5" i="1"/>
  <c r="L2" i="1" s="1"/>
  <c r="K17" i="1" l="1"/>
  <c r="L14" i="1" s="1"/>
  <c r="L15" i="1" s="1"/>
  <c r="L16" i="1" s="1"/>
  <c r="I19" i="1"/>
  <c r="I20" i="1" s="1"/>
  <c r="I33" i="1"/>
  <c r="J30" i="1" s="1"/>
  <c r="I31" i="1"/>
  <c r="I32" i="1" s="1"/>
  <c r="J37" i="1"/>
  <c r="K34" i="1" s="1"/>
  <c r="J35" i="1"/>
  <c r="J36" i="1" s="1"/>
  <c r="J29" i="1"/>
  <c r="K26" i="1" s="1"/>
  <c r="J27" i="1"/>
  <c r="J28" i="1" s="1"/>
  <c r="J19" i="1"/>
  <c r="J20" i="1" s="1"/>
  <c r="J21" i="1"/>
  <c r="K18" i="1" s="1"/>
  <c r="J23" i="1"/>
  <c r="J24" i="1" s="1"/>
  <c r="J25" i="1"/>
  <c r="K22" i="1" s="1"/>
  <c r="J10" i="1"/>
  <c r="K9" i="1"/>
  <c r="L6" i="1" s="1"/>
  <c r="K7" i="1"/>
  <c r="K8" i="1" s="1"/>
  <c r="L5" i="1"/>
  <c r="M2" i="1" s="1"/>
  <c r="L3" i="1"/>
  <c r="L4" i="1" s="1"/>
  <c r="L17" i="1" l="1"/>
  <c r="M14" i="1" s="1"/>
  <c r="M17" i="1" s="1"/>
  <c r="N14" i="1" s="1"/>
  <c r="K29" i="1"/>
  <c r="L26" i="1" s="1"/>
  <c r="K27" i="1"/>
  <c r="K28" i="1" s="1"/>
  <c r="K37" i="1"/>
  <c r="L34" i="1" s="1"/>
  <c r="K35" i="1"/>
  <c r="K36" i="1" s="1"/>
  <c r="J33" i="1"/>
  <c r="K30" i="1" s="1"/>
  <c r="J31" i="1"/>
  <c r="J32" i="1" s="1"/>
  <c r="K19" i="1"/>
  <c r="K20" i="1" s="1"/>
  <c r="K21" i="1"/>
  <c r="L18" i="1" s="1"/>
  <c r="K23" i="1"/>
  <c r="K24" i="1" s="1"/>
  <c r="K25" i="1"/>
  <c r="L22" i="1" s="1"/>
  <c r="J11" i="1"/>
  <c r="J12" i="1" s="1"/>
  <c r="J13" i="1"/>
  <c r="L9" i="1"/>
  <c r="M6" i="1" s="1"/>
  <c r="L7" i="1"/>
  <c r="L8" i="1" s="1"/>
  <c r="M5" i="1"/>
  <c r="N2" i="1" s="1"/>
  <c r="M3" i="1"/>
  <c r="M4" i="1" s="1"/>
  <c r="M15" i="1" l="1"/>
  <c r="M16" i="1" s="1"/>
  <c r="K33" i="1"/>
  <c r="L30" i="1" s="1"/>
  <c r="K31" i="1"/>
  <c r="K32" i="1" s="1"/>
  <c r="L35" i="1"/>
  <c r="L36" i="1" s="1"/>
  <c r="L37" i="1"/>
  <c r="M34" i="1" s="1"/>
  <c r="L29" i="1"/>
  <c r="M26" i="1" s="1"/>
  <c r="L27" i="1"/>
  <c r="L28" i="1" s="1"/>
  <c r="L19" i="1"/>
  <c r="L20" i="1" s="1"/>
  <c r="L21" i="1"/>
  <c r="M18" i="1" s="1"/>
  <c r="N15" i="1"/>
  <c r="N16" i="1" s="1"/>
  <c r="N17" i="1"/>
  <c r="O14" i="1" s="1"/>
  <c r="L23" i="1"/>
  <c r="L24" i="1" s="1"/>
  <c r="L25" i="1"/>
  <c r="M22" i="1" s="1"/>
  <c r="K10" i="1"/>
  <c r="M9" i="1"/>
  <c r="N6" i="1" s="1"/>
  <c r="M7" i="1"/>
  <c r="M8" i="1" s="1"/>
  <c r="N5" i="1"/>
  <c r="O2" i="1" s="1"/>
  <c r="N3" i="1"/>
  <c r="N4" i="1" s="1"/>
  <c r="M29" i="1" l="1"/>
  <c r="N26" i="1" s="1"/>
  <c r="M27" i="1"/>
  <c r="M28" i="1" s="1"/>
  <c r="M37" i="1"/>
  <c r="N34" i="1" s="1"/>
  <c r="M35" i="1"/>
  <c r="M36" i="1" s="1"/>
  <c r="L33" i="1"/>
  <c r="M30" i="1" s="1"/>
  <c r="L31" i="1"/>
  <c r="L32" i="1" s="1"/>
  <c r="O17" i="1"/>
  <c r="P14" i="1" s="1"/>
  <c r="O15" i="1"/>
  <c r="O16" i="1" s="1"/>
  <c r="M21" i="1"/>
  <c r="N18" i="1" s="1"/>
  <c r="M19" i="1"/>
  <c r="M20" i="1" s="1"/>
  <c r="M25" i="1"/>
  <c r="N22" i="1" s="1"/>
  <c r="M23" i="1"/>
  <c r="M24" i="1" s="1"/>
  <c r="K13" i="1"/>
  <c r="K11" i="1"/>
  <c r="K12" i="1" s="1"/>
  <c r="N9" i="1"/>
  <c r="O6" i="1" s="1"/>
  <c r="N7" i="1"/>
  <c r="N8" i="1" s="1"/>
  <c r="O3" i="1"/>
  <c r="O4" i="1" s="1"/>
  <c r="O5" i="1"/>
  <c r="P2" i="1" s="1"/>
  <c r="M33" i="1" l="1"/>
  <c r="N30" i="1" s="1"/>
  <c r="M31" i="1"/>
  <c r="M32" i="1" s="1"/>
  <c r="N37" i="1"/>
  <c r="O34" i="1" s="1"/>
  <c r="N35" i="1"/>
  <c r="N36" i="1" s="1"/>
  <c r="N27" i="1"/>
  <c r="N28" i="1" s="1"/>
  <c r="N29" i="1"/>
  <c r="O26" i="1" s="1"/>
  <c r="N25" i="1"/>
  <c r="O22" i="1" s="1"/>
  <c r="N23" i="1"/>
  <c r="N24" i="1" s="1"/>
  <c r="N21" i="1"/>
  <c r="O18" i="1" s="1"/>
  <c r="N19" i="1"/>
  <c r="N20" i="1" s="1"/>
  <c r="P17" i="1"/>
  <c r="P15" i="1"/>
  <c r="P16" i="1" s="1"/>
  <c r="L10" i="1"/>
  <c r="O7" i="1"/>
  <c r="O8" i="1" s="1"/>
  <c r="O9" i="1"/>
  <c r="P6" i="1" s="1"/>
  <c r="P3" i="1"/>
  <c r="P4" i="1" s="1"/>
  <c r="P5" i="1"/>
  <c r="O37" i="1" l="1"/>
  <c r="P34" i="1" s="1"/>
  <c r="O35" i="1"/>
  <c r="O36" i="1" s="1"/>
  <c r="N33" i="1"/>
  <c r="O30" i="1" s="1"/>
  <c r="N31" i="1"/>
  <c r="N32" i="1" s="1"/>
  <c r="O29" i="1"/>
  <c r="P26" i="1" s="1"/>
  <c r="O27" i="1"/>
  <c r="O28" i="1" s="1"/>
  <c r="O21" i="1"/>
  <c r="P18" i="1" s="1"/>
  <c r="O19" i="1"/>
  <c r="O20" i="1" s="1"/>
  <c r="O25" i="1"/>
  <c r="P22" i="1" s="1"/>
  <c r="O23" i="1"/>
  <c r="O24" i="1" s="1"/>
  <c r="L11" i="1"/>
  <c r="L12" i="1" s="1"/>
  <c r="L13" i="1"/>
  <c r="P7" i="1"/>
  <c r="P8" i="1" s="1"/>
  <c r="P9" i="1"/>
  <c r="P29" i="1" l="1"/>
  <c r="P27" i="1"/>
  <c r="P28" i="1" s="1"/>
  <c r="O33" i="1"/>
  <c r="P30" i="1" s="1"/>
  <c r="O31" i="1"/>
  <c r="O32" i="1" s="1"/>
  <c r="P35" i="1"/>
  <c r="P36" i="1" s="1"/>
  <c r="P37" i="1"/>
  <c r="P25" i="1"/>
  <c r="P23" i="1"/>
  <c r="P24" i="1" s="1"/>
  <c r="P21" i="1"/>
  <c r="P19" i="1"/>
  <c r="P20" i="1" s="1"/>
  <c r="M10" i="1"/>
  <c r="P33" i="1" l="1"/>
  <c r="P31" i="1"/>
  <c r="P32" i="1" s="1"/>
  <c r="M13" i="1"/>
  <c r="M11" i="1"/>
  <c r="M12" i="1" s="1"/>
  <c r="N10" i="1" l="1"/>
  <c r="N13" i="1" l="1"/>
  <c r="N11" i="1"/>
  <c r="N12" i="1" s="1"/>
  <c r="O10" i="1" l="1"/>
  <c r="O13" i="1" l="1"/>
  <c r="O11" i="1"/>
  <c r="O12" i="1" s="1"/>
  <c r="P10" i="1" l="1"/>
  <c r="P13" i="1" l="1"/>
  <c r="P11" i="1"/>
  <c r="P12" i="1" s="1"/>
</calcChain>
</file>

<file path=xl/sharedStrings.xml><?xml version="1.0" encoding="utf-8"?>
<sst xmlns="http://schemas.openxmlformats.org/spreadsheetml/2006/main" count="22" uniqueCount="22">
  <si>
    <t>ScenId</t>
  </si>
  <si>
    <t>Variable</t>
  </si>
  <si>
    <t>Field1</t>
  </si>
  <si>
    <t>Proj0</t>
  </si>
  <si>
    <t>Proj1</t>
  </si>
  <si>
    <t>Proj2</t>
  </si>
  <si>
    <t>Proj3</t>
  </si>
  <si>
    <t>Proj4</t>
  </si>
  <si>
    <t>Proj5</t>
  </si>
  <si>
    <t>Proj6</t>
  </si>
  <si>
    <t>Proj7</t>
  </si>
  <si>
    <t>Proj8</t>
  </si>
  <si>
    <t>Proj9</t>
  </si>
  <si>
    <t>Proj10</t>
  </si>
  <si>
    <t>BV</t>
  </si>
  <si>
    <t>ME</t>
  </si>
  <si>
    <t>000</t>
  </si>
  <si>
    <t>ProjDate</t>
  </si>
  <si>
    <t>AID</t>
  </si>
  <si>
    <t>Interest</t>
  </si>
  <si>
    <t>PrinPmt</t>
  </si>
  <si>
    <t>Defines Inputs to the Data 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</si>
</sst>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49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0" fontId="2" fillId="0" borderId="0" xfId="2"/>
  </cellXfs>
  <cellStyles count="3">
    <cellStyle name="Comma" xfId="1" builtinId="3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showFormulas="1" tabSelected="1" zoomScaleNormal="100" workbookViewId="0">
      <selection activeCell="C4" sqref="C4"/>
    </sheetView>
  </sheetViews>
  <sheetFormatPr defaultRowHeight="15" x14ac:dyDescent="0.25"/>
  <cols>
    <col min="6" max="6" width="15.85546875" style="3" customWidth="1"/>
    <col min="7" max="16" width="15.85546875" style="4" customWidth="1"/>
  </cols>
  <sheetData>
    <row r="1" spans="1:16" s="2" customFormat="1" x14ac:dyDescent="0.25">
      <c r="A1" s="2" t="s">
        <v>0</v>
      </c>
      <c r="B1" s="2" t="s">
        <v>18</v>
      </c>
      <c r="C1" s="2" t="s">
        <v>17</v>
      </c>
      <c r="D1" s="2" t="s">
        <v>1</v>
      </c>
      <c r="E1" s="2" t="s">
        <v>2</v>
      </c>
      <c r="F1" s="3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</row>
    <row r="2" spans="1:16" x14ac:dyDescent="0.25">
      <c r="A2" s="1" t="s">
        <v>16</v>
      </c>
      <c r="B2" s="1">
        <f ca="1">FLOOR(2000*RAND()+12345,1)</f>
        <v>12922</v>
      </c>
      <c r="C2">
        <v>20170631</v>
      </c>
      <c r="D2" t="s">
        <v>14</v>
      </c>
      <c r="E2" t="str">
        <f>""</f>
        <v/>
      </c>
      <c r="F2" s="3">
        <f ca="1">12795373.43*(0.8+0.4*RAND())</f>
        <v>10288511.301860793</v>
      </c>
      <c r="G2" s="4">
        <f ca="1">F2-F5</f>
        <v>8445536.2454646006</v>
      </c>
      <c r="H2" s="4">
        <f t="shared" ref="H2:P2" ca="1" si="0">G2-G5</f>
        <v>7797558.0830434822</v>
      </c>
      <c r="I2" s="4">
        <f t="shared" ca="1" si="0"/>
        <v>6386618.938712501</v>
      </c>
      <c r="J2" s="4">
        <f t="shared" ca="1" si="0"/>
        <v>5347715.5059536723</v>
      </c>
      <c r="K2" s="4">
        <f t="shared" ca="1" si="0"/>
        <v>4638071.1341632213</v>
      </c>
      <c r="L2" s="4">
        <f t="shared" ca="1" si="0"/>
        <v>4367397.0015084976</v>
      </c>
      <c r="M2" s="4">
        <f t="shared" ca="1" si="0"/>
        <v>4201612.0540599041</v>
      </c>
      <c r="N2" s="4">
        <f t="shared" ca="1" si="0"/>
        <v>3888250.6432370008</v>
      </c>
      <c r="O2" s="4">
        <f t="shared" ca="1" si="0"/>
        <v>3161456.8194525666</v>
      </c>
      <c r="P2" s="4">
        <f t="shared" ca="1" si="0"/>
        <v>2537493.1244917559</v>
      </c>
    </row>
    <row r="3" spans="1:16" x14ac:dyDescent="0.25">
      <c r="A3" s="1" t="str">
        <f t="shared" ref="A3:C4" si="1">A2</f>
        <v>000</v>
      </c>
      <c r="B3">
        <f t="shared" ca="1" si="1"/>
        <v>12922</v>
      </c>
      <c r="C3">
        <f t="shared" si="1"/>
        <v>20170631</v>
      </c>
      <c r="D3" t="s">
        <v>15</v>
      </c>
      <c r="E3" t="str">
        <f>E2</f>
        <v/>
      </c>
      <c r="F3" s="3">
        <f ca="1">F2*1.0124</f>
        <v>10416088.842003865</v>
      </c>
      <c r="G3" s="3">
        <f ca="1">G2*1.0124</f>
        <v>8550260.8949083611</v>
      </c>
      <c r="H3" s="3">
        <f t="shared" ref="H3:P3" ca="1" si="2">H2*1.0124</f>
        <v>7894247.8032732215</v>
      </c>
      <c r="I3" s="3">
        <f t="shared" ca="1" si="2"/>
        <v>6465813.0135525353</v>
      </c>
      <c r="J3" s="3">
        <f t="shared" ca="1" si="2"/>
        <v>5414027.1782274973</v>
      </c>
      <c r="K3" s="3">
        <f t="shared" ca="1" si="2"/>
        <v>4695583.216226845</v>
      </c>
      <c r="L3" s="3">
        <f t="shared" ca="1" si="2"/>
        <v>4421552.7243272029</v>
      </c>
      <c r="M3" s="3">
        <f t="shared" ca="1" si="2"/>
        <v>4253712.0435302472</v>
      </c>
      <c r="N3" s="3">
        <f t="shared" ca="1" si="2"/>
        <v>3936464.9512131396</v>
      </c>
      <c r="O3" s="3">
        <f t="shared" ca="1" si="2"/>
        <v>3200658.8840137781</v>
      </c>
      <c r="P3" s="3">
        <f t="shared" ca="1" si="2"/>
        <v>2568958.0392354536</v>
      </c>
    </row>
    <row r="4" spans="1:16" x14ac:dyDescent="0.25">
      <c r="A4" s="1" t="str">
        <f t="shared" si="1"/>
        <v>000</v>
      </c>
      <c r="B4">
        <f t="shared" ca="1" si="1"/>
        <v>12922</v>
      </c>
      <c r="C4">
        <f t="shared" si="1"/>
        <v>20170631</v>
      </c>
      <c r="D4" t="s">
        <v>19</v>
      </c>
      <c r="E4" t="str">
        <f t="shared" ref="E4:E13" si="3">E3</f>
        <v/>
      </c>
      <c r="F4" s="3">
        <f ca="1">F3*0.5*RAND()</f>
        <v>1293921.2135008802</v>
      </c>
      <c r="G4" s="3">
        <f ca="1">G3*0.5*RAND()</f>
        <v>3442796.4150403598</v>
      </c>
      <c r="H4" s="3">
        <f t="shared" ref="H4:P4" ca="1" si="4">H3*0.5*RAND()</f>
        <v>526065.50621578353</v>
      </c>
      <c r="I4" s="3">
        <f t="shared" ca="1" si="4"/>
        <v>277727.8461100827</v>
      </c>
      <c r="J4" s="3">
        <f t="shared" ca="1" si="4"/>
        <v>838943.52632285783</v>
      </c>
      <c r="K4" s="3">
        <f t="shared" ca="1" si="4"/>
        <v>1164019.0375699471</v>
      </c>
      <c r="L4" s="3">
        <f t="shared" ca="1" si="4"/>
        <v>126243.01014440262</v>
      </c>
      <c r="M4" s="3">
        <f t="shared" ca="1" si="4"/>
        <v>33885.727911817543</v>
      </c>
      <c r="N4" s="3">
        <f t="shared" ca="1" si="4"/>
        <v>1338203.4554047575</v>
      </c>
      <c r="O4" s="3">
        <f t="shared" ca="1" si="4"/>
        <v>486540.22232402314</v>
      </c>
      <c r="P4" s="3">
        <f t="shared" ca="1" si="4"/>
        <v>379086.92745412304</v>
      </c>
    </row>
    <row r="5" spans="1:16" x14ac:dyDescent="0.25">
      <c r="A5" s="1" t="str">
        <f t="shared" ref="A5:A13" si="5">A4</f>
        <v>000</v>
      </c>
      <c r="B5">
        <f ca="1">B4</f>
        <v>12922</v>
      </c>
      <c r="C5">
        <f t="shared" ref="C5:C13" si="6">C4</f>
        <v>20170631</v>
      </c>
      <c r="D5" t="s">
        <v>20</v>
      </c>
      <c r="E5" t="str">
        <f t="shared" si="3"/>
        <v/>
      </c>
      <c r="F5" s="3">
        <f ca="1">F2*0.2*RAND()</f>
        <v>1842975.0563961924</v>
      </c>
      <c r="G5" s="3">
        <f ca="1">G2*0.2*RAND()</f>
        <v>647978.16242111812</v>
      </c>
      <c r="H5" s="3">
        <f t="shared" ref="H5:P5" ca="1" si="7">H2*0.2*RAND()</f>
        <v>1410939.144330981</v>
      </c>
      <c r="I5" s="3">
        <f t="shared" ca="1" si="7"/>
        <v>1038903.4327588284</v>
      </c>
      <c r="J5" s="3">
        <f t="shared" ca="1" si="7"/>
        <v>709644.37179045146</v>
      </c>
      <c r="K5" s="3">
        <f t="shared" ca="1" si="7"/>
        <v>270674.13265472406</v>
      </c>
      <c r="L5" s="3">
        <f t="shared" ca="1" si="7"/>
        <v>165784.94744859324</v>
      </c>
      <c r="M5" s="3">
        <f t="shared" ca="1" si="7"/>
        <v>313361.41082290316</v>
      </c>
      <c r="N5" s="3">
        <f t="shared" ca="1" si="7"/>
        <v>726793.82378443435</v>
      </c>
      <c r="O5" s="3">
        <f t="shared" ca="1" si="7"/>
        <v>623963.69496081059</v>
      </c>
      <c r="P5" s="3">
        <f t="shared" ca="1" si="7"/>
        <v>54476.18143051779</v>
      </c>
    </row>
    <row r="6" spans="1:16" x14ac:dyDescent="0.25">
      <c r="A6" s="1" t="str">
        <f t="shared" si="5"/>
        <v>000</v>
      </c>
      <c r="B6" s="1">
        <f ca="1">FLOOR(B2+1+2000*RAND(),1)</f>
        <v>13141</v>
      </c>
      <c r="C6">
        <f t="shared" si="6"/>
        <v>20170631</v>
      </c>
      <c r="D6" t="str">
        <f>D2</f>
        <v>BV</v>
      </c>
      <c r="E6" t="str">
        <f t="shared" si="3"/>
        <v/>
      </c>
      <c r="F6" s="3">
        <f ca="1">F2*(0.8+0.4*RAND())</f>
        <v>8647692.4753749296</v>
      </c>
      <c r="G6" s="4">
        <f ca="1">F6-F9</f>
        <v>7241044.0726995319</v>
      </c>
      <c r="H6" s="4">
        <f t="shared" ref="H6:P6" ca="1" si="8">G6-G9</f>
        <v>6995896.6959523959</v>
      </c>
      <c r="I6" s="4">
        <f t="shared" ca="1" si="8"/>
        <v>6635631.7099529253</v>
      </c>
      <c r="J6" s="4">
        <f t="shared" ca="1" si="8"/>
        <v>6202806.2208065763</v>
      </c>
      <c r="K6" s="4">
        <f t="shared" ca="1" si="8"/>
        <v>5514835.3130091755</v>
      </c>
      <c r="L6" s="4">
        <f t="shared" ca="1" si="8"/>
        <v>5199557.1686010435</v>
      </c>
      <c r="M6" s="4">
        <f t="shared" ca="1" si="8"/>
        <v>4622814.519860561</v>
      </c>
      <c r="N6" s="4">
        <f t="shared" ca="1" si="8"/>
        <v>3717557.1185418293</v>
      </c>
      <c r="O6" s="4">
        <f t="shared" ca="1" si="8"/>
        <v>3090544.2662769929</v>
      </c>
      <c r="P6" s="4">
        <f t="shared" ca="1" si="8"/>
        <v>2840007.6424888852</v>
      </c>
    </row>
    <row r="7" spans="1:16" x14ac:dyDescent="0.25">
      <c r="A7" s="1" t="str">
        <f t="shared" si="5"/>
        <v>000</v>
      </c>
      <c r="B7">
        <f ca="1">B6</f>
        <v>13141</v>
      </c>
      <c r="C7">
        <f t="shared" si="6"/>
        <v>20170631</v>
      </c>
      <c r="D7" t="str">
        <f t="shared" ref="D7:D13" si="9">D3</f>
        <v>ME</v>
      </c>
      <c r="E7" t="str">
        <f t="shared" si="3"/>
        <v/>
      </c>
      <c r="F7" s="3">
        <f ca="1">F6*1.0124</f>
        <v>8754923.8620695788</v>
      </c>
      <c r="G7" s="3">
        <f ca="1">G6*1.0124</f>
        <v>7330833.0192010058</v>
      </c>
      <c r="H7" s="3">
        <f t="shared" ref="H7" ca="1" si="10">H6*1.0124</f>
        <v>7082645.8149822056</v>
      </c>
      <c r="I7" s="3">
        <f t="shared" ref="I7" ca="1" si="11">I6*1.0124</f>
        <v>6717913.5431563416</v>
      </c>
      <c r="J7" s="3">
        <f t="shared" ref="J7" ca="1" si="12">J6*1.0124</f>
        <v>6279721.0179445781</v>
      </c>
      <c r="K7" s="3">
        <f t="shared" ref="K7" ca="1" si="13">K6*1.0124</f>
        <v>5583219.2708904892</v>
      </c>
      <c r="L7" s="3">
        <f t="shared" ref="L7" ca="1" si="14">L6*1.0124</f>
        <v>5264031.6774916966</v>
      </c>
      <c r="M7" s="3">
        <f t="shared" ref="M7" ca="1" si="15">M6*1.0124</f>
        <v>4680137.4199068313</v>
      </c>
      <c r="N7" s="3">
        <f t="shared" ref="N7" ca="1" si="16">N6*1.0124</f>
        <v>3763654.8268117476</v>
      </c>
      <c r="O7" s="3">
        <f t="shared" ref="O7" ca="1" si="17">O6*1.0124</f>
        <v>3128867.0151788276</v>
      </c>
      <c r="P7" s="3">
        <f t="shared" ref="P7" ca="1" si="18">P6*1.0124</f>
        <v>2875223.7372557474</v>
      </c>
    </row>
    <row r="8" spans="1:16" x14ac:dyDescent="0.25">
      <c r="A8" s="1" t="str">
        <f t="shared" si="5"/>
        <v>000</v>
      </c>
      <c r="B8">
        <f ca="1">B7</f>
        <v>13141</v>
      </c>
      <c r="C8">
        <f t="shared" si="6"/>
        <v>20170631</v>
      </c>
      <c r="D8" t="str">
        <f t="shared" si="9"/>
        <v>Interest</v>
      </c>
      <c r="E8" t="str">
        <f t="shared" si="3"/>
        <v/>
      </c>
      <c r="F8" s="3">
        <f ca="1">F7*0.5*RAND()</f>
        <v>4150972.5821975488</v>
      </c>
      <c r="G8" s="3">
        <f ca="1">G7*0.5*RAND()</f>
        <v>2779332.5749654374</v>
      </c>
      <c r="H8" s="3">
        <f t="shared" ref="H8" ca="1" si="19">H7*0.5*RAND()</f>
        <v>546728.06104206108</v>
      </c>
      <c r="I8" s="3">
        <f t="shared" ref="I8" ca="1" si="20">I7*0.5*RAND()</f>
        <v>336038.54337933956</v>
      </c>
      <c r="J8" s="3">
        <f t="shared" ref="J8" ca="1" si="21">J7*0.5*RAND()</f>
        <v>3048051.6588370949</v>
      </c>
      <c r="K8" s="3">
        <f t="shared" ref="K8" ca="1" si="22">K7*0.5*RAND()</f>
        <v>2188330.6559871715</v>
      </c>
      <c r="L8" s="3">
        <f t="shared" ref="L8" ca="1" si="23">L7*0.5*RAND()</f>
        <v>539446.73639626009</v>
      </c>
      <c r="M8" s="3">
        <f t="shared" ref="M8" ca="1" si="24">M7*0.5*RAND()</f>
        <v>1094332.4343391398</v>
      </c>
      <c r="N8" s="3">
        <f t="shared" ref="N8" ca="1" si="25">N7*0.5*RAND()</f>
        <v>183801.09526843156</v>
      </c>
      <c r="O8" s="3">
        <f t="shared" ref="O8" ca="1" si="26">O7*0.5*RAND()</f>
        <v>129141.78694186757</v>
      </c>
      <c r="P8" s="3">
        <f t="shared" ref="P8" ca="1" si="27">P7*0.5*RAND()</f>
        <v>79780.88077982812</v>
      </c>
    </row>
    <row r="9" spans="1:16" x14ac:dyDescent="0.25">
      <c r="A9" s="1" t="str">
        <f t="shared" si="5"/>
        <v>000</v>
      </c>
      <c r="B9">
        <f ca="1">B8</f>
        <v>13141</v>
      </c>
      <c r="C9">
        <f t="shared" si="6"/>
        <v>20170631</v>
      </c>
      <c r="D9" t="str">
        <f t="shared" si="9"/>
        <v>PrinPmt</v>
      </c>
      <c r="E9" t="str">
        <f t="shared" si="3"/>
        <v/>
      </c>
      <c r="F9" s="3">
        <f ca="1">F6*0.2*RAND()</f>
        <v>1406648.4026753982</v>
      </c>
      <c r="G9" s="3">
        <f ca="1">G6*0.2*RAND()</f>
        <v>245147.37674713641</v>
      </c>
      <c r="H9" s="3">
        <f t="shared" ref="H9:P9" ca="1" si="28">H6*0.2*RAND()</f>
        <v>360264.98599947069</v>
      </c>
      <c r="I9" s="3">
        <f t="shared" ca="1" si="28"/>
        <v>432825.48914634861</v>
      </c>
      <c r="J9" s="3">
        <f t="shared" ca="1" si="28"/>
        <v>687970.90779740107</v>
      </c>
      <c r="K9" s="3">
        <f t="shared" ca="1" si="28"/>
        <v>315278.14440813172</v>
      </c>
      <c r="L9" s="3">
        <f t="shared" ca="1" si="28"/>
        <v>576742.6487404824</v>
      </c>
      <c r="M9" s="3">
        <f t="shared" ca="1" si="28"/>
        <v>905257.40131873195</v>
      </c>
      <c r="N9" s="3">
        <f t="shared" ca="1" si="28"/>
        <v>627012.85226483666</v>
      </c>
      <c r="O9" s="3">
        <f t="shared" ca="1" si="28"/>
        <v>250536.62378810754</v>
      </c>
      <c r="P9" s="3">
        <f t="shared" ca="1" si="28"/>
        <v>32253.082793371399</v>
      </c>
    </row>
    <row r="10" spans="1:16" x14ac:dyDescent="0.25">
      <c r="A10" s="1" t="str">
        <f t="shared" si="5"/>
        <v>000</v>
      </c>
      <c r="B10" s="1">
        <f ca="1">FLOOR(B6+1+2000*RAND(),1)</f>
        <v>13954</v>
      </c>
      <c r="C10">
        <f t="shared" si="6"/>
        <v>20170631</v>
      </c>
      <c r="D10" t="str">
        <f t="shared" si="9"/>
        <v>BV</v>
      </c>
      <c r="E10" t="str">
        <f t="shared" si="3"/>
        <v/>
      </c>
      <c r="F10" s="3">
        <f ca="1">F6*(0.8+0.4*RAND())</f>
        <v>8303412.5588095402</v>
      </c>
      <c r="G10" s="4">
        <f ca="1">F10-F13</f>
        <v>7404307.6761926943</v>
      </c>
      <c r="H10" s="4">
        <f t="shared" ref="H10:P10" ca="1" si="29">G10-G13</f>
        <v>6318816.2831120882</v>
      </c>
      <c r="I10" s="4">
        <f t="shared" ca="1" si="29"/>
        <v>5060189.7233844073</v>
      </c>
      <c r="J10" s="4">
        <f t="shared" ca="1" si="29"/>
        <v>4801187.6494392175</v>
      </c>
      <c r="K10" s="4">
        <f t="shared" ca="1" si="29"/>
        <v>4538056.5743072266</v>
      </c>
      <c r="L10" s="4">
        <f t="shared" ca="1" si="29"/>
        <v>3664285.142870158</v>
      </c>
      <c r="M10" s="4">
        <f t="shared" ca="1" si="29"/>
        <v>3660431.9245646601</v>
      </c>
      <c r="N10" s="4">
        <f t="shared" ca="1" si="29"/>
        <v>3130783.7620398169</v>
      </c>
      <c r="O10" s="4">
        <f t="shared" ca="1" si="29"/>
        <v>2669313.1102776732</v>
      </c>
      <c r="P10" s="4">
        <f t="shared" ca="1" si="29"/>
        <v>2603521.7776750396</v>
      </c>
    </row>
    <row r="11" spans="1:16" x14ac:dyDescent="0.25">
      <c r="A11" s="1" t="str">
        <f t="shared" si="5"/>
        <v>000</v>
      </c>
      <c r="B11">
        <f ca="1">B10</f>
        <v>13954</v>
      </c>
      <c r="C11">
        <f t="shared" si="6"/>
        <v>20170631</v>
      </c>
      <c r="D11" t="str">
        <f t="shared" si="9"/>
        <v>ME</v>
      </c>
      <c r="E11" t="str">
        <f t="shared" si="3"/>
        <v/>
      </c>
      <c r="F11" s="3">
        <f ca="1">F10*1.0124</f>
        <v>8406374.8745387774</v>
      </c>
      <c r="G11" s="3">
        <f ca="1">G10*1.0124</f>
        <v>7496121.0913774837</v>
      </c>
      <c r="H11" s="3">
        <f t="shared" ref="H11" ca="1" si="30">H10*1.0124</f>
        <v>6397169.6050226782</v>
      </c>
      <c r="I11" s="3">
        <f t="shared" ref="I11" ca="1" si="31">I10*1.0124</f>
        <v>5122936.0759543739</v>
      </c>
      <c r="J11" s="3">
        <f t="shared" ref="J11" ca="1" si="32">J10*1.0124</f>
        <v>4860722.3762922641</v>
      </c>
      <c r="K11" s="3">
        <f t="shared" ref="K11" ca="1" si="33">K10*1.0124</f>
        <v>4594328.4758286364</v>
      </c>
      <c r="L11" s="3">
        <f t="shared" ref="L11" ca="1" si="34">L10*1.0124</f>
        <v>3709722.2786417478</v>
      </c>
      <c r="M11" s="3">
        <f t="shared" ref="M11" ca="1" si="35">M10*1.0124</f>
        <v>3705821.2804292617</v>
      </c>
      <c r="N11" s="3">
        <f t="shared" ref="N11" ca="1" si="36">N10*1.0124</f>
        <v>3169605.4806891107</v>
      </c>
      <c r="O11" s="3">
        <f t="shared" ref="O11" ca="1" si="37">O10*1.0124</f>
        <v>2702412.5928451163</v>
      </c>
      <c r="P11" s="3">
        <f t="shared" ref="P11" ca="1" si="38">P10*1.0124</f>
        <v>2635805.4477182101</v>
      </c>
    </row>
    <row r="12" spans="1:16" x14ac:dyDescent="0.25">
      <c r="A12" s="1" t="str">
        <f t="shared" si="5"/>
        <v>000</v>
      </c>
      <c r="B12">
        <f ca="1">B11</f>
        <v>13954</v>
      </c>
      <c r="C12">
        <f t="shared" si="6"/>
        <v>20170631</v>
      </c>
      <c r="D12" t="str">
        <f t="shared" si="9"/>
        <v>Interest</v>
      </c>
      <c r="E12" t="str">
        <f t="shared" si="3"/>
        <v/>
      </c>
      <c r="F12" s="3">
        <f ca="1">F11*0.5*RAND()</f>
        <v>1469520.590487201</v>
      </c>
      <c r="G12" s="3">
        <f ca="1">G11*0.5*RAND()</f>
        <v>1404442.6808392929</v>
      </c>
      <c r="H12" s="3">
        <f t="shared" ref="H12" ca="1" si="39">H11*0.5*RAND()</f>
        <v>1347422.0940554789</v>
      </c>
      <c r="I12" s="3">
        <f t="shared" ref="I12" ca="1" si="40">I11*0.5*RAND()</f>
        <v>1088619.6141777036</v>
      </c>
      <c r="J12" s="3">
        <f t="shared" ref="J12" ca="1" si="41">J11*0.5*RAND()</f>
        <v>1569861.6383543657</v>
      </c>
      <c r="K12" s="3">
        <f t="shared" ref="K12" ca="1" si="42">K11*0.5*RAND()</f>
        <v>5502.8172432399306</v>
      </c>
      <c r="L12" s="3">
        <f t="shared" ref="L12" ca="1" si="43">L11*0.5*RAND()</f>
        <v>1587329.6665590259</v>
      </c>
      <c r="M12" s="3">
        <f t="shared" ref="M12" ca="1" si="44">M11*0.5*RAND()</f>
        <v>508986.27739016438</v>
      </c>
      <c r="N12" s="3">
        <f t="shared" ref="N12" ca="1" si="45">N11*0.5*RAND()</f>
        <v>239110.67218528577</v>
      </c>
      <c r="O12" s="3">
        <f t="shared" ref="O12" ca="1" si="46">O11*0.5*RAND()</f>
        <v>420245.0065742131</v>
      </c>
      <c r="P12" s="3">
        <f t="shared" ref="P12" ca="1" si="47">P11*0.5*RAND()</f>
        <v>963669.41151900403</v>
      </c>
    </row>
    <row r="13" spans="1:16" x14ac:dyDescent="0.25">
      <c r="A13" s="1" t="str">
        <f t="shared" si="5"/>
        <v>000</v>
      </c>
      <c r="B13">
        <f ca="1">B12</f>
        <v>13954</v>
      </c>
      <c r="C13">
        <f t="shared" si="6"/>
        <v>20170631</v>
      </c>
      <c r="D13" t="str">
        <f t="shared" si="9"/>
        <v>PrinPmt</v>
      </c>
      <c r="E13" t="str">
        <f t="shared" si="3"/>
        <v/>
      </c>
      <c r="F13" s="3">
        <f ca="1">F10*0.2*RAND()</f>
        <v>899104.88261684577</v>
      </c>
      <c r="G13" s="3">
        <f ca="1">G10*0.2*RAND()</f>
        <v>1085491.3930806061</v>
      </c>
      <c r="H13" s="3">
        <f t="shared" ref="H13:P13" ca="1" si="48">H10*0.2*RAND()</f>
        <v>1258626.5597276806</v>
      </c>
      <c r="I13" s="3">
        <f t="shared" ca="1" si="48"/>
        <v>259002.07394518991</v>
      </c>
      <c r="J13" s="3">
        <f t="shared" ca="1" si="48"/>
        <v>263131.07513199083</v>
      </c>
      <c r="K13" s="3">
        <f t="shared" ca="1" si="48"/>
        <v>873771.43143706862</v>
      </c>
      <c r="L13" s="3">
        <f t="shared" ca="1" si="48"/>
        <v>3853.2183054979887</v>
      </c>
      <c r="M13" s="3">
        <f t="shared" ca="1" si="48"/>
        <v>529648.16252484312</v>
      </c>
      <c r="N13" s="3">
        <f t="shared" ca="1" si="48"/>
        <v>461470.65176214388</v>
      </c>
      <c r="O13" s="3">
        <f t="shared" ca="1" si="48"/>
        <v>65791.332602633527</v>
      </c>
      <c r="P13" s="3">
        <f t="shared" ca="1" si="48"/>
        <v>407338.21039921313</v>
      </c>
    </row>
    <row r="14" spans="1:16" x14ac:dyDescent="0.25">
      <c r="A14" s="1" t="str">
        <f>RIGHT("00"&amp;(A2+1),3)</f>
        <v>001</v>
      </c>
      <c r="B14">
        <f ca="1">B2</f>
        <v>12922</v>
      </c>
      <c r="C14">
        <f t="shared" ref="C14:F14" si="49">C2</f>
        <v>20170631</v>
      </c>
      <c r="D14" t="str">
        <f t="shared" si="49"/>
        <v>BV</v>
      </c>
      <c r="E14" t="str">
        <f t="shared" si="49"/>
        <v/>
      </c>
      <c r="F14" s="4">
        <f t="shared" ca="1" si="49"/>
        <v>10288511.301860793</v>
      </c>
      <c r="G14" s="4">
        <f ca="1">F14-F17</f>
        <v>8445536.2454646006</v>
      </c>
      <c r="H14" s="4">
        <f t="shared" ref="H14:P14" ca="1" si="50">G14-G17</f>
        <v>8085957.7827848047</v>
      </c>
      <c r="I14" s="4">
        <f t="shared" ca="1" si="50"/>
        <v>6673538.8199425228</v>
      </c>
      <c r="J14" s="4">
        <f t="shared" ca="1" si="50"/>
        <v>5362954.1474413062</v>
      </c>
      <c r="K14" s="4">
        <f t="shared" ca="1" si="50"/>
        <v>4633330.4134081379</v>
      </c>
      <c r="L14" s="4">
        <f t="shared" ca="1" si="50"/>
        <v>4618692.639719082</v>
      </c>
      <c r="M14" s="4">
        <f t="shared" ca="1" si="50"/>
        <v>4335268.1244885512</v>
      </c>
      <c r="N14" s="4">
        <f t="shared" ca="1" si="50"/>
        <v>3794353.8277117852</v>
      </c>
      <c r="O14" s="4">
        <f t="shared" ca="1" si="50"/>
        <v>3155175.8616414415</v>
      </c>
      <c r="P14" s="4">
        <f t="shared" ca="1" si="50"/>
        <v>2737398.0470109279</v>
      </c>
    </row>
    <row r="15" spans="1:16" x14ac:dyDescent="0.25">
      <c r="A15" s="1" t="str">
        <f>A14</f>
        <v>001</v>
      </c>
      <c r="B15">
        <f t="shared" ref="B15:F25" ca="1" si="51">B3</f>
        <v>12922</v>
      </c>
      <c r="C15">
        <f t="shared" si="51"/>
        <v>20170631</v>
      </c>
      <c r="D15" t="str">
        <f t="shared" si="51"/>
        <v>ME</v>
      </c>
      <c r="E15" t="str">
        <f t="shared" si="51"/>
        <v/>
      </c>
      <c r="F15" s="4">
        <f t="shared" ca="1" si="51"/>
        <v>10416088.842003865</v>
      </c>
      <c r="G15" s="3">
        <f ca="1">G14*1.0124</f>
        <v>8550260.8949083611</v>
      </c>
      <c r="H15" s="3">
        <f t="shared" ref="H15" ca="1" si="52">H14*1.0124</f>
        <v>8186223.6592913363</v>
      </c>
      <c r="I15" s="3">
        <f t="shared" ref="I15" ca="1" si="53">I14*1.0124</f>
        <v>6756290.7013098095</v>
      </c>
      <c r="J15" s="3">
        <f t="shared" ref="J15" ca="1" si="54">J14*1.0124</f>
        <v>5429454.7788695786</v>
      </c>
      <c r="K15" s="3">
        <f t="shared" ref="K15" ca="1" si="55">K14*1.0124</f>
        <v>4690783.7105343984</v>
      </c>
      <c r="L15" s="3">
        <f t="shared" ref="L15" ca="1" si="56">L14*1.0124</f>
        <v>4675964.4284515986</v>
      </c>
      <c r="M15" s="3">
        <f t="shared" ref="M15" ca="1" si="57">M14*1.0124</f>
        <v>4389025.4492322095</v>
      </c>
      <c r="N15" s="3">
        <f t="shared" ref="N15" ca="1" si="58">N14*1.0124</f>
        <v>3841403.8151754113</v>
      </c>
      <c r="O15" s="3">
        <f t="shared" ref="O15" ca="1" si="59">O14*1.0124</f>
        <v>3194300.0423257952</v>
      </c>
      <c r="P15" s="3">
        <f t="shared" ref="P15" ca="1" si="60">P14*1.0124</f>
        <v>2771341.7827938632</v>
      </c>
    </row>
    <row r="16" spans="1:16" x14ac:dyDescent="0.25">
      <c r="A16" s="1" t="str">
        <f t="shared" ref="A16:A25" si="61">A15</f>
        <v>001</v>
      </c>
      <c r="B16">
        <f t="shared" ca="1" si="51"/>
        <v>12922</v>
      </c>
      <c r="C16">
        <f t="shared" si="51"/>
        <v>20170631</v>
      </c>
      <c r="D16" t="str">
        <f t="shared" si="51"/>
        <v>Interest</v>
      </c>
      <c r="E16" t="str">
        <f t="shared" si="51"/>
        <v/>
      </c>
      <c r="F16" s="4">
        <f t="shared" ca="1" si="51"/>
        <v>1293921.2135008802</v>
      </c>
      <c r="G16" s="3">
        <f ca="1">G15*0.5*RAND()</f>
        <v>359222.01219123206</v>
      </c>
      <c r="H16" s="3">
        <f t="shared" ref="H16" ca="1" si="62">H15*0.5*RAND()</f>
        <v>1063058.4180126747</v>
      </c>
      <c r="I16" s="3">
        <f t="shared" ref="I16" ca="1" si="63">I15*0.5*RAND()</f>
        <v>2028573.3073665618</v>
      </c>
      <c r="J16" s="3">
        <f t="shared" ref="J16" ca="1" si="64">J15*0.5*RAND()</f>
        <v>1865433.9494435196</v>
      </c>
      <c r="K16" s="3">
        <f t="shared" ref="K16" ca="1" si="65">K15*0.5*RAND()</f>
        <v>65376.108772626991</v>
      </c>
      <c r="L16" s="3">
        <f t="shared" ref="L16" ca="1" si="66">L15*0.5*RAND()</f>
        <v>1594511.4458789425</v>
      </c>
      <c r="M16" s="3">
        <f t="shared" ref="M16" ca="1" si="67">M15*0.5*RAND()</f>
        <v>2024533.3254847426</v>
      </c>
      <c r="N16" s="3">
        <f t="shared" ref="N16" ca="1" si="68">N15*0.5*RAND()</f>
        <v>896188.30072567658</v>
      </c>
      <c r="O16" s="3">
        <f t="shared" ref="O16" ca="1" si="69">O15*0.5*RAND()</f>
        <v>1512050.77235061</v>
      </c>
      <c r="P16" s="3">
        <f t="shared" ref="P16" ca="1" si="70">P15*0.5*RAND()</f>
        <v>950491.6530077206</v>
      </c>
    </row>
    <row r="17" spans="1:16" x14ac:dyDescent="0.25">
      <c r="A17" s="1" t="str">
        <f t="shared" si="61"/>
        <v>001</v>
      </c>
      <c r="B17">
        <f t="shared" ca="1" si="51"/>
        <v>12922</v>
      </c>
      <c r="C17">
        <f t="shared" si="51"/>
        <v>20170631</v>
      </c>
      <c r="D17" t="str">
        <f t="shared" si="51"/>
        <v>PrinPmt</v>
      </c>
      <c r="E17" t="str">
        <f t="shared" si="51"/>
        <v/>
      </c>
      <c r="F17" s="4">
        <f t="shared" ca="1" si="51"/>
        <v>1842975.0563961924</v>
      </c>
      <c r="G17" s="3">
        <f ca="1">G14*0.2*RAND()</f>
        <v>359578.46267979563</v>
      </c>
      <c r="H17" s="3">
        <f t="shared" ref="H17:P17" ca="1" si="71">H14*0.2*RAND()</f>
        <v>1412418.9628422814</v>
      </c>
      <c r="I17" s="3">
        <f t="shared" ca="1" si="71"/>
        <v>1310584.6725012169</v>
      </c>
      <c r="J17" s="3">
        <f t="shared" ca="1" si="71"/>
        <v>729623.73403316806</v>
      </c>
      <c r="K17" s="3">
        <f t="shared" ca="1" si="71"/>
        <v>14637.773689056155</v>
      </c>
      <c r="L17" s="3">
        <f t="shared" ca="1" si="71"/>
        <v>283424.5152305307</v>
      </c>
      <c r="M17" s="3">
        <f t="shared" ca="1" si="71"/>
        <v>540914.29677676572</v>
      </c>
      <c r="N17" s="3">
        <f t="shared" ca="1" si="71"/>
        <v>639177.96607034386</v>
      </c>
      <c r="O17" s="3">
        <f t="shared" ca="1" si="71"/>
        <v>417777.81463051372</v>
      </c>
      <c r="P17" s="3">
        <f t="shared" ca="1" si="71"/>
        <v>167851.05157301915</v>
      </c>
    </row>
    <row r="18" spans="1:16" x14ac:dyDescent="0.25">
      <c r="A18" s="1" t="str">
        <f t="shared" si="61"/>
        <v>001</v>
      </c>
      <c r="B18">
        <f t="shared" ca="1" si="51"/>
        <v>13141</v>
      </c>
      <c r="C18">
        <f t="shared" si="51"/>
        <v>20170631</v>
      </c>
      <c r="D18" t="str">
        <f t="shared" si="51"/>
        <v>BV</v>
      </c>
      <c r="E18" t="str">
        <f t="shared" si="51"/>
        <v/>
      </c>
      <c r="F18" s="4">
        <f t="shared" ca="1" si="51"/>
        <v>8647692.4753749296</v>
      </c>
      <c r="G18" s="4">
        <f ca="1">F18-F21</f>
        <v>7241044.0726995319</v>
      </c>
      <c r="H18" s="4">
        <f t="shared" ref="H18:P18" ca="1" si="72">G18-G21</f>
        <v>6662847.8298091283</v>
      </c>
      <c r="I18" s="4">
        <f t="shared" ca="1" si="72"/>
        <v>5893458.1958469478</v>
      </c>
      <c r="J18" s="4">
        <f t="shared" ca="1" si="72"/>
        <v>5822078.7559918407</v>
      </c>
      <c r="K18" s="4">
        <f t="shared" ca="1" si="72"/>
        <v>5700625.8412274513</v>
      </c>
      <c r="L18" s="4">
        <f t="shared" ca="1" si="72"/>
        <v>5220879.8520963537</v>
      </c>
      <c r="M18" s="4">
        <f t="shared" ca="1" si="72"/>
        <v>5033480.7161069317</v>
      </c>
      <c r="N18" s="4">
        <f t="shared" ca="1" si="72"/>
        <v>4113170.3799600685</v>
      </c>
      <c r="O18" s="4">
        <f t="shared" ca="1" si="72"/>
        <v>4057303.8787720595</v>
      </c>
      <c r="P18" s="4">
        <f t="shared" ca="1" si="72"/>
        <v>3894372.8081897926</v>
      </c>
    </row>
    <row r="19" spans="1:16" x14ac:dyDescent="0.25">
      <c r="A19" s="1" t="str">
        <f t="shared" si="61"/>
        <v>001</v>
      </c>
      <c r="B19">
        <f t="shared" ca="1" si="51"/>
        <v>13141</v>
      </c>
      <c r="C19">
        <f t="shared" si="51"/>
        <v>20170631</v>
      </c>
      <c r="D19" t="str">
        <f t="shared" si="51"/>
        <v>ME</v>
      </c>
      <c r="E19" t="str">
        <f t="shared" si="51"/>
        <v/>
      </c>
      <c r="F19" s="4">
        <f t="shared" ca="1" si="51"/>
        <v>8754923.8620695788</v>
      </c>
      <c r="G19" s="3">
        <f ca="1">G18*1.0124</f>
        <v>7330833.0192010058</v>
      </c>
      <c r="H19" s="3">
        <f t="shared" ref="H19" ca="1" si="73">H18*1.0124</f>
        <v>6745467.1428987617</v>
      </c>
      <c r="I19" s="3">
        <f t="shared" ref="I19" ca="1" si="74">I18*1.0124</f>
        <v>5966537.07747545</v>
      </c>
      <c r="J19" s="3">
        <f t="shared" ref="J19" ca="1" si="75">J18*1.0124</f>
        <v>5894272.5325661395</v>
      </c>
      <c r="K19" s="3">
        <f t="shared" ref="K19" ca="1" si="76">K18*1.0124</f>
        <v>5771313.6016586712</v>
      </c>
      <c r="L19" s="3">
        <f t="shared" ref="L19" ca="1" si="77">L18*1.0124</f>
        <v>5285618.7622623481</v>
      </c>
      <c r="M19" s="3">
        <f t="shared" ref="M19" ca="1" si="78">M18*1.0124</f>
        <v>5095895.8769866573</v>
      </c>
      <c r="N19" s="3">
        <f t="shared" ref="N19" ca="1" si="79">N18*1.0124</f>
        <v>4164173.6926715733</v>
      </c>
      <c r="O19" s="3">
        <f t="shared" ref="O19" ca="1" si="80">O18*1.0124</f>
        <v>4107614.4468688327</v>
      </c>
      <c r="P19" s="3">
        <f t="shared" ref="P19" ca="1" si="81">P18*1.0124</f>
        <v>3942663.0310113458</v>
      </c>
    </row>
    <row r="20" spans="1:16" x14ac:dyDescent="0.25">
      <c r="A20" s="1" t="str">
        <f t="shared" si="61"/>
        <v>001</v>
      </c>
      <c r="B20">
        <f t="shared" ca="1" si="51"/>
        <v>13141</v>
      </c>
      <c r="C20">
        <f t="shared" si="51"/>
        <v>20170631</v>
      </c>
      <c r="D20" t="str">
        <f t="shared" si="51"/>
        <v>Interest</v>
      </c>
      <c r="E20" t="str">
        <f t="shared" si="51"/>
        <v/>
      </c>
      <c r="F20" s="4">
        <f t="shared" ca="1" si="51"/>
        <v>4150972.5821975488</v>
      </c>
      <c r="G20" s="3">
        <f ca="1">G19*0.5*RAND()</f>
        <v>2693436.1933636158</v>
      </c>
      <c r="H20" s="3">
        <f t="shared" ref="H20" ca="1" si="82">H19*0.5*RAND()</f>
        <v>573429.93600288173</v>
      </c>
      <c r="I20" s="3">
        <f t="shared" ref="I20" ca="1" si="83">I19*0.5*RAND()</f>
        <v>2821896.2714786357</v>
      </c>
      <c r="J20" s="3">
        <f t="shared" ref="J20" ca="1" si="84">J19*0.5*RAND()</f>
        <v>1588113.9088438621</v>
      </c>
      <c r="K20" s="3">
        <f t="shared" ref="K20" ca="1" si="85">K19*0.5*RAND()</f>
        <v>153958.15053954389</v>
      </c>
      <c r="L20" s="3">
        <f t="shared" ref="L20" ca="1" si="86">L19*0.5*RAND()</f>
        <v>352683.27814244188</v>
      </c>
      <c r="M20" s="3">
        <f t="shared" ref="M20" ca="1" si="87">M19*0.5*RAND()</f>
        <v>109308.08284652697</v>
      </c>
      <c r="N20" s="3">
        <f t="shared" ref="N20" ca="1" si="88">N19*0.5*RAND()</f>
        <v>951195.66180447338</v>
      </c>
      <c r="O20" s="3">
        <f t="shared" ref="O20" ca="1" si="89">O19*0.5*RAND()</f>
        <v>47902.841092530231</v>
      </c>
      <c r="P20" s="3">
        <f t="shared" ref="P20" ca="1" si="90">P19*0.5*RAND()</f>
        <v>107679.92047248321</v>
      </c>
    </row>
    <row r="21" spans="1:16" x14ac:dyDescent="0.25">
      <c r="A21" s="1" t="str">
        <f t="shared" si="61"/>
        <v>001</v>
      </c>
      <c r="B21">
        <f t="shared" ca="1" si="51"/>
        <v>13141</v>
      </c>
      <c r="C21">
        <f t="shared" si="51"/>
        <v>20170631</v>
      </c>
      <c r="D21" t="str">
        <f t="shared" si="51"/>
        <v>PrinPmt</v>
      </c>
      <c r="E21" t="str">
        <f t="shared" si="51"/>
        <v/>
      </c>
      <c r="F21" s="4">
        <f t="shared" ca="1" si="51"/>
        <v>1406648.4026753982</v>
      </c>
      <c r="G21" s="3">
        <f ca="1">G18*0.2*RAND()</f>
        <v>578196.24289040349</v>
      </c>
      <c r="H21" s="3">
        <f t="shared" ref="H21:P21" ca="1" si="91">H18*0.2*RAND()</f>
        <v>769389.63396218035</v>
      </c>
      <c r="I21" s="3">
        <f t="shared" ca="1" si="91"/>
        <v>71379.439855106917</v>
      </c>
      <c r="J21" s="3">
        <f t="shared" ca="1" si="91"/>
        <v>121452.91476438893</v>
      </c>
      <c r="K21" s="3">
        <f t="shared" ca="1" si="91"/>
        <v>479745.98913109797</v>
      </c>
      <c r="L21" s="3">
        <f t="shared" ca="1" si="91"/>
        <v>187399.13598942157</v>
      </c>
      <c r="M21" s="3">
        <f t="shared" ca="1" si="91"/>
        <v>920310.33614686306</v>
      </c>
      <c r="N21" s="3">
        <f t="shared" ca="1" si="91"/>
        <v>55866.501188009279</v>
      </c>
      <c r="O21" s="3">
        <f t="shared" ca="1" si="91"/>
        <v>162931.07058226707</v>
      </c>
      <c r="P21" s="3">
        <f t="shared" ca="1" si="91"/>
        <v>355947.83301896747</v>
      </c>
    </row>
    <row r="22" spans="1:16" x14ac:dyDescent="0.25">
      <c r="A22" s="1" t="str">
        <f t="shared" si="61"/>
        <v>001</v>
      </c>
      <c r="B22">
        <f t="shared" ca="1" si="51"/>
        <v>13954</v>
      </c>
      <c r="C22">
        <f t="shared" si="51"/>
        <v>20170631</v>
      </c>
      <c r="D22" t="str">
        <f t="shared" si="51"/>
        <v>BV</v>
      </c>
      <c r="E22" t="str">
        <f t="shared" si="51"/>
        <v/>
      </c>
      <c r="F22" s="4">
        <f t="shared" ca="1" si="51"/>
        <v>8303412.5588095402</v>
      </c>
      <c r="G22" s="4">
        <f ca="1">F22-F25</f>
        <v>7404307.6761926943</v>
      </c>
      <c r="H22" s="4">
        <f t="shared" ref="H22:P22" ca="1" si="92">G22-G25</f>
        <v>7148344.6582006598</v>
      </c>
      <c r="I22" s="4">
        <f t="shared" ca="1" si="92"/>
        <v>5951451.4290696746</v>
      </c>
      <c r="J22" s="4">
        <f t="shared" ca="1" si="92"/>
        <v>5770047.3895584568</v>
      </c>
      <c r="K22" s="4">
        <f t="shared" ca="1" si="92"/>
        <v>5182815.8504497418</v>
      </c>
      <c r="L22" s="4">
        <f t="shared" ca="1" si="92"/>
        <v>4632794.3229973912</v>
      </c>
      <c r="M22" s="4">
        <f t="shared" ca="1" si="92"/>
        <v>4625263.8848378938</v>
      </c>
      <c r="N22" s="4">
        <f t="shared" ca="1" si="92"/>
        <v>4086946.1515805181</v>
      </c>
      <c r="O22" s="4">
        <f t="shared" ca="1" si="92"/>
        <v>3457585.4379447736</v>
      </c>
      <c r="P22" s="4">
        <f t="shared" ca="1" si="92"/>
        <v>2821813.2881929791</v>
      </c>
    </row>
    <row r="23" spans="1:16" x14ac:dyDescent="0.25">
      <c r="A23" s="1" t="str">
        <f t="shared" si="61"/>
        <v>001</v>
      </c>
      <c r="B23">
        <f t="shared" ca="1" si="51"/>
        <v>13954</v>
      </c>
      <c r="C23">
        <f t="shared" si="51"/>
        <v>20170631</v>
      </c>
      <c r="D23" t="str">
        <f t="shared" si="51"/>
        <v>ME</v>
      </c>
      <c r="E23" t="str">
        <f t="shared" si="51"/>
        <v/>
      </c>
      <c r="F23" s="4">
        <f t="shared" ca="1" si="51"/>
        <v>8406374.8745387774</v>
      </c>
      <c r="G23" s="3">
        <f ca="1">G22*1.0124</f>
        <v>7496121.0913774837</v>
      </c>
      <c r="H23" s="3">
        <f t="shared" ref="H23" ca="1" si="93">H22*1.0124</f>
        <v>7236984.1319623478</v>
      </c>
      <c r="I23" s="3">
        <f t="shared" ref="I23" ca="1" si="94">I22*1.0124</f>
        <v>6025249.4267901387</v>
      </c>
      <c r="J23" s="3">
        <f t="shared" ref="J23" ca="1" si="95">J22*1.0124</f>
        <v>5841595.9771889811</v>
      </c>
      <c r="K23" s="3">
        <f t="shared" ref="K23" ca="1" si="96">K22*1.0124</f>
        <v>5247082.7669953182</v>
      </c>
      <c r="L23" s="3">
        <f t="shared" ref="L23" ca="1" si="97">L22*1.0124</f>
        <v>4690240.9726025583</v>
      </c>
      <c r="M23" s="3">
        <f t="shared" ref="M23" ca="1" si="98">M22*1.0124</f>
        <v>4682617.1570098838</v>
      </c>
      <c r="N23" s="3">
        <f t="shared" ref="N23" ca="1" si="99">N22*1.0124</f>
        <v>4137624.2838601163</v>
      </c>
      <c r="O23" s="3">
        <f t="shared" ref="O23" ca="1" si="100">O22*1.0124</f>
        <v>3500459.4973752885</v>
      </c>
      <c r="P23" s="3">
        <f t="shared" ref="P23" ca="1" si="101">P22*1.0124</f>
        <v>2856803.7729665721</v>
      </c>
    </row>
    <row r="24" spans="1:16" x14ac:dyDescent="0.25">
      <c r="A24" s="1" t="str">
        <f t="shared" si="61"/>
        <v>001</v>
      </c>
      <c r="B24">
        <f t="shared" ca="1" si="51"/>
        <v>13954</v>
      </c>
      <c r="C24">
        <f t="shared" si="51"/>
        <v>20170631</v>
      </c>
      <c r="D24" t="str">
        <f t="shared" si="51"/>
        <v>Interest</v>
      </c>
      <c r="E24" t="str">
        <f t="shared" si="51"/>
        <v/>
      </c>
      <c r="F24" s="4">
        <f t="shared" ca="1" si="51"/>
        <v>1469520.590487201</v>
      </c>
      <c r="G24" s="3">
        <f ca="1">G23*0.5*RAND()</f>
        <v>2519433.1310069375</v>
      </c>
      <c r="H24" s="3">
        <f t="shared" ref="H24" ca="1" si="102">H23*0.5*RAND()</f>
        <v>2228286.5088870716</v>
      </c>
      <c r="I24" s="3">
        <f t="shared" ref="I24" ca="1" si="103">I23*0.5*RAND()</f>
        <v>114832.18106487616</v>
      </c>
      <c r="J24" s="3">
        <f t="shared" ref="J24" ca="1" si="104">J23*0.5*RAND()</f>
        <v>70778.199085706045</v>
      </c>
      <c r="K24" s="3">
        <f t="shared" ref="K24" ca="1" si="105">K23*0.5*RAND()</f>
        <v>903559.6596855548</v>
      </c>
      <c r="L24" s="3">
        <f t="shared" ref="L24" ca="1" si="106">L23*0.5*RAND()</f>
        <v>1083568.9535964588</v>
      </c>
      <c r="M24" s="3">
        <f t="shared" ref="M24" ca="1" si="107">M23*0.5*RAND()</f>
        <v>1324725.9636377255</v>
      </c>
      <c r="N24" s="3">
        <f t="shared" ref="N24" ca="1" si="108">N23*0.5*RAND()</f>
        <v>807041.00800048525</v>
      </c>
      <c r="O24" s="3">
        <f t="shared" ref="O24" ca="1" si="109">O23*0.5*RAND()</f>
        <v>414284.83757756097</v>
      </c>
      <c r="P24" s="3">
        <f t="shared" ref="P24" ca="1" si="110">P23*0.5*RAND()</f>
        <v>116881.78552316591</v>
      </c>
    </row>
    <row r="25" spans="1:16" x14ac:dyDescent="0.25">
      <c r="A25" s="1" t="str">
        <f t="shared" si="61"/>
        <v>001</v>
      </c>
      <c r="B25">
        <f t="shared" ca="1" si="51"/>
        <v>13954</v>
      </c>
      <c r="C25">
        <f t="shared" si="51"/>
        <v>20170631</v>
      </c>
      <c r="D25" t="str">
        <f t="shared" si="51"/>
        <v>PrinPmt</v>
      </c>
      <c r="E25" t="str">
        <f t="shared" si="51"/>
        <v/>
      </c>
      <c r="F25" s="4">
        <f t="shared" ca="1" si="51"/>
        <v>899104.88261684577</v>
      </c>
      <c r="G25" s="3">
        <f ca="1">G22*0.2*RAND()</f>
        <v>255963.01799203432</v>
      </c>
      <c r="H25" s="3">
        <f t="shared" ref="H25:P25" ca="1" si="111">H22*0.2*RAND()</f>
        <v>1196893.2291309854</v>
      </c>
      <c r="I25" s="3">
        <f t="shared" ca="1" si="111"/>
        <v>181404.03951121779</v>
      </c>
      <c r="J25" s="3">
        <f t="shared" ca="1" si="111"/>
        <v>587231.5391087149</v>
      </c>
      <c r="K25" s="3">
        <f t="shared" ca="1" si="111"/>
        <v>550021.52745235059</v>
      </c>
      <c r="L25" s="3">
        <f t="shared" ca="1" si="111"/>
        <v>7530.4381594972001</v>
      </c>
      <c r="M25" s="3">
        <f t="shared" ca="1" si="111"/>
        <v>538317.73325737589</v>
      </c>
      <c r="N25" s="3">
        <f t="shared" ca="1" si="111"/>
        <v>629360.71363574464</v>
      </c>
      <c r="O25" s="3">
        <f t="shared" ca="1" si="111"/>
        <v>635772.14975179476</v>
      </c>
      <c r="P25" s="3">
        <f t="shared" ca="1" si="111"/>
        <v>151450.1507079638</v>
      </c>
    </row>
    <row r="26" spans="1:16" x14ac:dyDescent="0.25">
      <c r="A26" s="1" t="str">
        <f>RIGHT("00"&amp;(A14+1),3)</f>
        <v>002</v>
      </c>
      <c r="B26">
        <f ca="1">B14</f>
        <v>12922</v>
      </c>
      <c r="C26">
        <f t="shared" ref="C26:F26" si="112">C14</f>
        <v>20170631</v>
      </c>
      <c r="D26" t="str">
        <f t="shared" si="112"/>
        <v>BV</v>
      </c>
      <c r="E26" t="str">
        <f t="shared" si="112"/>
        <v/>
      </c>
      <c r="F26" s="4">
        <f t="shared" ca="1" si="112"/>
        <v>10288511.301860793</v>
      </c>
      <c r="G26" s="4">
        <f ca="1">F26-F29</f>
        <v>8445536.2454646006</v>
      </c>
      <c r="H26" s="4">
        <f t="shared" ref="H26:P26" ca="1" si="113">G26-G29</f>
        <v>7862858.0456283791</v>
      </c>
      <c r="I26" s="4">
        <f t="shared" ca="1" si="113"/>
        <v>6700639.1195305726</v>
      </c>
      <c r="J26" s="4">
        <f t="shared" ca="1" si="113"/>
        <v>6479666.6153131016</v>
      </c>
      <c r="K26" s="4">
        <f t="shared" ca="1" si="113"/>
        <v>5509824.3475471009</v>
      </c>
      <c r="L26" s="4">
        <f t="shared" ca="1" si="113"/>
        <v>4530372.0006797248</v>
      </c>
      <c r="M26" s="4">
        <f t="shared" ca="1" si="113"/>
        <v>3800528.7620636076</v>
      </c>
      <c r="N26" s="4">
        <f t="shared" ca="1" si="113"/>
        <v>3597763.9098573183</v>
      </c>
      <c r="O26" s="4">
        <f t="shared" ca="1" si="113"/>
        <v>2916094.9930403475</v>
      </c>
      <c r="P26" s="4">
        <f t="shared" ca="1" si="113"/>
        <v>2771049.4065673775</v>
      </c>
    </row>
    <row r="27" spans="1:16" x14ac:dyDescent="0.25">
      <c r="A27" s="1" t="str">
        <f>A26</f>
        <v>002</v>
      </c>
      <c r="B27">
        <f t="shared" ref="B27:F27" ca="1" si="114">B15</f>
        <v>12922</v>
      </c>
      <c r="C27">
        <f t="shared" si="114"/>
        <v>20170631</v>
      </c>
      <c r="D27" t="str">
        <f t="shared" si="114"/>
        <v>ME</v>
      </c>
      <c r="E27" t="str">
        <f t="shared" si="114"/>
        <v/>
      </c>
      <c r="F27" s="4">
        <f t="shared" ca="1" si="114"/>
        <v>10416088.842003865</v>
      </c>
      <c r="G27" s="3">
        <f ca="1">G26*1.0124</f>
        <v>8550260.8949083611</v>
      </c>
      <c r="H27" s="3">
        <f t="shared" ref="H27" ca="1" si="115">H26*1.0124</f>
        <v>7960357.4853941705</v>
      </c>
      <c r="I27" s="3">
        <f t="shared" ref="I27" ca="1" si="116">I26*1.0124</f>
        <v>6783727.0446127513</v>
      </c>
      <c r="J27" s="3">
        <f t="shared" ref="J27" ca="1" si="117">J26*1.0124</f>
        <v>6560014.4813429834</v>
      </c>
      <c r="K27" s="3">
        <f t="shared" ref="K27" ca="1" si="118">K26*1.0124</f>
        <v>5578146.169456685</v>
      </c>
      <c r="L27" s="3">
        <f t="shared" ref="L27" ca="1" si="119">L26*1.0124</f>
        <v>4586548.6134881536</v>
      </c>
      <c r="M27" s="3">
        <f t="shared" ref="M27" ca="1" si="120">M26*1.0124</f>
        <v>3847655.3187131961</v>
      </c>
      <c r="N27" s="3">
        <f t="shared" ref="N27" ca="1" si="121">N26*1.0124</f>
        <v>3642376.1823395491</v>
      </c>
      <c r="O27" s="3">
        <f t="shared" ref="O27" ca="1" si="122">O26*1.0124</f>
        <v>2952254.5709540476</v>
      </c>
      <c r="P27" s="3">
        <f t="shared" ref="P27" ca="1" si="123">P26*1.0124</f>
        <v>2805410.419208813</v>
      </c>
    </row>
    <row r="28" spans="1:16" x14ac:dyDescent="0.25">
      <c r="A28" s="1" t="str">
        <f t="shared" ref="A28:A37" si="124">A27</f>
        <v>002</v>
      </c>
      <c r="B28">
        <f t="shared" ref="B28:F28" ca="1" si="125">B16</f>
        <v>12922</v>
      </c>
      <c r="C28">
        <f t="shared" si="125"/>
        <v>20170631</v>
      </c>
      <c r="D28" t="str">
        <f t="shared" si="125"/>
        <v>Interest</v>
      </c>
      <c r="E28" t="str">
        <f t="shared" si="125"/>
        <v/>
      </c>
      <c r="F28" s="4">
        <f t="shared" ca="1" si="125"/>
        <v>1293921.2135008802</v>
      </c>
      <c r="G28" s="3">
        <f ca="1">G27*0.5*RAND()</f>
        <v>3303981.3375120093</v>
      </c>
      <c r="H28" s="3">
        <f t="shared" ref="H28" ca="1" si="126">H27*0.5*RAND()</f>
        <v>3591144.7659112746</v>
      </c>
      <c r="I28" s="3">
        <f t="shared" ref="I28" ca="1" si="127">I27*0.5*RAND()</f>
        <v>2584163.198875797</v>
      </c>
      <c r="J28" s="3">
        <f t="shared" ref="J28" ca="1" si="128">J27*0.5*RAND()</f>
        <v>643262.84992422198</v>
      </c>
      <c r="K28" s="3">
        <f t="shared" ref="K28" ca="1" si="129">K27*0.5*RAND()</f>
        <v>2570941.996783352</v>
      </c>
      <c r="L28" s="3">
        <f t="shared" ref="L28" ca="1" si="130">L27*0.5*RAND()</f>
        <v>1006812.102545353</v>
      </c>
      <c r="M28" s="3">
        <f t="shared" ref="M28" ca="1" si="131">M27*0.5*RAND()</f>
        <v>117157.43244432993</v>
      </c>
      <c r="N28" s="3">
        <f t="shared" ref="N28" ca="1" si="132">N27*0.5*RAND()</f>
        <v>706.43045673637266</v>
      </c>
      <c r="O28" s="3">
        <f t="shared" ref="O28" ca="1" si="133">O27*0.5*RAND()</f>
        <v>1409534.9566923995</v>
      </c>
      <c r="P28" s="3">
        <f t="shared" ref="P28" ca="1" si="134">P27*0.5*RAND()</f>
        <v>283705.54777655838</v>
      </c>
    </row>
    <row r="29" spans="1:16" x14ac:dyDescent="0.25">
      <c r="A29" s="1" t="str">
        <f t="shared" si="124"/>
        <v>002</v>
      </c>
      <c r="B29">
        <f t="shared" ref="B29:F29" ca="1" si="135">B17</f>
        <v>12922</v>
      </c>
      <c r="C29">
        <f t="shared" si="135"/>
        <v>20170631</v>
      </c>
      <c r="D29" t="str">
        <f t="shared" si="135"/>
        <v>PrinPmt</v>
      </c>
      <c r="E29" t="str">
        <f t="shared" si="135"/>
        <v/>
      </c>
      <c r="F29" s="4">
        <f t="shared" ca="1" si="135"/>
        <v>1842975.0563961924</v>
      </c>
      <c r="G29" s="3">
        <f ca="1">G26*0.2*RAND()</f>
        <v>582678.19983622176</v>
      </c>
      <c r="H29" s="3">
        <f t="shared" ref="H29:P29" ca="1" si="136">H26*0.2*RAND()</f>
        <v>1162218.9260978068</v>
      </c>
      <c r="I29" s="3">
        <f t="shared" ca="1" si="136"/>
        <v>220972.50421747088</v>
      </c>
      <c r="J29" s="3">
        <f t="shared" ca="1" si="136"/>
        <v>969842.2677660007</v>
      </c>
      <c r="K29" s="3">
        <f t="shared" ca="1" si="136"/>
        <v>979452.34686737589</v>
      </c>
      <c r="L29" s="3">
        <f t="shared" ca="1" si="136"/>
        <v>729843.23861611728</v>
      </c>
      <c r="M29" s="3">
        <f t="shared" ca="1" si="136"/>
        <v>202764.85220628939</v>
      </c>
      <c r="N29" s="3">
        <f t="shared" ca="1" si="136"/>
        <v>681668.91681697068</v>
      </c>
      <c r="O29" s="3">
        <f t="shared" ca="1" si="136"/>
        <v>145045.58647296988</v>
      </c>
      <c r="P29" s="3">
        <f t="shared" ca="1" si="136"/>
        <v>228599.4811481837</v>
      </c>
    </row>
    <row r="30" spans="1:16" x14ac:dyDescent="0.25">
      <c r="A30" s="1" t="str">
        <f t="shared" si="124"/>
        <v>002</v>
      </c>
      <c r="B30">
        <f t="shared" ref="B30:F30" ca="1" si="137">B18</f>
        <v>13141</v>
      </c>
      <c r="C30">
        <f t="shared" si="137"/>
        <v>20170631</v>
      </c>
      <c r="D30" t="str">
        <f t="shared" si="137"/>
        <v>BV</v>
      </c>
      <c r="E30" t="str">
        <f t="shared" si="137"/>
        <v/>
      </c>
      <c r="F30" s="4">
        <f t="shared" ca="1" si="137"/>
        <v>8647692.4753749296</v>
      </c>
      <c r="G30" s="4">
        <f ca="1">F30-F33</f>
        <v>7241044.0726995319</v>
      </c>
      <c r="H30" s="4">
        <f t="shared" ref="H30:P30" ca="1" si="138">G30-G33</f>
        <v>6215536.4217988579</v>
      </c>
      <c r="I30" s="4">
        <f t="shared" ca="1" si="138"/>
        <v>6175387.1487574261</v>
      </c>
      <c r="J30" s="4">
        <f t="shared" ca="1" si="138"/>
        <v>5475781.7777275406</v>
      </c>
      <c r="K30" s="4">
        <f t="shared" ca="1" si="138"/>
        <v>5201784.856638696</v>
      </c>
      <c r="L30" s="4">
        <f t="shared" ca="1" si="138"/>
        <v>5194235.2810279839</v>
      </c>
      <c r="M30" s="4">
        <f t="shared" ca="1" si="138"/>
        <v>4693412.4016426057</v>
      </c>
      <c r="N30" s="4">
        <f t="shared" ca="1" si="138"/>
        <v>3881898.7604457857</v>
      </c>
      <c r="O30" s="4">
        <f t="shared" ca="1" si="138"/>
        <v>3239215.2655962645</v>
      </c>
      <c r="P30" s="4">
        <f t="shared" ca="1" si="138"/>
        <v>2772074.6373521434</v>
      </c>
    </row>
    <row r="31" spans="1:16" x14ac:dyDescent="0.25">
      <c r="A31" s="1" t="str">
        <f t="shared" si="124"/>
        <v>002</v>
      </c>
      <c r="B31">
        <f t="shared" ref="B31:F31" ca="1" si="139">B19</f>
        <v>13141</v>
      </c>
      <c r="C31">
        <f t="shared" si="139"/>
        <v>20170631</v>
      </c>
      <c r="D31" t="str">
        <f t="shared" si="139"/>
        <v>ME</v>
      </c>
      <c r="E31" t="str">
        <f t="shared" si="139"/>
        <v/>
      </c>
      <c r="F31" s="4">
        <f t="shared" ca="1" si="139"/>
        <v>8754923.8620695788</v>
      </c>
      <c r="G31" s="3">
        <f ca="1">G30*1.0124</f>
        <v>7330833.0192010058</v>
      </c>
      <c r="H31" s="3">
        <f t="shared" ref="H31" ca="1" si="140">H30*1.0124</f>
        <v>6292609.0734291635</v>
      </c>
      <c r="I31" s="3">
        <f t="shared" ref="I31" ca="1" si="141">I30*1.0124</f>
        <v>6251961.9494020175</v>
      </c>
      <c r="J31" s="3">
        <f t="shared" ref="J31" ca="1" si="142">J30*1.0124</f>
        <v>5543681.4717713622</v>
      </c>
      <c r="K31" s="3">
        <f t="shared" ref="K31" ca="1" si="143">K30*1.0124</f>
        <v>5266286.988861016</v>
      </c>
      <c r="L31" s="3">
        <f t="shared" ref="L31" ca="1" si="144">L30*1.0124</f>
        <v>5258643.7985127307</v>
      </c>
      <c r="M31" s="3">
        <f t="shared" ref="M31" ca="1" si="145">M30*1.0124</f>
        <v>4751610.715422974</v>
      </c>
      <c r="N31" s="3">
        <f t="shared" ref="N31" ca="1" si="146">N30*1.0124</f>
        <v>3930034.3050753134</v>
      </c>
      <c r="O31" s="3">
        <f t="shared" ref="O31" ca="1" si="147">O30*1.0124</f>
        <v>3279381.534889658</v>
      </c>
      <c r="P31" s="3">
        <f t="shared" ref="P31" ca="1" si="148">P30*1.0124</f>
        <v>2806448.3628553101</v>
      </c>
    </row>
    <row r="32" spans="1:16" x14ac:dyDescent="0.25">
      <c r="A32" s="1" t="str">
        <f t="shared" si="124"/>
        <v>002</v>
      </c>
      <c r="B32">
        <f t="shared" ref="B32:F32" ca="1" si="149">B20</f>
        <v>13141</v>
      </c>
      <c r="C32">
        <f t="shared" si="149"/>
        <v>20170631</v>
      </c>
      <c r="D32" t="str">
        <f t="shared" si="149"/>
        <v>Interest</v>
      </c>
      <c r="E32" t="str">
        <f t="shared" si="149"/>
        <v/>
      </c>
      <c r="F32" s="4">
        <f t="shared" ca="1" si="149"/>
        <v>4150972.5821975488</v>
      </c>
      <c r="G32" s="3">
        <f ca="1">G31*0.5*RAND()</f>
        <v>2679204.9289552313</v>
      </c>
      <c r="H32" s="3">
        <f t="shared" ref="H32" ca="1" si="150">H31*0.5*RAND()</f>
        <v>1298498.94987621</v>
      </c>
      <c r="I32" s="3">
        <f t="shared" ref="I32" ca="1" si="151">I31*0.5*RAND()</f>
        <v>1265064.7357591758</v>
      </c>
      <c r="J32" s="3">
        <f t="shared" ref="J32" ca="1" si="152">J31*0.5*RAND()</f>
        <v>1777114.7542654921</v>
      </c>
      <c r="K32" s="3">
        <f t="shared" ref="K32" ca="1" si="153">K31*0.5*RAND()</f>
        <v>2157006.7343494305</v>
      </c>
      <c r="L32" s="3">
        <f t="shared" ref="L32" ca="1" si="154">L31*0.5*RAND()</f>
        <v>1546132.8591711819</v>
      </c>
      <c r="M32" s="3">
        <f t="shared" ref="M32" ca="1" si="155">M31*0.5*RAND()</f>
        <v>403827.39611632284</v>
      </c>
      <c r="N32" s="3">
        <f t="shared" ref="N32" ca="1" si="156">N31*0.5*RAND()</f>
        <v>389284.76157803298</v>
      </c>
      <c r="O32" s="3">
        <f t="shared" ref="O32" ca="1" si="157">O31*0.5*RAND()</f>
        <v>1367109.4159141022</v>
      </c>
      <c r="P32" s="3">
        <f t="shared" ref="P32" ca="1" si="158">P31*0.5*RAND()</f>
        <v>859565.43799851602</v>
      </c>
    </row>
    <row r="33" spans="1:16" x14ac:dyDescent="0.25">
      <c r="A33" s="1" t="str">
        <f t="shared" si="124"/>
        <v>002</v>
      </c>
      <c r="B33">
        <f t="shared" ref="B33:F33" ca="1" si="159">B21</f>
        <v>13141</v>
      </c>
      <c r="C33">
        <f t="shared" si="159"/>
        <v>20170631</v>
      </c>
      <c r="D33" t="str">
        <f t="shared" si="159"/>
        <v>PrinPmt</v>
      </c>
      <c r="E33" t="str">
        <f t="shared" si="159"/>
        <v/>
      </c>
      <c r="F33" s="4">
        <f t="shared" ca="1" si="159"/>
        <v>1406648.4026753982</v>
      </c>
      <c r="G33" s="3">
        <f ca="1">G30*0.2*RAND()</f>
        <v>1025507.6509006742</v>
      </c>
      <c r="H33" s="3">
        <f t="shared" ref="H33:P33" ca="1" si="160">H30*0.2*RAND()</f>
        <v>40149.273041431748</v>
      </c>
      <c r="I33" s="3">
        <f t="shared" ca="1" si="160"/>
        <v>699605.3710298856</v>
      </c>
      <c r="J33" s="3">
        <f t="shared" ca="1" si="160"/>
        <v>273996.9210888443</v>
      </c>
      <c r="K33" s="3">
        <f t="shared" ca="1" si="160"/>
        <v>7549.5756107118559</v>
      </c>
      <c r="L33" s="3">
        <f t="shared" ca="1" si="160"/>
        <v>500822.87938537792</v>
      </c>
      <c r="M33" s="3">
        <f t="shared" ca="1" si="160"/>
        <v>811513.64119681972</v>
      </c>
      <c r="N33" s="3">
        <f t="shared" ca="1" si="160"/>
        <v>642683.4948495212</v>
      </c>
      <c r="O33" s="3">
        <f t="shared" ca="1" si="160"/>
        <v>467140.62824412086</v>
      </c>
      <c r="P33" s="3">
        <f t="shared" ca="1" si="160"/>
        <v>416165.80040083861</v>
      </c>
    </row>
    <row r="34" spans="1:16" x14ac:dyDescent="0.25">
      <c r="A34" s="1" t="str">
        <f t="shared" si="124"/>
        <v>002</v>
      </c>
      <c r="B34">
        <f t="shared" ref="B34:F34" ca="1" si="161">B22</f>
        <v>13954</v>
      </c>
      <c r="C34">
        <f t="shared" si="161"/>
        <v>20170631</v>
      </c>
      <c r="D34" t="str">
        <f t="shared" si="161"/>
        <v>BV</v>
      </c>
      <c r="E34" t="str">
        <f t="shared" si="161"/>
        <v/>
      </c>
      <c r="F34" s="4">
        <f t="shared" ca="1" si="161"/>
        <v>8303412.5588095402</v>
      </c>
      <c r="G34" s="4">
        <f ca="1">F34-F37</f>
        <v>7404307.6761926943</v>
      </c>
      <c r="H34" s="4">
        <f t="shared" ref="H34:P34" ca="1" si="162">G34-G37</f>
        <v>7265888.9902125094</v>
      </c>
      <c r="I34" s="4">
        <f t="shared" ca="1" si="162"/>
        <v>6316797.3006535424</v>
      </c>
      <c r="J34" s="4">
        <f t="shared" ca="1" si="162"/>
        <v>5192279.2817757968</v>
      </c>
      <c r="K34" s="4">
        <f t="shared" ca="1" si="162"/>
        <v>4253972.681695289</v>
      </c>
      <c r="L34" s="4">
        <f t="shared" ca="1" si="162"/>
        <v>4129168.8816378145</v>
      </c>
      <c r="M34" s="4">
        <f t="shared" ca="1" si="162"/>
        <v>3582772.5024848422</v>
      </c>
      <c r="N34" s="4">
        <f t="shared" ca="1" si="162"/>
        <v>2905369.9936773577</v>
      </c>
      <c r="O34" s="4">
        <f t="shared" ca="1" si="162"/>
        <v>2338426.2489460888</v>
      </c>
      <c r="P34" s="4">
        <f t="shared" ca="1" si="162"/>
        <v>2053458.0683816713</v>
      </c>
    </row>
    <row r="35" spans="1:16" x14ac:dyDescent="0.25">
      <c r="A35" s="1" t="str">
        <f t="shared" si="124"/>
        <v>002</v>
      </c>
      <c r="B35">
        <f t="shared" ref="B35:F35" ca="1" si="163">B23</f>
        <v>13954</v>
      </c>
      <c r="C35">
        <f t="shared" si="163"/>
        <v>20170631</v>
      </c>
      <c r="D35" t="str">
        <f t="shared" si="163"/>
        <v>ME</v>
      </c>
      <c r="E35" t="str">
        <f t="shared" si="163"/>
        <v/>
      </c>
      <c r="F35" s="4">
        <f t="shared" ca="1" si="163"/>
        <v>8406374.8745387774</v>
      </c>
      <c r="G35" s="3">
        <f ca="1">G34*1.0124</f>
        <v>7496121.0913774837</v>
      </c>
      <c r="H35" s="3">
        <f t="shared" ref="H35" ca="1" si="164">H34*1.0124</f>
        <v>7355986.0136911441</v>
      </c>
      <c r="I35" s="3">
        <f t="shared" ref="I35" ca="1" si="165">I34*1.0124</f>
        <v>6395125.5871816464</v>
      </c>
      <c r="J35" s="3">
        <f t="shared" ref="J35" ca="1" si="166">J34*1.0124</f>
        <v>5256663.5448698169</v>
      </c>
      <c r="K35" s="3">
        <f t="shared" ref="K35" ca="1" si="167">K34*1.0124</f>
        <v>4306721.9429483106</v>
      </c>
      <c r="L35" s="3">
        <f t="shared" ref="L35" ca="1" si="168">L34*1.0124</f>
        <v>4180370.5757701234</v>
      </c>
      <c r="M35" s="3">
        <f t="shared" ref="M35" ca="1" si="169">M34*1.0124</f>
        <v>3627198.8815156543</v>
      </c>
      <c r="N35" s="3">
        <f t="shared" ref="N35" ca="1" si="170">N34*1.0124</f>
        <v>2941396.5815989566</v>
      </c>
      <c r="O35" s="3">
        <f t="shared" ref="O35" ca="1" si="171">O34*1.0124</f>
        <v>2367422.7344330205</v>
      </c>
      <c r="P35" s="3">
        <f t="shared" ref="P35" ca="1" si="172">P34*1.0124</f>
        <v>2078920.9484296041</v>
      </c>
    </row>
    <row r="36" spans="1:16" x14ac:dyDescent="0.25">
      <c r="A36" s="1" t="str">
        <f t="shared" si="124"/>
        <v>002</v>
      </c>
      <c r="B36">
        <f t="shared" ref="B36:F36" ca="1" si="173">B24</f>
        <v>13954</v>
      </c>
      <c r="C36">
        <f t="shared" si="173"/>
        <v>20170631</v>
      </c>
      <c r="D36" t="str">
        <f t="shared" si="173"/>
        <v>Interest</v>
      </c>
      <c r="E36" t="str">
        <f t="shared" si="173"/>
        <v/>
      </c>
      <c r="F36" s="4">
        <f t="shared" ca="1" si="173"/>
        <v>1469520.590487201</v>
      </c>
      <c r="G36" s="3">
        <f ca="1">G35*0.5*RAND()</f>
        <v>500750.45541215659</v>
      </c>
      <c r="H36" s="3">
        <f t="shared" ref="H36" ca="1" si="174">H35*0.5*RAND()</f>
        <v>3389732.8629040597</v>
      </c>
      <c r="I36" s="3">
        <f t="shared" ref="I36" ca="1" si="175">I35*0.5*RAND()</f>
        <v>2594294.1126893046</v>
      </c>
      <c r="J36" s="3">
        <f t="shared" ref="J36" ca="1" si="176">J35*0.5*RAND()</f>
        <v>1173687.6142971704</v>
      </c>
      <c r="K36" s="3">
        <f t="shared" ref="K36" ca="1" si="177">K35*0.5*RAND()</f>
        <v>689623.91631732928</v>
      </c>
      <c r="L36" s="3">
        <f t="shared" ref="L36" ca="1" si="178">L35*0.5*RAND()</f>
        <v>789895.37080345198</v>
      </c>
      <c r="M36" s="3">
        <f t="shared" ref="M36" ca="1" si="179">M35*0.5*RAND()</f>
        <v>151977.81674208879</v>
      </c>
      <c r="N36" s="3">
        <f t="shared" ref="N36" ca="1" si="180">N35*0.5*RAND()</f>
        <v>257769.23689991451</v>
      </c>
      <c r="O36" s="3">
        <f t="shared" ref="O36" ca="1" si="181">O35*0.5*RAND()</f>
        <v>387411.00223296916</v>
      </c>
      <c r="P36" s="3">
        <f t="shared" ref="P36" ca="1" si="182">P35*0.5*RAND()</f>
        <v>663076.37578822917</v>
      </c>
    </row>
    <row r="37" spans="1:16" x14ac:dyDescent="0.25">
      <c r="A37" s="1" t="str">
        <f t="shared" si="124"/>
        <v>002</v>
      </c>
      <c r="B37">
        <f t="shared" ref="B37:F37" ca="1" si="183">B25</f>
        <v>13954</v>
      </c>
      <c r="C37">
        <f t="shared" si="183"/>
        <v>20170631</v>
      </c>
      <c r="D37" t="str">
        <f t="shared" si="183"/>
        <v>PrinPmt</v>
      </c>
      <c r="E37" t="str">
        <f t="shared" si="183"/>
        <v/>
      </c>
      <c r="F37" s="4">
        <f t="shared" ca="1" si="183"/>
        <v>899104.88261684577</v>
      </c>
      <c r="G37" s="3">
        <f ca="1">G34*0.2*RAND()</f>
        <v>138418.6859801847</v>
      </c>
      <c r="H37" s="3">
        <f t="shared" ref="H37:P37" ca="1" si="184">H34*0.2*RAND()</f>
        <v>949091.6895589669</v>
      </c>
      <c r="I37" s="3">
        <f t="shared" ca="1" si="184"/>
        <v>1124518.0188777454</v>
      </c>
      <c r="J37" s="3">
        <f t="shared" ca="1" si="184"/>
        <v>938306.60008050816</v>
      </c>
      <c r="K37" s="3">
        <f t="shared" ca="1" si="184"/>
        <v>124803.80005747441</v>
      </c>
      <c r="L37" s="3">
        <f t="shared" ca="1" si="184"/>
        <v>546396.37915297248</v>
      </c>
      <c r="M37" s="3">
        <f t="shared" ca="1" si="184"/>
        <v>677402.50880748441</v>
      </c>
      <c r="N37" s="3">
        <f t="shared" ca="1" si="184"/>
        <v>566943.74473126896</v>
      </c>
      <c r="O37" s="3">
        <f t="shared" ca="1" si="184"/>
        <v>284968.18056441762</v>
      </c>
      <c r="P37" s="3">
        <f t="shared" ca="1" si="184"/>
        <v>32798.295559412567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ht="23.25" x14ac:dyDescent="0.35">
      <c r="A1" s="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Filiakov</dc:creator>
  <cp:lastModifiedBy>Alex Filiakov</cp:lastModifiedBy>
  <dcterms:created xsi:type="dcterms:W3CDTF">2017-07-10T23:33:37Z</dcterms:created>
  <dcterms:modified xsi:type="dcterms:W3CDTF">2017-07-15T04:00:33Z</dcterms:modified>
</cp:coreProperties>
</file>