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g\Documents\Landivar\Vespertina\2021\Segundo Ciclo\Redes\"/>
    </mc:Choice>
  </mc:AlternateContent>
  <xr:revisionPtr revIDLastSave="0" documentId="13_ncr:1_{7802CBB9-000C-4D1D-AC08-91957669136C}" xr6:coauthVersionLast="47" xr6:coauthVersionMax="47" xr10:uidLastSave="{00000000-0000-0000-0000-000000000000}"/>
  <bookViews>
    <workbookView xWindow="-23148" yWindow="-108" windowWidth="23256" windowHeight="12456" xr2:uid="{6B511510-6CB1-4A61-8CF8-AEF9DCEE6D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D27" i="1"/>
  <c r="D129" i="1"/>
  <c r="D124" i="1"/>
  <c r="C119" i="1"/>
  <c r="F119" i="1"/>
  <c r="E119" i="1"/>
  <c r="D119" i="1"/>
  <c r="F117" i="1"/>
  <c r="E117" i="1"/>
  <c r="D117" i="1"/>
  <c r="C117" i="1"/>
  <c r="D105" i="1"/>
  <c r="B95" i="1"/>
  <c r="B57" i="1"/>
  <c r="B76" i="1"/>
  <c r="D86" i="1"/>
  <c r="D67" i="1"/>
  <c r="D48" i="1"/>
  <c r="B38" i="1"/>
  <c r="B19" i="1"/>
</calcChain>
</file>

<file path=xl/sharedStrings.xml><?xml version="1.0" encoding="utf-8"?>
<sst xmlns="http://schemas.openxmlformats.org/spreadsheetml/2006/main" count="143" uniqueCount="91">
  <si>
    <t>Network</t>
  </si>
  <si>
    <t>No. Hosts</t>
  </si>
  <si>
    <t>Subnet ID</t>
  </si>
  <si>
    <t>First Host</t>
  </si>
  <si>
    <t>Last Host</t>
  </si>
  <si>
    <t>Broadcast IP</t>
  </si>
  <si>
    <t>CIDR</t>
  </si>
  <si>
    <t>Mask</t>
  </si>
  <si>
    <t>A</t>
  </si>
  <si>
    <t>B</t>
  </si>
  <si>
    <t>C</t>
  </si>
  <si>
    <t>D</t>
  </si>
  <si>
    <t>E</t>
  </si>
  <si>
    <t>F</t>
  </si>
  <si>
    <t>G</t>
  </si>
  <si>
    <t>H</t>
  </si>
  <si>
    <t>IP</t>
  </si>
  <si>
    <t>192.168.51.0</t>
  </si>
  <si>
    <t>Mascara 24</t>
  </si>
  <si>
    <t>255.255.255.0</t>
  </si>
  <si>
    <t>IP DISPONIBLES</t>
  </si>
  <si>
    <t>11111111.11111111.11111111.xxxxxxxx</t>
  </si>
  <si>
    <t>2^4</t>
  </si>
  <si>
    <t>Subnet A</t>
  </si>
  <si>
    <t>192.168.51.0/27</t>
  </si>
  <si>
    <t>192.168.51.1</t>
  </si>
  <si>
    <t>192.168.51.14</t>
  </si>
  <si>
    <t>INICIO</t>
  </si>
  <si>
    <t xml:space="preserve">FIN </t>
  </si>
  <si>
    <t>BROADCAST</t>
  </si>
  <si>
    <t>192.168.51.15</t>
  </si>
  <si>
    <t>255.255.255.224</t>
  </si>
  <si>
    <t>2^5</t>
  </si>
  <si>
    <t>Subnet B</t>
  </si>
  <si>
    <t>192.168.51.0/26</t>
  </si>
  <si>
    <t xml:space="preserve">INICIO </t>
  </si>
  <si>
    <t>192.168.51.30</t>
  </si>
  <si>
    <t>192.168.51.31</t>
  </si>
  <si>
    <t>Subnet C</t>
  </si>
  <si>
    <t>2^3</t>
  </si>
  <si>
    <t>192.168.51.0/28</t>
  </si>
  <si>
    <t>Subnet D</t>
  </si>
  <si>
    <t>192.168.51.6</t>
  </si>
  <si>
    <t>255.255.255.240</t>
  </si>
  <si>
    <t>E,F,G,H</t>
  </si>
  <si>
    <t>2^1</t>
  </si>
  <si>
    <t>Subnet E,F,G,H</t>
  </si>
  <si>
    <t>192.168.51.0/29</t>
  </si>
  <si>
    <t>192.168.51.2</t>
  </si>
  <si>
    <t>192.168.51.3</t>
  </si>
  <si>
    <t>255.255.255.248</t>
  </si>
  <si>
    <t>200.100.100.0</t>
  </si>
  <si>
    <t>Mascara 25</t>
  </si>
  <si>
    <t>255.255.255.128</t>
  </si>
  <si>
    <t>11111111.11111111.11111111.1xxxxxxx</t>
  </si>
  <si>
    <t>BIN IP</t>
  </si>
  <si>
    <t>MASCARA</t>
  </si>
  <si>
    <t>BIN MASCARA</t>
  </si>
  <si>
    <t>Subnet 1</t>
  </si>
  <si>
    <t>200.100.100.0/25</t>
  </si>
  <si>
    <t>IP INICIO</t>
  </si>
  <si>
    <t>200.100.100.1</t>
  </si>
  <si>
    <t>IP FIN</t>
  </si>
  <si>
    <t>200.100.100.126</t>
  </si>
  <si>
    <t>Subnet 2</t>
  </si>
  <si>
    <t>200.100.100.128</t>
  </si>
  <si>
    <t>200.100.100.254</t>
  </si>
  <si>
    <t>host</t>
  </si>
  <si>
    <t>10.254.15.175</t>
  </si>
  <si>
    <t>a</t>
  </si>
  <si>
    <t>b</t>
  </si>
  <si>
    <t>10.254.16.100</t>
  </si>
  <si>
    <t>10.254.16.xxx</t>
  </si>
  <si>
    <t>10.254.15.100</t>
  </si>
  <si>
    <t>192.168.51.32</t>
  </si>
  <si>
    <t>192.168.51.33</t>
  </si>
  <si>
    <t>192.168.51.62</t>
  </si>
  <si>
    <t>192.168.51.63</t>
  </si>
  <si>
    <t>192.168.51.64</t>
  </si>
  <si>
    <t>192.168.51.65</t>
  </si>
  <si>
    <t>192.168.51.78</t>
  </si>
  <si>
    <t>192.168.51.79</t>
  </si>
  <si>
    <t>192.168.51.80</t>
  </si>
  <si>
    <t>192.168.51.81</t>
  </si>
  <si>
    <t>192.168.51.86</t>
  </si>
  <si>
    <t>192.168.51.87</t>
  </si>
  <si>
    <t>192.168.51.88</t>
  </si>
  <si>
    <t>192.168.51.89</t>
  </si>
  <si>
    <t>255.255.255.252</t>
  </si>
  <si>
    <t>192.168.51.90</t>
  </si>
  <si>
    <t>192.168.51.91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</si>
</sst>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 applyFill="1" applyBorder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4" borderId="0" xfId="0" applyFont="1" applyFill="1"/>
    <xf numFmtId="0" fontId="0" fillId="0" borderId="0" xfId="0" applyFont="1"/>
    <xf numFmtId="0" fontId="3" fillId="2" borderId="0" xfId="0" applyFont="1" applyFill="1"/>
    <xf numFmtId="0" fontId="0" fillId="3" borderId="0" xfId="0" applyFont="1" applyFill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485775</xdr:colOff>
      <xdr:row>0</xdr:row>
      <xdr:rowOff>19050</xdr:rowOff>
    </xdr:from>
    <xdr:to>
      <xdr:col>13</xdr:col>
      <xdr:colOff>498474</xdr:colOff>
      <xdr:row>12</xdr:row>
      <xdr:rowOff>338455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24ECBD-7043-473E-9514-5932D1355FD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2575" y="19050"/>
          <a:ext cx="3070225" cy="27787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EAB45-752F-4CBB-964A-55AD2250F5B3}">
  <dimension ref="A1:Y129"/>
  <sheetViews>
    <sheetView tabSelected="1" zoomScaleNormal="100" workbookViewId="0">
      <selection activeCell="F7" sqref="F7"/>
    </sheetView>
  </sheetViews>
  <sheetFormatPr defaultRowHeight="15" x14ac:dyDescent="0.25"/>
  <cols>
    <col min="1" max="1" width="13.85546875" customWidth="1"/>
    <col min="2" max="2" width="14.85546875" bestFit="1" customWidth="1"/>
    <col min="3" max="3" width="23.42578125" customWidth="1"/>
    <col min="4" max="4" width="17.140625" customWidth="1"/>
    <col min="5" max="5" width="16.5703125" customWidth="1"/>
    <col min="6" max="6" width="15.5703125" customWidth="1"/>
    <col min="7" max="7" width="16.28515625" customWidth="1"/>
    <col min="8" max="8" width="17" customWidth="1"/>
    <col min="17" max="17" width="7.140625" bestFit="1" customWidth="1"/>
  </cols>
  <sheetData>
    <row r="1" spans="1:8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25">
      <c r="A2" s="4" t="s">
        <v>8</v>
      </c>
      <c r="B2" s="4">
        <v>14</v>
      </c>
      <c r="C2" s="6" t="s">
        <v>78</v>
      </c>
      <c r="D2" s="6" t="s">
        <v>79</v>
      </c>
      <c r="E2" s="6" t="s">
        <v>80</v>
      </c>
      <c r="F2" s="6" t="s">
        <v>81</v>
      </c>
      <c r="G2" s="4">
        <v>28</v>
      </c>
      <c r="H2" s="4" t="s">
        <v>43</v>
      </c>
    </row>
    <row r="3" spans="1:8" x14ac:dyDescent="0.25">
      <c r="A3" s="4" t="s">
        <v>9</v>
      </c>
      <c r="B3" s="4">
        <v>30</v>
      </c>
      <c r="C3" s="6" t="s">
        <v>17</v>
      </c>
      <c r="D3" s="6" t="s">
        <v>25</v>
      </c>
      <c r="E3" s="6" t="s">
        <v>36</v>
      </c>
      <c r="F3" s="6" t="s">
        <v>37</v>
      </c>
      <c r="G3" s="4">
        <v>27</v>
      </c>
      <c r="H3" s="4" t="s">
        <v>31</v>
      </c>
    </row>
    <row r="4" spans="1:8" x14ac:dyDescent="0.25">
      <c r="A4" s="4" t="s">
        <v>10</v>
      </c>
      <c r="B4" s="4">
        <v>20</v>
      </c>
      <c r="C4" s="6" t="s">
        <v>74</v>
      </c>
      <c r="D4" s="6" t="s">
        <v>75</v>
      </c>
      <c r="E4" s="6" t="s">
        <v>76</v>
      </c>
      <c r="F4" s="6" t="s">
        <v>77</v>
      </c>
      <c r="G4" s="4">
        <v>27</v>
      </c>
      <c r="H4" s="4" t="s">
        <v>31</v>
      </c>
    </row>
    <row r="5" spans="1:8" x14ac:dyDescent="0.25">
      <c r="A5" s="4" t="s">
        <v>11</v>
      </c>
      <c r="B5" s="4">
        <v>6</v>
      </c>
      <c r="C5" s="6" t="s">
        <v>82</v>
      </c>
      <c r="D5" s="6" t="s">
        <v>83</v>
      </c>
      <c r="E5" s="6" t="s">
        <v>84</v>
      </c>
      <c r="F5" s="6" t="s">
        <v>85</v>
      </c>
      <c r="G5" s="4">
        <v>29</v>
      </c>
      <c r="H5" s="4" t="s">
        <v>50</v>
      </c>
    </row>
    <row r="6" spans="1:8" x14ac:dyDescent="0.25">
      <c r="A6" s="4" t="s">
        <v>12</v>
      </c>
      <c r="B6" s="4">
        <v>2</v>
      </c>
      <c r="C6" s="6" t="s">
        <v>86</v>
      </c>
      <c r="D6" s="6" t="s">
        <v>87</v>
      </c>
      <c r="E6" s="6" t="s">
        <v>89</v>
      </c>
      <c r="F6" s="6" t="s">
        <v>90</v>
      </c>
      <c r="G6" s="4">
        <v>30</v>
      </c>
      <c r="H6" s="4" t="s">
        <v>88</v>
      </c>
    </row>
    <row r="7" spans="1:8" x14ac:dyDescent="0.25">
      <c r="A7" s="4" t="s">
        <v>13</v>
      </c>
      <c r="B7" s="4">
        <v>2</v>
      </c>
      <c r="C7" s="6"/>
      <c r="D7" s="6"/>
      <c r="E7" s="6"/>
      <c r="F7" s="6"/>
      <c r="G7" s="4"/>
      <c r="H7" s="4"/>
    </row>
    <row r="8" spans="1:8" x14ac:dyDescent="0.25">
      <c r="A8" s="4" t="s">
        <v>14</v>
      </c>
      <c r="B8" s="4">
        <v>2</v>
      </c>
      <c r="C8" s="6"/>
      <c r="D8" s="6"/>
      <c r="E8" s="6"/>
      <c r="F8" s="6"/>
      <c r="G8" s="4"/>
      <c r="H8" s="4"/>
    </row>
    <row r="9" spans="1:8" x14ac:dyDescent="0.25">
      <c r="A9" s="4" t="s">
        <v>15</v>
      </c>
      <c r="B9" s="4">
        <v>2</v>
      </c>
      <c r="C9" s="6"/>
      <c r="D9" s="6"/>
      <c r="E9" s="6"/>
      <c r="F9" s="6"/>
      <c r="G9" s="4"/>
      <c r="H9" s="4"/>
    </row>
    <row r="12" spans="1:8" x14ac:dyDescent="0.25">
      <c r="A12" s="1" t="s">
        <v>16</v>
      </c>
      <c r="B12" t="s">
        <v>17</v>
      </c>
    </row>
    <row r="13" spans="1:8" ht="30" x14ac:dyDescent="0.25">
      <c r="A13" s="1" t="s">
        <v>18</v>
      </c>
      <c r="B13" t="s">
        <v>19</v>
      </c>
      <c r="C13" t="s">
        <v>21</v>
      </c>
    </row>
    <row r="14" spans="1:8" ht="45" x14ac:dyDescent="0.25">
      <c r="A14" s="1" t="s">
        <v>20</v>
      </c>
      <c r="B14">
        <v>256</v>
      </c>
    </row>
    <row r="15" spans="1:8" x14ac:dyDescent="0.25">
      <c r="H15">
        <v>14</v>
      </c>
    </row>
    <row r="17" spans="1:25" x14ac:dyDescent="0.25">
      <c r="A17" s="1" t="s">
        <v>8</v>
      </c>
      <c r="B17">
        <v>14</v>
      </c>
      <c r="C17" t="s">
        <v>67</v>
      </c>
      <c r="D17">
        <f>POWER(2,8)</f>
        <v>256</v>
      </c>
      <c r="E17" s="8">
        <v>128</v>
      </c>
      <c r="F17" s="8">
        <v>64</v>
      </c>
      <c r="G17" s="8">
        <v>32</v>
      </c>
      <c r="H17" s="8">
        <v>16</v>
      </c>
      <c r="I17" s="8">
        <v>8</v>
      </c>
      <c r="J17" s="8">
        <v>4</v>
      </c>
      <c r="K17" s="8">
        <v>2</v>
      </c>
      <c r="L17" s="8"/>
      <c r="M17" s="8">
        <v>1</v>
      </c>
    </row>
    <row r="18" spans="1:25" x14ac:dyDescent="0.25">
      <c r="E18" s="8"/>
      <c r="F18" s="8"/>
      <c r="G18" s="8"/>
      <c r="H18" s="8"/>
      <c r="I18" s="8"/>
      <c r="J18" s="8"/>
      <c r="K18" s="8"/>
      <c r="L18" s="8"/>
      <c r="M18" s="8"/>
    </row>
    <row r="19" spans="1:25" x14ac:dyDescent="0.25">
      <c r="A19" t="s">
        <v>22</v>
      </c>
      <c r="B19">
        <f>POWER(2,4)</f>
        <v>16</v>
      </c>
      <c r="D19" s="3"/>
      <c r="E19" s="10"/>
      <c r="F19" s="10"/>
      <c r="G19" s="10"/>
      <c r="H19" s="11"/>
      <c r="I19" s="11"/>
      <c r="J19" s="11"/>
      <c r="K19" s="11"/>
      <c r="L19" s="11"/>
      <c r="M19" s="11"/>
    </row>
    <row r="21" spans="1:25" x14ac:dyDescent="0.25">
      <c r="A21" t="s">
        <v>23</v>
      </c>
    </row>
    <row r="22" spans="1:25" x14ac:dyDescent="0.25">
      <c r="F22" t="s">
        <v>69</v>
      </c>
      <c r="G22" t="s">
        <v>71</v>
      </c>
      <c r="H22" s="9" t="s">
        <v>73</v>
      </c>
    </row>
    <row r="23" spans="1:25" x14ac:dyDescent="0.25">
      <c r="A23" t="s">
        <v>24</v>
      </c>
      <c r="F23" t="s">
        <v>70</v>
      </c>
      <c r="G23" s="8" t="s">
        <v>68</v>
      </c>
      <c r="H23" s="7" t="s">
        <v>72</v>
      </c>
    </row>
    <row r="24" spans="1:25" x14ac:dyDescent="0.25">
      <c r="G24" s="8"/>
      <c r="H24" s="7"/>
    </row>
    <row r="25" spans="1:25" x14ac:dyDescent="0.25">
      <c r="A25" t="s">
        <v>6</v>
      </c>
      <c r="B25">
        <v>27</v>
      </c>
    </row>
    <row r="26" spans="1:25" x14ac:dyDescent="0.25">
      <c r="A26" t="s">
        <v>27</v>
      </c>
      <c r="B26" t="s">
        <v>28</v>
      </c>
    </row>
    <row r="27" spans="1:25" x14ac:dyDescent="0.25">
      <c r="A27" t="s">
        <v>25</v>
      </c>
      <c r="B27" t="s">
        <v>26</v>
      </c>
      <c r="D27">
        <f>POWER(2,4)-2</f>
        <v>14</v>
      </c>
    </row>
    <row r="29" spans="1:25" x14ac:dyDescent="0.25">
      <c r="A29" t="s">
        <v>29</v>
      </c>
      <c r="B29" t="s">
        <v>30</v>
      </c>
    </row>
    <row r="31" spans="1:2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3" spans="1:13" x14ac:dyDescent="0.25">
      <c r="A33" s="1" t="s">
        <v>16</v>
      </c>
      <c r="B33" t="s">
        <v>17</v>
      </c>
    </row>
    <row r="34" spans="1:13" x14ac:dyDescent="0.25">
      <c r="A34" s="1" t="s">
        <v>18</v>
      </c>
      <c r="B34" t="s">
        <v>19</v>
      </c>
      <c r="C34" t="s">
        <v>21</v>
      </c>
    </row>
    <row r="35" spans="1:13" x14ac:dyDescent="0.25">
      <c r="G35">
        <v>30</v>
      </c>
    </row>
    <row r="36" spans="1:13" x14ac:dyDescent="0.25">
      <c r="A36" s="1" t="s">
        <v>9</v>
      </c>
      <c r="B36">
        <v>30</v>
      </c>
    </row>
    <row r="37" spans="1:13" x14ac:dyDescent="0.25">
      <c r="A37" s="1"/>
      <c r="E37">
        <v>128</v>
      </c>
      <c r="F37">
        <v>64</v>
      </c>
      <c r="G37">
        <v>32</v>
      </c>
      <c r="H37">
        <v>16</v>
      </c>
      <c r="I37">
        <v>8</v>
      </c>
      <c r="J37">
        <v>4</v>
      </c>
      <c r="K37">
        <v>2</v>
      </c>
      <c r="M37">
        <v>1</v>
      </c>
    </row>
    <row r="38" spans="1:13" x14ac:dyDescent="0.25">
      <c r="A38" t="s">
        <v>32</v>
      </c>
      <c r="B38">
        <f>POWER(2,5)</f>
        <v>32</v>
      </c>
    </row>
    <row r="39" spans="1:13" x14ac:dyDescent="0.25">
      <c r="E39" s="3"/>
      <c r="F39" s="3"/>
      <c r="G39" s="2"/>
      <c r="H39" s="2"/>
      <c r="I39" s="2"/>
      <c r="J39" s="2"/>
      <c r="K39" s="2"/>
      <c r="L39" s="2"/>
      <c r="M39" s="2"/>
    </row>
    <row r="40" spans="1:13" x14ac:dyDescent="0.25">
      <c r="A40" t="s">
        <v>33</v>
      </c>
    </row>
    <row r="42" spans="1:13" x14ac:dyDescent="0.25">
      <c r="A42" t="s">
        <v>34</v>
      </c>
    </row>
    <row r="44" spans="1:13" x14ac:dyDescent="0.25">
      <c r="A44" t="s">
        <v>6</v>
      </c>
      <c r="B44">
        <v>26</v>
      </c>
    </row>
    <row r="46" spans="1:13" x14ac:dyDescent="0.25">
      <c r="A46" t="s">
        <v>35</v>
      </c>
      <c r="B46" t="s">
        <v>28</v>
      </c>
    </row>
    <row r="48" spans="1:13" x14ac:dyDescent="0.25">
      <c r="A48" t="s">
        <v>25</v>
      </c>
      <c r="B48" t="s">
        <v>36</v>
      </c>
      <c r="D48">
        <f>POWER(2,5)-2</f>
        <v>30</v>
      </c>
    </row>
    <row r="50" spans="1:25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2" spans="1:25" x14ac:dyDescent="0.25">
      <c r="A52" s="1" t="s">
        <v>16</v>
      </c>
      <c r="B52" t="s">
        <v>17</v>
      </c>
    </row>
    <row r="53" spans="1:25" x14ac:dyDescent="0.25">
      <c r="A53" s="1" t="s">
        <v>18</v>
      </c>
      <c r="B53" t="s">
        <v>19</v>
      </c>
      <c r="C53" t="s">
        <v>21</v>
      </c>
    </row>
    <row r="55" spans="1:25" x14ac:dyDescent="0.25">
      <c r="A55" s="1" t="s">
        <v>9</v>
      </c>
      <c r="B55">
        <v>20</v>
      </c>
    </row>
    <row r="57" spans="1:25" x14ac:dyDescent="0.25">
      <c r="A57" t="s">
        <v>32</v>
      </c>
      <c r="B57">
        <f>POWER(2,5)</f>
        <v>32</v>
      </c>
    </row>
    <row r="59" spans="1:25" x14ac:dyDescent="0.25">
      <c r="A59" t="s">
        <v>38</v>
      </c>
    </row>
    <row r="61" spans="1:25" x14ac:dyDescent="0.25">
      <c r="A61" t="s">
        <v>34</v>
      </c>
    </row>
    <row r="63" spans="1:25" x14ac:dyDescent="0.25">
      <c r="A63" t="s">
        <v>6</v>
      </c>
      <c r="B63">
        <v>26</v>
      </c>
    </row>
    <row r="65" spans="1:25" x14ac:dyDescent="0.25">
      <c r="A65" t="s">
        <v>35</v>
      </c>
      <c r="B65" t="s">
        <v>28</v>
      </c>
    </row>
    <row r="67" spans="1:25" x14ac:dyDescent="0.25">
      <c r="A67" t="s">
        <v>25</v>
      </c>
      <c r="B67" t="s">
        <v>36</v>
      </c>
      <c r="D67">
        <f>POWER(2,5)-2</f>
        <v>30</v>
      </c>
    </row>
    <row r="69" spans="1:25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1" spans="1:25" x14ac:dyDescent="0.25">
      <c r="A71" s="1" t="s">
        <v>16</v>
      </c>
      <c r="B71" t="s">
        <v>17</v>
      </c>
    </row>
    <row r="72" spans="1:25" x14ac:dyDescent="0.25">
      <c r="A72" s="1" t="s">
        <v>18</v>
      </c>
      <c r="B72" t="s">
        <v>19</v>
      </c>
      <c r="C72" t="s">
        <v>21</v>
      </c>
    </row>
    <row r="74" spans="1:25" x14ac:dyDescent="0.25">
      <c r="A74" s="1" t="s">
        <v>11</v>
      </c>
      <c r="B74">
        <v>6</v>
      </c>
      <c r="K74">
        <v>6</v>
      </c>
    </row>
    <row r="76" spans="1:25" x14ac:dyDescent="0.25">
      <c r="A76" t="s">
        <v>39</v>
      </c>
      <c r="B76">
        <f>POWER(2,3)</f>
        <v>8</v>
      </c>
      <c r="G76">
        <v>128</v>
      </c>
      <c r="H76">
        <v>64</v>
      </c>
      <c r="I76">
        <v>32</v>
      </c>
      <c r="J76">
        <v>16</v>
      </c>
      <c r="K76">
        <v>8</v>
      </c>
      <c r="L76">
        <v>4</v>
      </c>
      <c r="M76">
        <v>2</v>
      </c>
      <c r="O76">
        <v>1</v>
      </c>
    </row>
    <row r="78" spans="1:25" x14ac:dyDescent="0.25">
      <c r="A78" t="s">
        <v>41</v>
      </c>
      <c r="G78" s="3"/>
      <c r="H78" s="3"/>
      <c r="I78" s="3"/>
      <c r="J78" s="3"/>
      <c r="K78" s="2"/>
      <c r="L78" s="2"/>
      <c r="M78" s="2"/>
      <c r="N78" s="2"/>
      <c r="O78" s="2"/>
    </row>
    <row r="80" spans="1:25" x14ac:dyDescent="0.25">
      <c r="A80" t="s">
        <v>40</v>
      </c>
    </row>
    <row r="82" spans="1:25" x14ac:dyDescent="0.25">
      <c r="A82" t="s">
        <v>6</v>
      </c>
      <c r="B82">
        <v>28</v>
      </c>
    </row>
    <row r="84" spans="1:25" x14ac:dyDescent="0.25">
      <c r="A84" t="s">
        <v>35</v>
      </c>
      <c r="B84" t="s">
        <v>28</v>
      </c>
    </row>
    <row r="86" spans="1:25" x14ac:dyDescent="0.25">
      <c r="A86" t="s">
        <v>25</v>
      </c>
      <c r="B86" t="s">
        <v>42</v>
      </c>
      <c r="D86">
        <f>POWER(2,3)-2</f>
        <v>6</v>
      </c>
    </row>
    <row r="88" spans="1:25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90" spans="1:25" x14ac:dyDescent="0.25">
      <c r="A90" s="1" t="s">
        <v>16</v>
      </c>
      <c r="B90" t="s">
        <v>17</v>
      </c>
    </row>
    <row r="91" spans="1:25" x14ac:dyDescent="0.25">
      <c r="A91" s="1" t="s">
        <v>18</v>
      </c>
      <c r="B91" t="s">
        <v>19</v>
      </c>
      <c r="C91" t="s">
        <v>21</v>
      </c>
    </row>
    <row r="93" spans="1:25" x14ac:dyDescent="0.25">
      <c r="A93" s="1" t="s">
        <v>44</v>
      </c>
      <c r="B93">
        <v>2</v>
      </c>
      <c r="M93">
        <v>2</v>
      </c>
    </row>
    <row r="95" spans="1:25" x14ac:dyDescent="0.25">
      <c r="A95" t="s">
        <v>45</v>
      </c>
      <c r="B95">
        <f>POWER(2,2)</f>
        <v>4</v>
      </c>
      <c r="H95">
        <v>128</v>
      </c>
      <c r="I95">
        <v>64</v>
      </c>
      <c r="J95">
        <v>32</v>
      </c>
      <c r="K95">
        <v>16</v>
      </c>
      <c r="L95">
        <v>8</v>
      </c>
      <c r="M95">
        <v>4</v>
      </c>
      <c r="N95">
        <v>2</v>
      </c>
      <c r="P95">
        <v>1</v>
      </c>
    </row>
    <row r="97" spans="1:25" x14ac:dyDescent="0.25">
      <c r="A97" t="s">
        <v>46</v>
      </c>
      <c r="H97" s="3"/>
      <c r="I97" s="3"/>
      <c r="J97" s="3"/>
      <c r="K97" s="3"/>
      <c r="L97" s="3"/>
      <c r="M97" s="2"/>
      <c r="N97" s="2"/>
      <c r="O97" s="2"/>
      <c r="P97" s="2"/>
    </row>
    <row r="99" spans="1:25" x14ac:dyDescent="0.25">
      <c r="A99" t="s">
        <v>47</v>
      </c>
    </row>
    <row r="101" spans="1:25" x14ac:dyDescent="0.25">
      <c r="A101" t="s">
        <v>6</v>
      </c>
      <c r="B101">
        <v>29</v>
      </c>
    </row>
    <row r="103" spans="1:25" x14ac:dyDescent="0.25">
      <c r="A103" t="s">
        <v>35</v>
      </c>
      <c r="B103" t="s">
        <v>28</v>
      </c>
    </row>
    <row r="105" spans="1:25" x14ac:dyDescent="0.25">
      <c r="A105" t="s">
        <v>25</v>
      </c>
      <c r="B105" t="s">
        <v>48</v>
      </c>
      <c r="D105">
        <f>POWER(2,2)-2</f>
        <v>2</v>
      </c>
    </row>
    <row r="107" spans="1:25" x14ac:dyDescent="0.25">
      <c r="A107" t="s">
        <v>29</v>
      </c>
    </row>
    <row r="108" spans="1:25" x14ac:dyDescent="0.25">
      <c r="A108" t="s">
        <v>49</v>
      </c>
    </row>
    <row r="110" spans="1:25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2" spans="1:25" x14ac:dyDescent="0.25">
      <c r="A112" s="1" t="s">
        <v>16</v>
      </c>
      <c r="B112" t="s">
        <v>51</v>
      </c>
    </row>
    <row r="113" spans="1:6" x14ac:dyDescent="0.25">
      <c r="A113" s="1" t="s">
        <v>52</v>
      </c>
      <c r="B113" t="s">
        <v>53</v>
      </c>
      <c r="C113" t="s">
        <v>54</v>
      </c>
    </row>
    <row r="116" spans="1:6" x14ac:dyDescent="0.25">
      <c r="A116" t="s">
        <v>16</v>
      </c>
      <c r="C116">
        <v>200</v>
      </c>
      <c r="D116">
        <v>100</v>
      </c>
      <c r="E116">
        <v>100</v>
      </c>
      <c r="F116">
        <v>0</v>
      </c>
    </row>
    <row r="117" spans="1:6" x14ac:dyDescent="0.25">
      <c r="A117" t="s">
        <v>55</v>
      </c>
      <c r="C117" t="str">
        <f>DEC2BIN(C116)</f>
        <v>11001000</v>
      </c>
      <c r="D117" t="str">
        <f>DEC2BIN(D116)</f>
        <v>1100100</v>
      </c>
      <c r="E117" t="str">
        <f>DEC2BIN(E116)</f>
        <v>1100100</v>
      </c>
      <c r="F117" t="str">
        <f>DEC2BIN(F116)</f>
        <v>0</v>
      </c>
    </row>
    <row r="118" spans="1:6" x14ac:dyDescent="0.25">
      <c r="A118" t="s">
        <v>56</v>
      </c>
      <c r="C118">
        <v>255</v>
      </c>
      <c r="D118">
        <v>255</v>
      </c>
      <c r="E118">
        <v>255</v>
      </c>
      <c r="F118">
        <v>128</v>
      </c>
    </row>
    <row r="119" spans="1:6" x14ac:dyDescent="0.25">
      <c r="A119" t="s">
        <v>57</v>
      </c>
      <c r="C119" t="str">
        <f>DEC2BIN(C118)</f>
        <v>11111111</v>
      </c>
      <c r="D119" t="str">
        <f>DEC2BIN(D118)</f>
        <v>11111111</v>
      </c>
      <c r="E119" t="str">
        <f>DEC2BIN(E118)</f>
        <v>11111111</v>
      </c>
      <c r="F119" t="str">
        <f>DEC2BIN(F118)</f>
        <v>10000000</v>
      </c>
    </row>
    <row r="121" spans="1:6" x14ac:dyDescent="0.25">
      <c r="A121" t="s">
        <v>58</v>
      </c>
    </row>
    <row r="122" spans="1:6" x14ac:dyDescent="0.25">
      <c r="A122" t="s">
        <v>59</v>
      </c>
    </row>
    <row r="123" spans="1:6" x14ac:dyDescent="0.25">
      <c r="A123" t="s">
        <v>60</v>
      </c>
      <c r="B123" t="s">
        <v>61</v>
      </c>
    </row>
    <row r="124" spans="1:6" x14ac:dyDescent="0.25">
      <c r="A124" t="s">
        <v>62</v>
      </c>
      <c r="B124" t="s">
        <v>63</v>
      </c>
      <c r="D124">
        <f>POWER(2,7)-2</f>
        <v>126</v>
      </c>
    </row>
    <row r="126" spans="1:6" x14ac:dyDescent="0.25">
      <c r="A126" t="s">
        <v>64</v>
      </c>
    </row>
    <row r="128" spans="1:6" x14ac:dyDescent="0.25">
      <c r="A128" t="s">
        <v>60</v>
      </c>
      <c r="B128" t="s">
        <v>65</v>
      </c>
    </row>
    <row r="129" spans="1:4" x14ac:dyDescent="0.25">
      <c r="A129" t="s">
        <v>62</v>
      </c>
      <c r="B129" t="s">
        <v>66</v>
      </c>
      <c r="D129">
        <f>POWER(2,8)-2</f>
        <v>254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Villatoro</dc:creator>
  <cp:lastModifiedBy>Alexander Villatoro</cp:lastModifiedBy>
  <dcterms:created xsi:type="dcterms:W3CDTF">2021-09-19T02:42:17Z</dcterms:created>
  <dcterms:modified xsi:type="dcterms:W3CDTF">2021-09-23T01:09:02Z</dcterms:modified>
</cp:coreProperties>
</file>