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"/>
    </mc:Choice>
  </mc:AlternateContent>
  <xr:revisionPtr revIDLastSave="0" documentId="13_ncr:1_{8C306435-872A-4428-961C-EA8DF242FA7A}" xr6:coauthVersionLast="47" xr6:coauthVersionMax="47" xr10:uidLastSave="{00000000-0000-0000-0000-000000000000}"/>
  <bookViews>
    <workbookView xWindow="-108" yWindow="-108" windowWidth="23256" windowHeight="12456" xr2:uid="{A6A872E5-F4C1-4E69-AF35-D599F30BA9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" i="1"/>
  <c r="A1" i="1"/>
  <c r="A2" i="1"/>
  <c r="A3" i="1"/>
  <c r="A4" i="1"/>
  <c r="A5" i="1"/>
  <c r="A6" i="1"/>
  <c r="A7" i="1"/>
  <c r="G7" i="1" s="1"/>
  <c r="A8" i="1"/>
  <c r="A9" i="1"/>
  <c r="G9" i="1" s="1"/>
  <c r="A10" i="1"/>
  <c r="A11" i="1"/>
  <c r="A12" i="1"/>
  <c r="A13" i="1"/>
  <c r="A14" i="1"/>
  <c r="A15" i="1"/>
  <c r="E15" i="1" s="1"/>
  <c r="A16" i="1"/>
  <c r="A17" i="1"/>
  <c r="A18" i="1"/>
  <c r="A19" i="1"/>
  <c r="A20" i="1"/>
  <c r="A21" i="1"/>
  <c r="G17" i="1"/>
  <c r="E1" i="1"/>
  <c r="E4" i="1"/>
  <c r="G3" i="1"/>
  <c r="G8" i="1"/>
  <c r="G10" i="1"/>
  <c r="G11" i="1"/>
  <c r="E2" i="1"/>
  <c r="G4" i="1"/>
  <c r="G5" i="1"/>
  <c r="G6" i="1"/>
  <c r="G12" i="1"/>
  <c r="G13" i="1"/>
  <c r="G14" i="1"/>
  <c r="G15" i="1"/>
  <c r="G16" i="1"/>
  <c r="G18" i="1"/>
  <c r="G19" i="1"/>
  <c r="G20" i="1"/>
  <c r="G21" i="1"/>
  <c r="G1" i="1"/>
  <c r="E3" i="1"/>
  <c r="E5" i="1"/>
  <c r="E6" i="1"/>
  <c r="E8" i="1"/>
  <c r="E10" i="1"/>
  <c r="E11" i="1"/>
  <c r="E12" i="1"/>
  <c r="E13" i="1"/>
  <c r="E14" i="1"/>
  <c r="E16" i="1"/>
  <c r="E18" i="1"/>
  <c r="E19" i="1"/>
  <c r="E20" i="1"/>
  <c r="E21" i="1"/>
  <c r="E9" i="1" l="1"/>
  <c r="E17" i="1"/>
  <c r="E7" i="1"/>
  <c r="G2" i="1"/>
</calcChain>
</file>

<file path=xl/sharedStrings.xml><?xml version="1.0" encoding="utf-8"?>
<sst xmlns="http://schemas.openxmlformats.org/spreadsheetml/2006/main" count="3" uniqueCount="3">
  <si>
    <t>delta_T</t>
  </si>
  <si>
    <t>delta_H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</si>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</sst>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986472867683866"/>
                  <c:y val="-1.4799651931415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Лист1!$B$1:$B$21</c:f>
              <c:numCache>
                <c:formatCode>0.00</c:formatCode>
                <c:ptCount val="21"/>
                <c:pt idx="0">
                  <c:v>293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</c:numCache>
            </c:numRef>
          </c:xVal>
          <c:yVal>
            <c:numRef>
              <c:f>Лист1!$A$1:$A$21</c:f>
              <c:numCache>
                <c:formatCode>0.00</c:formatCode>
                <c:ptCount val="21"/>
                <c:pt idx="0">
                  <c:v>1909.0713600000004</c:v>
                </c:pt>
                <c:pt idx="1">
                  <c:v>1975.3585600000004</c:v>
                </c:pt>
                <c:pt idx="2">
                  <c:v>2068.1606400000001</c:v>
                </c:pt>
                <c:pt idx="3">
                  <c:v>2134.4478400000003</c:v>
                </c:pt>
                <c:pt idx="4">
                  <c:v>2227.2499200000002</c:v>
                </c:pt>
                <c:pt idx="5">
                  <c:v>2333.3094400000004</c:v>
                </c:pt>
                <c:pt idx="6">
                  <c:v>2399.5966400000002</c:v>
                </c:pt>
                <c:pt idx="7">
                  <c:v>2545.42848</c:v>
                </c:pt>
                <c:pt idx="8">
                  <c:v>2638.2305599999995</c:v>
                </c:pt>
                <c:pt idx="9">
                  <c:v>2731.0326400000008</c:v>
                </c:pt>
                <c:pt idx="10">
                  <c:v>2876.8644800000002</c:v>
                </c:pt>
                <c:pt idx="11">
                  <c:v>3022.6963200000005</c:v>
                </c:pt>
                <c:pt idx="12">
                  <c:v>3128.7558400000007</c:v>
                </c:pt>
                <c:pt idx="13">
                  <c:v>3274.5876800000001</c:v>
                </c:pt>
                <c:pt idx="14">
                  <c:v>3420.4195200000004</c:v>
                </c:pt>
                <c:pt idx="15">
                  <c:v>3552.9939200000003</c:v>
                </c:pt>
                <c:pt idx="16">
                  <c:v>3685.5683200000003</c:v>
                </c:pt>
                <c:pt idx="17">
                  <c:v>3791.6278400000006</c:v>
                </c:pt>
                <c:pt idx="18">
                  <c:v>3977.2320000000004</c:v>
                </c:pt>
                <c:pt idx="19">
                  <c:v>4123.0638400000007</c:v>
                </c:pt>
                <c:pt idx="20">
                  <c:v>4308.6679999999997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4615-8716-919C8DEB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24272"/>
        <c:axId val="241724688"/>
      </c:scatterChart>
      <c:valAx>
        <c:axId val="241724272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K</a:t>
                </a:r>
              </a:p>
            </c:rich>
          </c:tx>
          <c:layout>
            <c:manualLayout>
              <c:xMode val="edge"/>
              <c:yMode val="edge"/>
              <c:x val="0.95111728492804959"/>
              <c:y val="0.827404226758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724688"/>
        <c:crosses val="autoZero"/>
        <c:crossBetween val="midCat"/>
      </c:valAx>
      <c:valAx>
        <c:axId val="241724688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</a:t>
                </a:r>
                <a:r>
                  <a:rPr lang="ru-RU"/>
                  <a:t>Па</a:t>
                </a:r>
                <a:r>
                  <a:rPr lang="en-US"/>
                  <a:t>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914175147667783"/>
              <c:y val="8.95628710483392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7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ln(P)(1/T)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Лист1!$F$1:$F$22</c:f>
              <c:numCache>
                <c:formatCode>General</c:formatCode>
                <c:ptCount val="22"/>
                <c:pt idx="0">
                  <c:v>3.4129692832764505E-3</c:v>
                </c:pt>
                <c:pt idx="1">
                  <c:v>3.4013605442176869E-3</c:v>
                </c:pt>
                <c:pt idx="2">
                  <c:v>3.3898305084745762E-3</c:v>
                </c:pt>
                <c:pt idx="3">
                  <c:v>3.3783783783783786E-3</c:v>
                </c:pt>
                <c:pt idx="4">
                  <c:v>3.3670033670033669E-3</c:v>
                </c:pt>
                <c:pt idx="5">
                  <c:v>3.3557046979865771E-3</c:v>
                </c:pt>
                <c:pt idx="6">
                  <c:v>3.3444816053511705E-3</c:v>
                </c:pt>
                <c:pt idx="7">
                  <c:v>3.3333333333333335E-3</c:v>
                </c:pt>
                <c:pt idx="8">
                  <c:v>3.3222591362126247E-3</c:v>
                </c:pt>
                <c:pt idx="9">
                  <c:v>3.3112582781456954E-3</c:v>
                </c:pt>
                <c:pt idx="10">
                  <c:v>3.3003300330033004E-3</c:v>
                </c:pt>
                <c:pt idx="11">
                  <c:v>3.2894736842105261E-3</c:v>
                </c:pt>
                <c:pt idx="12">
                  <c:v>3.2786885245901639E-3</c:v>
                </c:pt>
                <c:pt idx="13">
                  <c:v>3.2679738562091504E-3</c:v>
                </c:pt>
                <c:pt idx="14">
                  <c:v>3.2573289902280132E-3</c:v>
                </c:pt>
                <c:pt idx="15">
                  <c:v>3.246753246753247E-3</c:v>
                </c:pt>
                <c:pt idx="16">
                  <c:v>3.2362459546925568E-3</c:v>
                </c:pt>
                <c:pt idx="17">
                  <c:v>3.2258064516129032E-3</c:v>
                </c:pt>
                <c:pt idx="18">
                  <c:v>3.2154340836012861E-3</c:v>
                </c:pt>
                <c:pt idx="19">
                  <c:v>3.205128205128205E-3</c:v>
                </c:pt>
                <c:pt idx="20">
                  <c:v>3.1948881789137379E-3</c:v>
                </c:pt>
              </c:numCache>
            </c:numRef>
          </c:xVal>
          <c:yVal>
            <c:numRef>
              <c:f>Лист1!$E$1:$E$21</c:f>
              <c:numCache>
                <c:formatCode>General</c:formatCode>
                <c:ptCount val="21"/>
                <c:pt idx="0">
                  <c:v>7.5543722038547605</c:v>
                </c:pt>
                <c:pt idx="1">
                  <c:v>7.588505210224219</c:v>
                </c:pt>
                <c:pt idx="2">
                  <c:v>7.6344149115282969</c:v>
                </c:pt>
                <c:pt idx="3">
                  <c:v>7.6659632692632229</c:v>
                </c:pt>
                <c:pt idx="4">
                  <c:v>7.7085228836820185</c:v>
                </c:pt>
                <c:pt idx="5">
                  <c:v>7.755042899316912</c:v>
                </c:pt>
                <c:pt idx="6">
                  <c:v>7.7830559355445859</c:v>
                </c:pt>
                <c:pt idx="7">
                  <c:v>7.8420542763065413</c:v>
                </c:pt>
                <c:pt idx="8">
                  <c:v>7.877863729003252</c:v>
                </c:pt>
                <c:pt idx="9">
                  <c:v>7.912435073068341</c:v>
                </c:pt>
                <c:pt idx="10">
                  <c:v>7.9644562578192195</c:v>
                </c:pt>
                <c:pt idx="11">
                  <c:v>8.0139045332332</c:v>
                </c:pt>
                <c:pt idx="12">
                  <c:v>8.0483907093043694</c:v>
                </c:pt>
                <c:pt idx="13">
                  <c:v>8.0939472409067363</c:v>
                </c:pt>
                <c:pt idx="14">
                  <c:v>8.137518489200378</c:v>
                </c:pt>
                <c:pt idx="15">
                  <c:v>8.1755458847896172</c:v>
                </c:pt>
                <c:pt idx="16">
                  <c:v>8.2121800179693967</c:v>
                </c:pt>
                <c:pt idx="17">
                  <c:v>8.2405507150986121</c:v>
                </c:pt>
                <c:pt idx="18">
                  <c:v>8.2883413789349607</c:v>
                </c:pt>
                <c:pt idx="19">
                  <c:v>8.3243518164579946</c:v>
                </c:pt>
                <c:pt idx="20">
                  <c:v>8.3683840866084971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39A-BF5B-903FD871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77360"/>
        <c:axId val="1644776528"/>
      </c:scatterChart>
      <c:valAx>
        <c:axId val="16447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1/T, 1/K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371198049304249"/>
              <c:y val="0.83451221148508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776528"/>
        <c:crosses val="autoZero"/>
        <c:crossBetween val="midCat"/>
      </c:valAx>
      <c:valAx>
        <c:axId val="1644776528"/>
        <c:scaling>
          <c:orientation val="minMax"/>
          <c:max val="8.4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6368112937352665E-2"/>
              <c:y val="8.3150702591207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7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192676</xdr:colOff>
      <xdr:row>3</xdr:row>
      <xdr:rowOff>90350</xdr:rowOff>
    </xdr:from>
    <xdr:to>
      <xdr:col>37</xdr:col>
      <xdr:colOff>18141</xdr:colOff>
      <xdr:row>28</xdr:row>
      <xdr:rowOff>119742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8615CE-D33F-42A9-B0AE-D15DC475C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326570</xdr:colOff>
      <xdr:row>0</xdr:row>
      <xdr:rowOff>65313</xdr:rowOff>
    </xdr:from>
    <xdr:to>
      <xdr:col>21</xdr:col>
      <xdr:colOff>446313</xdr:colOff>
      <xdr:row>25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BB7955-F5B5-115C-1695-2F7B4B383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0227-FC29-4DB6-A004-8E6A96AA814A}">
  <dimension ref="A1:G28"/>
  <sheetViews>
    <sheetView tabSelected="1" zoomScale="70" zoomScaleNormal="70" workbookViewId="0">
      <selection activeCell="L5" sqref="L5"/>
    </sheetView>
  </sheetViews>
  <sheetFormatPr defaultRowHeight="14.4" x14ac:dyDescent="0.3"/>
  <cols>
    <col min="1" max="1" width="13.6640625" customWidth="1"/>
    <col min="4" max="4" width="10.44140625" customWidth="1"/>
    <col min="7" max="7" width="10" customWidth="1"/>
  </cols>
  <sheetData>
    <row r="1" spans="1:7" x14ac:dyDescent="0.3">
      <c r="A1" s="2">
        <f>D$1*C1*9.8/1000</f>
        <v>1909.0713600000004</v>
      </c>
      <c r="B1" s="2">
        <v>293</v>
      </c>
      <c r="C1" s="2">
        <v>14.4</v>
      </c>
      <c r="D1" s="2">
        <v>13528</v>
      </c>
      <c r="E1">
        <f>LN(A1)</f>
        <v>7.5543722038547605</v>
      </c>
      <c r="F1">
        <f>1/B1</f>
        <v>3.4129692832764505E-3</v>
      </c>
      <c r="G1">
        <f>8.314*B1*B1*$B$27*$B$28*EXP($B$28*B1)/A1</f>
        <v>29987.634314121136</v>
      </c>
    </row>
    <row r="2" spans="1:7" x14ac:dyDescent="0.3">
      <c r="A2" s="2">
        <f t="shared" ref="A2:A21" si="0">D$1*C2*9.8/1000</f>
        <v>1975.3585600000004</v>
      </c>
      <c r="B2" s="2">
        <v>294</v>
      </c>
      <c r="C2" s="2">
        <v>14.9</v>
      </c>
      <c r="D2" s="2"/>
      <c r="E2">
        <f t="shared" ref="E2:E21" si="1">LN(A2)</f>
        <v>7.588505210224219</v>
      </c>
      <c r="F2">
        <f t="shared" ref="F2:F21" si="2">1/B2</f>
        <v>3.4013605442176869E-3</v>
      </c>
      <c r="G2">
        <f t="shared" ref="G2:G21" si="3">8.314*B2*B2*$B$27*$B$28*EXP($B$28*B2)/A2</f>
        <v>30577.560331111879</v>
      </c>
    </row>
    <row r="3" spans="1:7" x14ac:dyDescent="0.3">
      <c r="A3" s="2">
        <f t="shared" si="0"/>
        <v>2068.1606400000001</v>
      </c>
      <c r="B3" s="2">
        <v>295</v>
      </c>
      <c r="C3" s="2">
        <v>15.6</v>
      </c>
      <c r="D3" s="2"/>
      <c r="E3">
        <f t="shared" si="1"/>
        <v>7.6344149115282969</v>
      </c>
      <c r="F3">
        <f t="shared" si="2"/>
        <v>3.3898305084745762E-3</v>
      </c>
      <c r="G3">
        <f t="shared" si="3"/>
        <v>30813.3455783481</v>
      </c>
    </row>
    <row r="4" spans="1:7" x14ac:dyDescent="0.3">
      <c r="A4" s="2">
        <f t="shared" si="0"/>
        <v>2134.4478400000003</v>
      </c>
      <c r="B4" s="2">
        <v>296</v>
      </c>
      <c r="C4" s="2">
        <v>16.100000000000001</v>
      </c>
      <c r="D4" s="2"/>
      <c r="E4">
        <f t="shared" si="1"/>
        <v>7.6659632692632229</v>
      </c>
      <c r="F4">
        <f t="shared" si="2"/>
        <v>3.3783783783783786E-3</v>
      </c>
      <c r="G4">
        <f t="shared" si="3"/>
        <v>31499.375881983236</v>
      </c>
    </row>
    <row r="5" spans="1:7" x14ac:dyDescent="0.3">
      <c r="A5" s="2">
        <f t="shared" si="0"/>
        <v>2227.2499200000002</v>
      </c>
      <c r="B5" s="2">
        <v>297</v>
      </c>
      <c r="C5" s="2">
        <v>16.8</v>
      </c>
      <c r="D5" s="2"/>
      <c r="E5">
        <f t="shared" si="1"/>
        <v>7.7085228836820185</v>
      </c>
      <c r="F5">
        <f t="shared" si="2"/>
        <v>3.3670033670033669E-3</v>
      </c>
      <c r="G5">
        <f t="shared" si="3"/>
        <v>31847.328052678058</v>
      </c>
    </row>
    <row r="6" spans="1:7" x14ac:dyDescent="0.3">
      <c r="A6" s="2">
        <f t="shared" si="0"/>
        <v>2333.3094400000004</v>
      </c>
      <c r="B6" s="2">
        <v>298</v>
      </c>
      <c r="C6" s="2">
        <v>17.600000000000001</v>
      </c>
      <c r="D6" s="2"/>
      <c r="E6">
        <f t="shared" si="1"/>
        <v>7.755042899316912</v>
      </c>
      <c r="F6">
        <f t="shared" si="2"/>
        <v>3.3557046979865771E-3</v>
      </c>
      <c r="G6">
        <f t="shared" si="3"/>
        <v>32071.127375526677</v>
      </c>
    </row>
    <row r="7" spans="1:7" x14ac:dyDescent="0.3">
      <c r="A7" s="2">
        <f t="shared" si="0"/>
        <v>2399.5966400000002</v>
      </c>
      <c r="B7" s="2">
        <v>299</v>
      </c>
      <c r="C7" s="2">
        <v>18.100000000000001</v>
      </c>
      <c r="D7" s="2"/>
      <c r="E7">
        <f t="shared" si="1"/>
        <v>7.7830559355445859</v>
      </c>
      <c r="F7">
        <f t="shared" si="2"/>
        <v>3.3444816053511705E-3</v>
      </c>
      <c r="G7" s="2">
        <f t="shared" si="3"/>
        <v>32899.034282230365</v>
      </c>
    </row>
    <row r="8" spans="1:7" x14ac:dyDescent="0.3">
      <c r="A8" s="2">
        <f t="shared" si="0"/>
        <v>2545.42848</v>
      </c>
      <c r="B8" s="2">
        <v>300</v>
      </c>
      <c r="C8" s="2">
        <v>19.2</v>
      </c>
      <c r="D8" s="2"/>
      <c r="E8">
        <f t="shared" si="1"/>
        <v>7.8420542763065413</v>
      </c>
      <c r="F8">
        <f t="shared" si="2"/>
        <v>3.3333333333333335E-3</v>
      </c>
      <c r="G8">
        <f t="shared" si="3"/>
        <v>32717.91430558182</v>
      </c>
    </row>
    <row r="9" spans="1:7" x14ac:dyDescent="0.3">
      <c r="A9" s="2">
        <f t="shared" si="0"/>
        <v>2638.2305599999995</v>
      </c>
      <c r="B9" s="2">
        <v>301</v>
      </c>
      <c r="C9" s="2">
        <v>19.899999999999999</v>
      </c>
      <c r="D9" s="2"/>
      <c r="E9">
        <f t="shared" si="1"/>
        <v>7.877863729003252</v>
      </c>
      <c r="F9">
        <f t="shared" si="2"/>
        <v>3.3222591362126247E-3</v>
      </c>
      <c r="G9">
        <f t="shared" si="3"/>
        <v>33300.382835255419</v>
      </c>
    </row>
    <row r="10" spans="1:7" x14ac:dyDescent="0.3">
      <c r="A10" s="2">
        <f t="shared" si="0"/>
        <v>2731.0326400000008</v>
      </c>
      <c r="B10" s="2">
        <v>302</v>
      </c>
      <c r="C10" s="2">
        <v>20.6</v>
      </c>
      <c r="D10" s="2"/>
      <c r="E10">
        <f t="shared" si="1"/>
        <v>7.912435073068341</v>
      </c>
      <c r="F10">
        <f t="shared" si="2"/>
        <v>3.3112582781456954E-3</v>
      </c>
      <c r="G10">
        <f t="shared" si="3"/>
        <v>33934.46126937752</v>
      </c>
    </row>
    <row r="11" spans="1:7" x14ac:dyDescent="0.3">
      <c r="A11" s="2">
        <f t="shared" si="0"/>
        <v>2876.8644800000002</v>
      </c>
      <c r="B11" s="2">
        <v>303</v>
      </c>
      <c r="C11" s="2">
        <v>21.7</v>
      </c>
      <c r="D11" s="2"/>
      <c r="E11">
        <f t="shared" si="1"/>
        <v>7.9644562578192195</v>
      </c>
      <c r="F11">
        <f t="shared" si="2"/>
        <v>3.3003300330033004E-3</v>
      </c>
      <c r="G11">
        <f t="shared" si="3"/>
        <v>33981.67627256213</v>
      </c>
    </row>
    <row r="12" spans="1:7" x14ac:dyDescent="0.3">
      <c r="A12" s="2">
        <f t="shared" si="0"/>
        <v>3022.6963200000005</v>
      </c>
      <c r="B12" s="2">
        <v>304</v>
      </c>
      <c r="C12" s="2">
        <v>22.8</v>
      </c>
      <c r="D12" s="2"/>
      <c r="E12">
        <f t="shared" si="1"/>
        <v>8.0139045332332</v>
      </c>
      <c r="F12">
        <f t="shared" si="2"/>
        <v>3.2894736842105261E-3</v>
      </c>
      <c r="G12">
        <f t="shared" si="3"/>
        <v>34115.879915385165</v>
      </c>
    </row>
    <row r="13" spans="1:7" x14ac:dyDescent="0.3">
      <c r="A13" s="2">
        <f t="shared" si="0"/>
        <v>3128.7558400000007</v>
      </c>
      <c r="B13" s="2">
        <v>305</v>
      </c>
      <c r="C13" s="2">
        <v>23.6</v>
      </c>
      <c r="D13" s="2"/>
      <c r="E13">
        <f t="shared" si="1"/>
        <v>8.0483907093043694</v>
      </c>
      <c r="F13">
        <f t="shared" si="2"/>
        <v>3.2786885245901639E-3</v>
      </c>
      <c r="G13">
        <f t="shared" si="3"/>
        <v>34766.175192960451</v>
      </c>
    </row>
    <row r="14" spans="1:7" x14ac:dyDescent="0.3">
      <c r="A14" s="2">
        <f t="shared" si="0"/>
        <v>3274.5876800000001</v>
      </c>
      <c r="B14" s="2">
        <v>306</v>
      </c>
      <c r="C14" s="2">
        <v>24.7</v>
      </c>
      <c r="D14" s="2"/>
      <c r="E14">
        <f t="shared" si="1"/>
        <v>8.0939472409067363</v>
      </c>
      <c r="F14">
        <f t="shared" si="2"/>
        <v>3.2679738562091504E-3</v>
      </c>
      <c r="G14">
        <f t="shared" si="3"/>
        <v>35038.065491844325</v>
      </c>
    </row>
    <row r="15" spans="1:7" x14ac:dyDescent="0.3">
      <c r="A15" s="2">
        <f t="shared" si="0"/>
        <v>3420.4195200000004</v>
      </c>
      <c r="B15" s="2">
        <v>307</v>
      </c>
      <c r="C15" s="2">
        <v>25.8</v>
      </c>
      <c r="D15" s="2"/>
      <c r="E15">
        <f t="shared" si="1"/>
        <v>8.137518489200378</v>
      </c>
      <c r="F15">
        <f t="shared" si="2"/>
        <v>3.2573289902280132E-3</v>
      </c>
      <c r="G15">
        <f t="shared" si="3"/>
        <v>35381.500505487005</v>
      </c>
    </row>
    <row r="16" spans="1:7" x14ac:dyDescent="0.3">
      <c r="A16" s="2">
        <f t="shared" si="0"/>
        <v>3552.9939200000003</v>
      </c>
      <c r="B16" s="2">
        <v>308</v>
      </c>
      <c r="C16" s="2">
        <v>26.8</v>
      </c>
      <c r="D16" s="2"/>
      <c r="E16">
        <f t="shared" si="1"/>
        <v>8.1755458847896172</v>
      </c>
      <c r="F16">
        <f t="shared" si="2"/>
        <v>3.246753246753247E-3</v>
      </c>
      <c r="G16">
        <f t="shared" si="3"/>
        <v>35926.161911335425</v>
      </c>
    </row>
    <row r="17" spans="1:7" x14ac:dyDescent="0.3">
      <c r="A17" s="2">
        <f t="shared" si="0"/>
        <v>3685.5683200000003</v>
      </c>
      <c r="B17" s="2">
        <v>309</v>
      </c>
      <c r="C17" s="2">
        <v>27.8</v>
      </c>
      <c r="D17" s="2"/>
      <c r="E17">
        <f t="shared" si="1"/>
        <v>8.2121800179693967</v>
      </c>
      <c r="F17">
        <f t="shared" si="2"/>
        <v>3.2362459546925568E-3</v>
      </c>
      <c r="G17">
        <f t="shared" si="3"/>
        <v>36529.298192342605</v>
      </c>
    </row>
    <row r="18" spans="1:7" x14ac:dyDescent="0.3">
      <c r="A18" s="2">
        <f t="shared" si="0"/>
        <v>3791.6278400000006</v>
      </c>
      <c r="B18" s="2">
        <v>310</v>
      </c>
      <c r="C18" s="2">
        <v>28.6</v>
      </c>
      <c r="D18" s="2"/>
      <c r="E18">
        <f t="shared" si="1"/>
        <v>8.2405507150986121</v>
      </c>
      <c r="F18">
        <f t="shared" si="2"/>
        <v>3.2258064516129032E-3</v>
      </c>
      <c r="G18">
        <f t="shared" si="3"/>
        <v>37449.972394737881</v>
      </c>
    </row>
    <row r="19" spans="1:7" x14ac:dyDescent="0.3">
      <c r="A19" s="2">
        <f t="shared" si="0"/>
        <v>3977.2320000000004</v>
      </c>
      <c r="B19" s="2">
        <v>311</v>
      </c>
      <c r="C19" s="2">
        <v>30</v>
      </c>
      <c r="D19" s="2"/>
      <c r="E19">
        <f t="shared" si="1"/>
        <v>8.2883413789349607</v>
      </c>
      <c r="F19">
        <f t="shared" si="2"/>
        <v>3.2154340836012861E-3</v>
      </c>
      <c r="G19">
        <f t="shared" si="3"/>
        <v>37654.653231061871</v>
      </c>
    </row>
    <row r="20" spans="1:7" x14ac:dyDescent="0.3">
      <c r="A20" s="2">
        <f t="shared" si="0"/>
        <v>4123.0638400000007</v>
      </c>
      <c r="B20" s="2">
        <v>312</v>
      </c>
      <c r="C20" s="2">
        <v>31.1</v>
      </c>
      <c r="D20" s="2"/>
      <c r="E20">
        <f t="shared" si="1"/>
        <v>8.3243518164579946</v>
      </c>
      <c r="F20">
        <f t="shared" si="2"/>
        <v>3.205128205128205E-3</v>
      </c>
      <c r="G20">
        <f t="shared" si="3"/>
        <v>38308.302652845807</v>
      </c>
    </row>
    <row r="21" spans="1:7" x14ac:dyDescent="0.3">
      <c r="A21" s="2">
        <f t="shared" si="0"/>
        <v>4308.6679999999997</v>
      </c>
      <c r="B21" s="2">
        <v>313</v>
      </c>
      <c r="C21" s="2">
        <v>32.5</v>
      </c>
      <c r="D21" s="2"/>
      <c r="E21">
        <f t="shared" si="1"/>
        <v>8.3683840866084971</v>
      </c>
      <c r="F21">
        <f t="shared" si="2"/>
        <v>3.1948881789137379E-3</v>
      </c>
      <c r="G21">
        <f t="shared" si="3"/>
        <v>38661.117818706247</v>
      </c>
    </row>
    <row r="22" spans="1:7" x14ac:dyDescent="0.3">
      <c r="A22" s="1" t="s">
        <v>2</v>
      </c>
      <c r="B22" s="1" t="s">
        <v>0</v>
      </c>
      <c r="C22" s="1" t="s">
        <v>1</v>
      </c>
    </row>
    <row r="27" spans="1:7" x14ac:dyDescent="0.3">
      <c r="B27">
        <v>1.9E-3</v>
      </c>
    </row>
    <row r="28" spans="1:7" x14ac:dyDescent="0.3">
      <c r="B28">
        <v>4.6800000000000001E-2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2022-04-29T07:03:25Z</dcterms:created>
  <dcterms:modified xsi:type="dcterms:W3CDTF">2022-05-05T21:47:51Z</dcterms:modified>
</cp:coreProperties>
</file>