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ы\"/>
    </mc:Choice>
  </mc:AlternateContent>
  <xr:revisionPtr revIDLastSave="0" documentId="13_ncr:1_{862ED838-974E-474A-B3B1-37D6D82A321F}" xr6:coauthVersionLast="47" xr6:coauthVersionMax="47" xr10:uidLastSave="{00000000-0000-0000-0000-000000000000}"/>
  <bookViews>
    <workbookView xWindow="-108" yWindow="-108" windowWidth="23256" windowHeight="12456" xr2:uid="{261C8042-41C5-40DA-8808-416555B6A4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1" i="1"/>
  <c r="D1" i="1"/>
  <c r="E1" i="1" s="1"/>
  <c r="D2" i="1"/>
  <c r="D3" i="1"/>
  <c r="D4" i="1"/>
  <c r="E4" i="1" s="1"/>
  <c r="D5" i="1"/>
  <c r="D6" i="1"/>
  <c r="D7" i="1"/>
  <c r="D8" i="1"/>
  <c r="E6" i="1"/>
  <c r="E2" i="1"/>
  <c r="E3" i="1"/>
  <c r="E5" i="1"/>
  <c r="E7" i="1"/>
  <c r="E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</a:t>
            </a:r>
            <a:r>
              <a:rPr lang="el-GR"/>
              <a:t>σ</a:t>
            </a:r>
            <a:r>
              <a:rPr lang="en-US"/>
              <a:t>(T)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Лист1!$A$1:$A$8</c:f>
              <c:numCache>
                <c:formatCode>0.0</c:formatCode>
                <c:ptCount val="8"/>
                <c:pt idx="0">
                  <c:v>298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Лист1!$B$1:$B$8</c:f>
              <c:numCache>
                <c:formatCode>0.0</c:formatCode>
                <c:ptCount val="8"/>
                <c:pt idx="0">
                  <c:v>46.6</c:v>
                </c:pt>
                <c:pt idx="1">
                  <c:v>46.2</c:v>
                </c:pt>
                <c:pt idx="2">
                  <c:v>45.7</c:v>
                </c:pt>
                <c:pt idx="3">
                  <c:v>45.3</c:v>
                </c:pt>
                <c:pt idx="4">
                  <c:v>44.9</c:v>
                </c:pt>
                <c:pt idx="5">
                  <c:v>44.4</c:v>
                </c:pt>
                <c:pt idx="6">
                  <c:v>44</c:v>
                </c:pt>
                <c:pt idx="7">
                  <c:v>43.6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F58-4A22-9F29-C99F86D595B8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Лист1!$A$1:$A$8</c:f>
              <c:numCache>
                <c:formatCode>0.0</c:formatCode>
                <c:ptCount val="8"/>
                <c:pt idx="0">
                  <c:v>298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Лист1!$B$1:$B$8</c:f>
              <c:numCache>
                <c:formatCode>0.0</c:formatCode>
                <c:ptCount val="8"/>
                <c:pt idx="0">
                  <c:v>46.6</c:v>
                </c:pt>
                <c:pt idx="1">
                  <c:v>46.2</c:v>
                </c:pt>
                <c:pt idx="2">
                  <c:v>45.7</c:v>
                </c:pt>
                <c:pt idx="3">
                  <c:v>45.3</c:v>
                </c:pt>
                <c:pt idx="4">
                  <c:v>44.9</c:v>
                </c:pt>
                <c:pt idx="5">
                  <c:v>44.4</c:v>
                </c:pt>
                <c:pt idx="6">
                  <c:v>44</c:v>
                </c:pt>
                <c:pt idx="7">
                  <c:v>43.6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58-4A22-9F29-C99F86D59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110863"/>
        <c:axId val="696113359"/>
      </c:scatterChart>
      <c:valAx>
        <c:axId val="69611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K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60620683587736"/>
              <c:y val="0.7984481950709063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113359"/>
        <c:crosses val="autoZero"/>
        <c:crossBetween val="midCat"/>
      </c:valAx>
      <c:valAx>
        <c:axId val="6961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en-US" sz="1000" b="0" i="0" u="none" strike="noStrike" baseline="0">
                    <a:effectLst/>
                  </a:rPr>
                  <a:t>, </a:t>
                </a:r>
                <a:r>
                  <a:rPr lang="ru-RU" sz="1000" b="0" i="0" u="none" strike="noStrike" baseline="0">
                    <a:effectLst/>
                  </a:rPr>
                  <a:t>мН\м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4338919925512103"/>
              <c:y val="9.7447197523091653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11086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 зависимостей</a:t>
            </a:r>
            <a:r>
              <a:rPr lang="en-US"/>
              <a:t> q(T)</a:t>
            </a:r>
            <a:r>
              <a:rPr lang="en-US" baseline="0"/>
              <a:t> </a:t>
            </a:r>
            <a:r>
              <a:rPr lang="ru-RU" baseline="0"/>
              <a:t>и </a:t>
            </a:r>
            <a:r>
              <a:rPr lang="en-US" baseline="0"/>
              <a:t>U/F(T)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Лист1!$A$1:$A$8</c:f>
              <c:numCache>
                <c:formatCode>0.0</c:formatCode>
                <c:ptCount val="8"/>
                <c:pt idx="0">
                  <c:v>298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Лист1!$C$1:$C$8</c:f>
              <c:numCache>
                <c:formatCode>General</c:formatCode>
                <c:ptCount val="8"/>
                <c:pt idx="0">
                  <c:v>25.747200000000003</c:v>
                </c:pt>
                <c:pt idx="1">
                  <c:v>26.179200000000002</c:v>
                </c:pt>
                <c:pt idx="2">
                  <c:v>26.6112</c:v>
                </c:pt>
                <c:pt idx="3">
                  <c:v>27.043200000000002</c:v>
                </c:pt>
                <c:pt idx="4">
                  <c:v>27.475200000000001</c:v>
                </c:pt>
                <c:pt idx="5">
                  <c:v>27.907200000000003</c:v>
                </c:pt>
                <c:pt idx="6">
                  <c:v>28.339200000000002</c:v>
                </c:pt>
                <c:pt idx="7">
                  <c:v>28.7712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13-4A5D-BADE-77275FE06FFB}"/>
            </c:ext>
          </c:extLst>
        </c:ser>
        <c:ser>
          <c:idx val="1"/>
          <c:order val="1"/>
          <c:tx>
            <c:v>U/F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Лист1!$A$1:$A$8</c:f>
              <c:numCache>
                <c:formatCode>0.0</c:formatCode>
                <c:ptCount val="8"/>
                <c:pt idx="0">
                  <c:v>298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  <c:pt idx="6">
                  <c:v>328</c:v>
                </c:pt>
                <c:pt idx="7">
                  <c:v>333</c:v>
                </c:pt>
              </c:numCache>
            </c:numRef>
          </c:xVal>
          <c:yVal>
            <c:numRef>
              <c:f>Лист1!$E$1:$E$8</c:f>
              <c:numCache>
                <c:formatCode>General</c:formatCode>
                <c:ptCount val="8"/>
                <c:pt idx="0">
                  <c:v>72.347200000000001</c:v>
                </c:pt>
                <c:pt idx="1">
                  <c:v>72.379199999999997</c:v>
                </c:pt>
                <c:pt idx="2">
                  <c:v>72.311199999999999</c:v>
                </c:pt>
                <c:pt idx="3">
                  <c:v>72.343199999999996</c:v>
                </c:pt>
                <c:pt idx="4">
                  <c:v>72.375200000000007</c:v>
                </c:pt>
                <c:pt idx="5">
                  <c:v>72.307199999999995</c:v>
                </c:pt>
                <c:pt idx="6">
                  <c:v>72.339200000000005</c:v>
                </c:pt>
                <c:pt idx="7">
                  <c:v>72.371200000000002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13-4A5D-BADE-77275FE06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360191"/>
        <c:axId val="827360607"/>
      </c:scatterChart>
      <c:valAx>
        <c:axId val="82736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7360607"/>
        <c:crosses val="autoZero"/>
        <c:crossBetween val="midCat"/>
      </c:valAx>
      <c:valAx>
        <c:axId val="827360607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 U/F, </a:t>
                </a:r>
                <a:r>
                  <a:rPr lang="ru-RU" sz="1000" b="0" i="0" u="none" strike="noStrike" baseline="0">
                    <a:effectLst/>
                  </a:rPr>
                  <a:t>мН\м</a:t>
                </a:r>
                <a:r>
                  <a:rPr lang="en-US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9213583556747096"/>
              <c:y val="0.10008991931564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736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365760</xdr:colOff>
      <xdr:row>2</xdr:row>
      <xdr:rowOff>3810</xdr:rowOff>
    </xdr:from>
    <xdr:to>
      <xdr:col>25</xdr:col>
      <xdr:colOff>480060</xdr:colOff>
      <xdr:row>21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A9A3D93-A73C-3221-7B72-2BEA841D8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</xdr:colOff>
      <xdr:row>0</xdr:row>
      <xdr:rowOff>0</xdr:rowOff>
    </xdr:from>
    <xdr:to>
      <xdr:col>14</xdr:col>
      <xdr:colOff>259080</xdr:colOff>
      <xdr:row>18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4922705-08D6-D147-C713-DB9DCD420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5E56-7C00-4626-9AD0-6DF3E6393393}">
  <dimension ref="A1:E8"/>
  <sheetViews>
    <sheetView tabSelected="1" topLeftCell="G1" workbookViewId="0">
      <selection activeCell="AC23" sqref="AC23"/>
    </sheetView>
  </sheetViews>
  <sheetFormatPr defaultRowHeight="14.4" x14ac:dyDescent="0.3"/>
  <sheetData>
    <row r="1" spans="1:5" x14ac:dyDescent="0.3">
      <c r="A1" s="1">
        <v>298</v>
      </c>
      <c r="B1" s="1">
        <v>46.6</v>
      </c>
      <c r="C1">
        <f>-D1</f>
        <v>25.747200000000003</v>
      </c>
      <c r="D1">
        <f>A1*-0.0864</f>
        <v>-25.747200000000003</v>
      </c>
      <c r="E1" s="1">
        <f>B1-D1</f>
        <v>72.347200000000001</v>
      </c>
    </row>
    <row r="2" spans="1:5" x14ac:dyDescent="0.3">
      <c r="A2" s="1">
        <v>303</v>
      </c>
      <c r="B2" s="1">
        <v>46.2</v>
      </c>
      <c r="C2">
        <f t="shared" ref="C2:C8" si="0">-D2</f>
        <v>26.179200000000002</v>
      </c>
      <c r="D2">
        <f t="shared" ref="D2:D8" si="1">A2*-0.0864</f>
        <v>-26.179200000000002</v>
      </c>
      <c r="E2" s="1">
        <f t="shared" ref="E2:E8" si="2">B2-D2</f>
        <v>72.379199999999997</v>
      </c>
    </row>
    <row r="3" spans="1:5" x14ac:dyDescent="0.3">
      <c r="A3" s="1">
        <v>308</v>
      </c>
      <c r="B3" s="1">
        <v>45.7</v>
      </c>
      <c r="C3">
        <f t="shared" si="0"/>
        <v>26.6112</v>
      </c>
      <c r="D3">
        <f t="shared" si="1"/>
        <v>-26.6112</v>
      </c>
      <c r="E3" s="1">
        <f t="shared" si="2"/>
        <v>72.311199999999999</v>
      </c>
    </row>
    <row r="4" spans="1:5" x14ac:dyDescent="0.3">
      <c r="A4" s="1">
        <v>313</v>
      </c>
      <c r="B4" s="1">
        <v>45.3</v>
      </c>
      <c r="C4">
        <f t="shared" si="0"/>
        <v>27.043200000000002</v>
      </c>
      <c r="D4">
        <f t="shared" si="1"/>
        <v>-27.043200000000002</v>
      </c>
      <c r="E4" s="1">
        <f t="shared" si="2"/>
        <v>72.343199999999996</v>
      </c>
    </row>
    <row r="5" spans="1:5" x14ac:dyDescent="0.3">
      <c r="A5" s="1">
        <v>318</v>
      </c>
      <c r="B5" s="1">
        <v>44.9</v>
      </c>
      <c r="C5">
        <f t="shared" si="0"/>
        <v>27.475200000000001</v>
      </c>
      <c r="D5">
        <f t="shared" si="1"/>
        <v>-27.475200000000001</v>
      </c>
      <c r="E5" s="1">
        <f t="shared" si="2"/>
        <v>72.375200000000007</v>
      </c>
    </row>
    <row r="6" spans="1:5" x14ac:dyDescent="0.3">
      <c r="A6" s="1">
        <v>323</v>
      </c>
      <c r="B6" s="1">
        <v>44.4</v>
      </c>
      <c r="C6">
        <f t="shared" si="0"/>
        <v>27.907200000000003</v>
      </c>
      <c r="D6">
        <f t="shared" si="1"/>
        <v>-27.907200000000003</v>
      </c>
      <c r="E6" s="1">
        <f t="shared" si="2"/>
        <v>72.307199999999995</v>
      </c>
    </row>
    <row r="7" spans="1:5" x14ac:dyDescent="0.3">
      <c r="A7" s="1">
        <v>328</v>
      </c>
      <c r="B7" s="1">
        <v>44</v>
      </c>
      <c r="C7">
        <f t="shared" si="0"/>
        <v>28.339200000000002</v>
      </c>
      <c r="D7">
        <f t="shared" si="1"/>
        <v>-28.339200000000002</v>
      </c>
      <c r="E7" s="1">
        <f t="shared" si="2"/>
        <v>72.339200000000005</v>
      </c>
    </row>
    <row r="8" spans="1:5" x14ac:dyDescent="0.3">
      <c r="A8" s="1">
        <v>333</v>
      </c>
      <c r="B8" s="1">
        <v>43.6</v>
      </c>
      <c r="C8">
        <f t="shared" si="0"/>
        <v>28.7712</v>
      </c>
      <c r="D8">
        <f t="shared" si="1"/>
        <v>-28.7712</v>
      </c>
      <c r="E8" s="1">
        <f t="shared" si="2"/>
        <v>72.371200000000002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2022-04-06T16:54:28Z</dcterms:created>
  <dcterms:modified xsi:type="dcterms:W3CDTF">2022-04-06T17:15:51Z</dcterms:modified>
</cp:coreProperties>
</file>