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codeName="Workbook________"/>
  <mc:AlternateContent xmlns:mc="http://schemas.openxmlformats.org/markup-compatibility/2006">
    <mc:Choice Requires="x15">
      <x15ac:absPath xmlns:x15ac="http://schemas.microsoft.com/office/spreadsheetml/2010/11/ac" url="C:\work\Тестирование-доп обр\ДЗ\ДЗ6\"/>
    </mc:Choice>
  </mc:AlternateContent>
  <xr:revisionPtr revIDLastSave="0" documentId="13_ncr:1_{11AEFD1E-AB6C-4FC3-B38F-75E00159B321}" xr6:coauthVersionLast="45" xr6:coauthVersionMax="45" xr10:uidLastSave="{00000000-0000-0000-0000-000000000000}"/>
  <bookViews>
    <workbookView xWindow="-120" yWindow="-120" windowWidth="29040" windowHeight="15840" tabRatio="682" firstSheet="1" activeTab="1" xr2:uid="{00000000-000D-0000-FFFF-FFFF00000000}"/>
  </bookViews>
  <sheets>
    <sheet name="Sheet1" sheetId="6" state="hidden" r:id="rId1"/>
    <sheet name="Template" sheetId="23" r:id="rId2"/>
  </sheets>
  <definedNames>
    <definedName name="Result">Sheet1!$B$2:$B$4</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5" i="23"/>
  <c r="E44" i="23"/>
  <c r="L1" i="23"/>
  <c r="L2" i="23"/>
  <c r="E43" i="23"/>
  <c r="P2" i="23"/>
  <c r="N2" i="23"/>
  <c r="P1" i="23"/>
  <c r="N1" i="23"/>
</calcChain>
</file>

<file path=xl/sharedStrings.xml><?xml version="1.0" encoding="utf-8"?>
<sst xmlns="http://schemas.openxmlformats.org/spreadsheetml/2006/main" count="110" uniqueCount="103">
  <si>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</si>
  <si>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</si>
  <si>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</si>
  <si>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</si>
  <si>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</si>
  <si>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</si>
  <si>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</si>
  <si>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</si>
  <si>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</si>
  <si>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</si>
  <si>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</si>
  <si>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</si>
  <si>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</si>
  <si>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</si>
  <si>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</si>
  <si>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</si>
  <si>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</si>
  <si>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</si>
  <si>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</si>
  <si>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</si>
  <si>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</si>
  <si>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</si>
  <si>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Форма авторизации</t>
  </si>
  <si>
    <t>Позиивный вход на сайт с помощью E-mail</t>
  </si>
  <si>
    <t>Тест выхода с сайта</t>
  </si>
  <si>
    <t>Позитивный вход с помощью номера телефона</t>
  </si>
  <si>
    <t>Войти на сайт любым способом;
Нажать в правом верхнем углу на ник пользователя; 
В контекстном меню выбрать пункт "Выйти";</t>
  </si>
  <si>
    <t>Осуществлен переход на  страницу входа и регистрации в VK.</t>
  </si>
  <si>
    <t>Осуществлен переход на страницу vk и в правом верхнем углу появилась ник пользователя.</t>
  </si>
  <si>
    <t>Перейти на сайт https://vk.com/;
В окно ввода  в правом верхнем углу поля "логин" и "пароль" оставить пустыми;
Нажать кнопку "Войти";</t>
  </si>
  <si>
    <t>Вход не осуществлен первое поле  с надписью "Телефон или email" начнет подсвечиваться красноым цветом</t>
  </si>
  <si>
    <t>Перейти на сайт https://vk.com/;
В окно ввода  в правом верхнем углу в поле "Телефон или email" ввести E-mail : ngold2008@yandex.ru;
В поле "Пароль" ввести: 123456;
Нажать кнопку "Войти";</t>
  </si>
  <si>
    <t>Вход с email из БД и не корректным паролем</t>
  </si>
  <si>
    <t>Перейти на сайт https://vk.com/;
В окно ввода  в правом верхнем углу в поле "Телефон или email" ввести E-mail : ngold2008@yandex.ru (реальный адрес из БД);
В поле "Пароль" ввести: 1 (несуществующий пароль);
Нажать кнопку "Войти";</t>
  </si>
  <si>
    <t>Перейти на сайт https://vk.com/;
В окно ввода  в правом верхнем углу в поле "Телефон или email" ввести E-mail : ngold-2008@yandex.ru (неверный адрес );
В поле "Пароль" ввести: 123456 (верный пароль);
Нажать кнопку "Войти";</t>
  </si>
  <si>
    <t>Перейти на сайт https://vk.com/;
В окно ввода  в правом верхнем углу в поле "Телефон и email" ввести номер телефона : 89991230102;
Ввести пароль: 123456;
Нажать кнопку "Войти";</t>
  </si>
  <si>
    <t>Проверка функции "забыли пароль" с использованием e-mail пользователя, с позитивным тестированием (ввод реальных данных)</t>
  </si>
  <si>
    <t>Перейти на сайт https://vk.com/;
В окно ввода  в правом верхнем углу в поле "Телефон и email" ввести  :na-goldobina@yandex.ru  ;
Ввести пароль: 1;
Нажать кнопку "Войти";
В открывшемся окне "Вход Вконтакте" нажать "Забыли пароль или е можете войти?";
В новом открывшимся окне с данными в поле " Телефон или email":na-goldobina@yandex.ru   нажать "Далее";
Пройти капчу;
Пройти проверку безопасности Фамилия:"Иванов" (завести реальную фамилию);
Нажать кнопку "Далее";
Если будет выведены данные регистрации (Фамимлия Имя) пользователя, нажать "Да, это нужная страница";
В окне подтверждения действий нажать "Позвонить";
На телефон поступит звонок , ввести в поле ввода на форме подтверждения 4 последние цицры номера с которого поступил звонок:4726;
В окне смены пароля завести 2 раза новый пароль отличный от предыдущего: 654321.</t>
  </si>
  <si>
    <t>Получим сообщение на форме "Восстановление пароля через SMS": "Пароль успешно изменен"</t>
  </si>
  <si>
    <t>Моя страница</t>
  </si>
  <si>
    <t>Сообщение: "Ошибка. Поле "Фамилия" содержит недопустимые значения. Закрыть</t>
  </si>
  <si>
    <t>Редактирование данных в VK Connect. Изменение значения поля Имя  , ввод симолов , отличных от букв</t>
  </si>
  <si>
    <t>Редактирование данных в VK Connect. Изменение Фамилии , ввод симолов , отличных от букв</t>
  </si>
  <si>
    <t>Сообщение: "Ошибка. Поле "Имя" содержит недопустимые значения. 
Закрыть</t>
  </si>
  <si>
    <t>Редактирование основных параметров, Изменение даты рождения. Поставить равной текущей дате</t>
  </si>
  <si>
    <t>При выборе из списка допустим только 2006 год.</t>
  </si>
  <si>
    <t>Войти на личную страницу в vk;
Под фото нажать кнопку "Редактировать";
В одне основных параметорв в поле Дата рождения нажать на список с года ми рождения;
Найти текущий год;</t>
  </si>
  <si>
    <t>Редактирование данных в VK Connect. Изменение значения поля Имя  , ввод  произхвольных букв</t>
  </si>
  <si>
    <t xml:space="preserve">Войти на личную страницу в vk;
Пеерйти в раздел "Моя страница";
Под фото нажать кнопку "Редактировать";
В одне основных параметорв в разделе Ваши данные перенесены в VK Connect нажать кнопку " Перейти в Vk Connect";
Осуществить переход на новую строницу connect.vk.com/account/# personel;
Перейти в поле Фамилия;
Завести в поле цифру и спецсимвволы, напримеро "!1234567_";
Нажать кнопку  "Сохранить".
</t>
  </si>
  <si>
    <t>Открылось модальное окно "Мои альбомы", для просмотра фотографий</t>
  </si>
  <si>
    <t>Просмотр раздела личных фотографий  в разделе "Моя строница"</t>
  </si>
  <si>
    <t>Показать/скрыть подробную информацию</t>
  </si>
  <si>
    <t>Войти на личную страницу в vk;
Пеерйти в раздел "Моя страница";
В основном разделе нажать на кнопку "Показать подробную информацию", если подробная информация показана, то на "Скрыть подробную информацию";</t>
  </si>
  <si>
    <t>При нажтии на кнопку "Показать подробную информацию, на странице выводятся разделы: Основная информация, Образование, Личная информация".
При нажатии "Скрыть подробную информацию" разделы, перечисленные выше скрываются.</t>
  </si>
  <si>
    <t>Открывается модальное окно со списком друзей.</t>
  </si>
  <si>
    <t>Работа с "лентой друзе" в разделе "Моя страница". Просмотр друзей со статусом онлайн.</t>
  </si>
  <si>
    <t>Настройка Моей страницы. Скрыть блок подарков</t>
  </si>
  <si>
    <t>На "моей странице" блок "подарки" не отображается</t>
  </si>
  <si>
    <t xml:space="preserve">Войти на личную страницу в vk;
Перейти в раздел "Моя страница";
На странице отображается блок "Подарки";
На пиктограмме правой кнопкой мши кликнуть, в появившемся меню кликнуть по пункту "Настройка";
В Окне "Общее" поставить галочку в разделе "Настройки профиля" рядом с пунктом" "Скрыть блок подарков";
Нажать в основном меня справа на пункт "Моя страница"
</t>
  </si>
  <si>
    <t>Войти на личную страницу в vk;
Перейти в раздел "Моя страница";
Справа в низу экрана на "живой ленте" кликнуть лейой кнопкой мыши на числе и профиле, последнего элемента ленты;
Нажать во всплывшем окне на значек закрепить окно.</t>
  </si>
  <si>
    <t>Войти на личную страницу в vk;
Перейти в раздел "Моя страница";
В основном разделе нажать на кнопку "[Кол-во ] Друга (Друзей)".</t>
  </si>
  <si>
    <t>Войти на личную страницу в vk;
Перейти в раздел "Моя страница";
Кликнуть на групе "Мои фотографии";</t>
  </si>
  <si>
    <t>Войти на личную страницу в vk;
Перейти в раздел "Моя страница";
Под фото нажать кнопку "Редактировать";
В одне основных параметорв в разделе Ваши данные перенесены в VK Connect нажать кнопку " Перейти в Vk Connect";
Осуществить переход на новую строницу connect.vk.com/account/# personel;
Перейти в поле Имя;
Завести в поле Симполу "НовоеИмя";
Нажать кнопку "Сохранить"</t>
  </si>
  <si>
    <t>Войти на личную страницу в vk;
Перейти в раздел "Моя страница";
Под фото нажать кнопку "Редактировать";
В одне основных параметорв в разделе Ваши данные перенесены в VK Connect нажать кнопку " Перейти в Vk Connect";
Осуществить переход на новую строницу connect.vk.com/account/# personel;
Перейти в поле Имя;
Завести в поле цифру и спецсимвволы, напримеро "!1234567_";
Нажать кнопку !Сохранить"</t>
  </si>
  <si>
    <t>Моя страница. Добавить раздел воспоминани в Избранное.</t>
  </si>
  <si>
    <t>Войти на личную страницу в vk;
Перейти в раздел "Моя страница";
Под фото нажать кнопку "...";
В дополнительном меню "Действия" выбрать раздел "Воспоминания" ;
Перейти на страницу воспоминания;
В заголовке Выбрать пункт "Действия", в подменю кликнуть на пункт Добавить в избранное".</t>
  </si>
  <si>
    <t>Просмотр друзей в информационной ленет раздела "Моя страница"</t>
  </si>
  <si>
    <t>Тестирование юлока Сообщения</t>
  </si>
  <si>
    <t>На странице "Сообщения" под полек "Поиск" отобразится перечень сообщений, содержащих упоминание искомой подстроки</t>
  </si>
  <si>
    <t>Войти на личную страницу в vk;
Перейти в раздел "Сообщения";
Выбрать контакт;
Перейти в раздел обмена сообщениями;
Нажать на "лупу" "Поиск по беседе";
В активизорованном поле "Поиск по истории сообщений", завести подстроку содержащуюся на странице;
Нажать на кнопку "Поиск"</t>
  </si>
  <si>
    <t>В окне сообщений останутся сообщения , содержащие подстроку поиска.</t>
  </si>
  <si>
    <t>Поиск по беседе сообщений, которые есть в беседе</t>
  </si>
  <si>
    <t>Поиск по беседе сообщений, которых нет в беседе</t>
  </si>
  <si>
    <t>Войти на личную страницу в vk;
Перейти в раздел "Сообщения";
Выбрать контакт;
Перейти в раздел обмена сообщениями;
Нажать на "лупу" "Поиск по беседе";
В активизорованном поле "Поиск по истории сообщений", завести подстроку отсутствующую на странице, например, "96541238";
Нажать на кнопку "Поиск"</t>
  </si>
  <si>
    <t>В окне сообщений выйдет сообщение "Не найдено сообщений по такому запросу</t>
  </si>
  <si>
    <t>Поиск по беседе сообщений, отмена поиска</t>
  </si>
  <si>
    <t>Войти на личную страницу в vk;
Перейти в раздел "Сообщения";
Выбрать контакт;
Перейти в раздел обмена сообщениями;
Нажать на "лупу" "Поиск по беседе";
В активизорованном поле "Поиск по истории сообщений", завести произвольную подстраку, например, "96541238";
Нажать на кнопку "Отмена"</t>
  </si>
  <si>
    <t>В окне сообщений информация не измениться. Поле поиска перейдет в исходное состояние, поисковая подстрока удалится</t>
  </si>
  <si>
    <t>Войти на личную страницу в vk;
Перейти в раздел "Сообщения";
Перейти в поле "Поиск" в левом окне с перечнем контактов;
Набрать в поле подстроку  "шахмат";</t>
  </si>
  <si>
    <t>Создание беседы</t>
  </si>
  <si>
    <t xml:space="preserve">Войти на личную страницу в vk;
Перейти в раздел "Сообщения";
В основном овке сообщений нажать на три точки;
В появившемся кодменю выбрать кункт "Добавить собеседников";
Отметить в левой части  окна контакты, включаемые в беседу;
Над контактвами в поле Название беседы завести: "Тест страницы";
Внизу окна нажать кнопку "Создать беседу";
</t>
  </si>
  <si>
    <t>В левой части окна к списке контактов и групп появилась строка "Тест страницы";
В правой части рабочего окна в заголовке "Тест страницы и кол-во отмеченных участников";
В нижней части информация "сегодня [Владелец страницы] создал беседу "Тест страницы".</t>
  </si>
  <si>
    <t>Войти на личную страницу в vk;
Перейти в раздел "Сообщения";
Выбрать беседу "Тест страницы";
В правой части окна сообщения вницу в поле "Напишите сообщение" написать : "Привет! Тестовое задание.";
Нажать Enter.</t>
  </si>
  <si>
    <t xml:space="preserve">На поле сообщений появится запись 
"[Владелец страницы] время
Привет! Тестовое задание. </t>
  </si>
  <si>
    <t>Войти на личную страницу в vk;
Перейти в раздел "Сообщения";
Выбрать беседу "Тест страницы";
В правой части окна сообщения вницу в поле "Напишите сообщение" написать : "Лови фото";
Нажать на иконку "фотоаппарата" (Прикрепить фото и видео);
В открывшемся окне выбора файлов, выбрать файл (форматы файлов ограничены типом "пользовательские файлы) ;
Нажать кнопку "Открыть";
Перейти в поле сообщения и нажать Enter.</t>
  </si>
  <si>
    <t>В поле сообщений появится надпись:
"[Владелец страницы] время
Лови фото";
сообщение:Посмотреть все изображения;
Загруженное фото</t>
  </si>
  <si>
    <t>Тест отправки голосового сообщения</t>
  </si>
  <si>
    <t xml:space="preserve">Войти на личную страницу в vk;
Перейти в раздел "Сообщения";
Выбрать беседу "Тест страницы";
Рядом с полем "написать сообщение" выбрать иконку "микрофон" (голосовое сообщение);
Начнется запись голоса с микрофона, сказать "Привет, тест страницы";
Остановить запись, нажав на кнопку остановки записи ( красный квадратик в кружочку";
Нажать на иконку "Отправить".
</t>
  </si>
  <si>
    <t>В поле обмена сообщениями появится аудиодорожка с кнопкой воспроизведения</t>
  </si>
  <si>
    <t>На поле сообщений появится запись 
"[Владелец страницы] время
иконка документа , название документа и размер документа</t>
  </si>
  <si>
    <t>Тест отправки документа через вложение ранее загруженного файла</t>
  </si>
  <si>
    <t>Тест отправки документа через вложение нового файла</t>
  </si>
  <si>
    <t>Войти на личную страницу в vk;
Перейти в раздел "Сообщения";
Выбрать беседу "Тест страницы";
Нажать на иконку "скрепки" ;
В появившемся подменю выбрать строку "документ";
Из списка документов "Прикрепление документа", выбрать первый документ, кликнув по строке или на слово прикрепить;
Перейти в поле "Написать сообщение" и нажать Enter.</t>
  </si>
  <si>
    <t>Войти на личную страницу в vk;
Перейти в раздел "Сообщения";
Выбрать беседу "Тест страницы";
Нажать на иконку "скрепки" ;
В появившемся подменю выбрать строку "документ";
На появившемся списке "Прикрепление документа" нажать на строку "+Загрузить новый файл"
Из списка файлов выбрать файл для отправки  и нажать кнопку "открыть";
Начать на иконку "отправить".</t>
  </si>
  <si>
    <t>Поиск по подстроке в  контаках сообщений.</t>
  </si>
  <si>
    <t>Тест отправки текстового сообщения</t>
  </si>
  <si>
    <t>Тест отправки сообщений с видео/фото файлом</t>
  </si>
  <si>
    <t>Вход с пустыми полями</t>
  </si>
  <si>
    <t>Вход с некорректным email и корректным паролем</t>
  </si>
  <si>
    <t>Вход не осуществлен. Откроется окно с заголовком "Вход Вконтакте" с сообщением "Не удается войти. Пожалуйста, проверте правильность написания логина и пароля…." с  Заполненным полем "email" и пустым полем ввода пароля, кнопки "Войти" и "Регистрация"</t>
  </si>
  <si>
    <t>Вход не осуществлен. Откроется окно с заголовком "Вход Вконтакте" с сообщением "Не удается войти. Пожалуйста, проверьте правильность написания логина и пароля…." с Заполненным полем "email" и пустым полем ввода пароля, кнопки "Войти" и "Регистрация"</t>
  </si>
  <si>
    <t>Во всплывающем окне выведен список друзей с указанием, какое чило из них имеет статус online;
Закрепили всплывающее окно с информацией о статусе друзей.</t>
  </si>
  <si>
    <t>В основном перечне операций появился пункт  "Воспоминания"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</si>
</sst>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s>
  <fills count="8">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3">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0" fillId="7" borderId="1" xfId="0" applyFill="1" applyBorder="1" applyAlignment="1">
      <alignment horizontal="left" vertical="top"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xr:uid="{00000000-0002-0000-0000-000000000000}">
      <formula1>$B$2:$B$4</formula1>
    </dataValidation>
    <dataValidation type="list" showInputMessage="1" showErrorMessage="1" sqref="B2:B4 E6 K3" xr:uid="{00000000-0002-0000-0000-000001000000}">
      <formula1>Result</formula1>
    </dataValidation>
    <dataValidation type="list" allowBlank="1" showInputMessage="1" showErrorMessage="1" sqref="G3" xr:uid="{00000000-0002-0000-0000-000002000000}">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Worksheet____5"/>
  <dimension ref="A1:DT61"/>
  <sheetViews>
    <sheetView tabSelected="1" topLeftCell="A27" zoomScaleNormal="100" zoomScalePageLayoutView="130" workbookViewId="0">
      <selection activeCell="D24" sqref="D24"/>
    </sheetView>
  </sheetViews>
  <sheetFormatPr defaultColWidth="8.85546875" defaultRowHeight="15"/>
  <cols>
    <col min="1" max="1" width="2.85546875" customWidth="1"/>
    <col min="2" max="2" width="3.42578125" customWidth="1"/>
    <col min="3" max="3" width="22.140625" customWidth="1"/>
    <col min="4" max="4" width="39.28515625" customWidth="1"/>
    <col min="5" max="5" width="81.710937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hidden="1">
      <c r="A1" s="12"/>
      <c r="B1" s="8"/>
      <c r="C1" s="8"/>
      <c r="D1" s="8"/>
      <c r="E1" s="8"/>
      <c r="F1" s="8"/>
      <c r="G1" s="8"/>
      <c r="H1" s="8"/>
      <c r="I1" s="8"/>
      <c r="J1" s="13" t="s">
        <v>13</v>
      </c>
      <c r="K1" s="11"/>
      <c r="L1" s="16">
        <f>COUNTIF(L$8:L$42,"failed")</f>
        <v>0</v>
      </c>
      <c r="M1" s="11"/>
      <c r="N1" s="16">
        <f>COUNTIF(N$8:N$54,"failed")</f>
        <v>0</v>
      </c>
      <c r="O1" s="11"/>
      <c r="P1" s="16">
        <f>COUNTIF(P$8:P$54,"failed")</f>
        <v>0</v>
      </c>
      <c r="Q1" s="11"/>
      <c r="R1" s="16">
        <f>COUNTIF(R$8:R$54,"failed")</f>
        <v>0</v>
      </c>
      <c r="S1" s="11"/>
      <c r="T1" s="16">
        <f>COUNTIF(T$8:T$54,"failed")</f>
        <v>0</v>
      </c>
      <c r="U1" s="11"/>
      <c r="V1" s="2"/>
      <c r="W1" s="2"/>
      <c r="X1" s="2"/>
      <c r="Y1" s="2"/>
      <c r="Z1" s="2"/>
    </row>
    <row r="2" spans="1:124" hidden="1">
      <c r="A2" s="12"/>
      <c r="B2" s="8"/>
      <c r="C2" s="8"/>
      <c r="D2" s="8"/>
      <c r="E2" s="8"/>
      <c r="F2" s="8"/>
      <c r="G2" s="8"/>
      <c r="H2" s="8"/>
      <c r="I2" s="8"/>
      <c r="J2" s="13" t="s">
        <v>14</v>
      </c>
      <c r="K2" s="11"/>
      <c r="L2" s="17">
        <f>COUNTIF(L$8:L$42,"passed")</f>
        <v>0</v>
      </c>
      <c r="M2" s="11"/>
      <c r="N2" s="17">
        <f>COUNTIF(N$8:N$42,"passed")</f>
        <v>0</v>
      </c>
      <c r="O2" s="11"/>
      <c r="P2" s="17">
        <f>COUNTIF(P$8:P$42,"passed")</f>
        <v>0</v>
      </c>
      <c r="Q2" s="11"/>
      <c r="R2" s="17">
        <f>COUNTIF(R$8:R$42,"passed")</f>
        <v>0</v>
      </c>
      <c r="S2" s="11"/>
      <c r="T2" s="17">
        <f>COUNTIF(T$8:T$42,"passed")</f>
        <v>0</v>
      </c>
      <c r="U2" s="11"/>
      <c r="V2" s="2"/>
      <c r="W2" s="2"/>
      <c r="X2" s="2"/>
      <c r="Y2" s="2"/>
      <c r="Z2" s="2"/>
    </row>
    <row r="3" spans="1:124" hidden="1">
      <c r="A3" s="12"/>
      <c r="B3" s="8"/>
      <c r="C3" s="8"/>
      <c r="D3" s="8"/>
      <c r="E3" s="8"/>
      <c r="F3" s="8"/>
      <c r="G3" s="8"/>
      <c r="H3" s="8"/>
      <c r="I3" s="8"/>
      <c r="J3" s="18" t="s">
        <v>7</v>
      </c>
      <c r="K3" s="11"/>
      <c r="L3" s="22"/>
      <c r="M3" s="11"/>
      <c r="N3" s="22"/>
      <c r="O3" s="11"/>
      <c r="P3" s="22"/>
      <c r="Q3" s="11"/>
      <c r="R3" s="22"/>
      <c r="S3" s="11"/>
      <c r="T3" s="22"/>
      <c r="U3" s="11"/>
      <c r="V3" s="2"/>
      <c r="W3" s="2"/>
      <c r="X3" s="2"/>
      <c r="Y3" s="2"/>
      <c r="Z3" s="2"/>
    </row>
    <row r="4" spans="1:124" hidden="1">
      <c r="A4" s="12"/>
      <c r="B4" s="8"/>
      <c r="C4" s="8"/>
      <c r="D4" s="8"/>
      <c r="E4" s="8"/>
      <c r="F4" s="8"/>
      <c r="G4" s="8"/>
      <c r="H4" s="8"/>
      <c r="I4" s="8"/>
      <c r="J4" s="18" t="s">
        <v>8</v>
      </c>
      <c r="K4" s="11"/>
      <c r="L4" s="19"/>
      <c r="M4" s="11"/>
      <c r="O4" s="11"/>
      <c r="Q4" s="11"/>
      <c r="S4" s="11"/>
      <c r="U4" s="11"/>
      <c r="V4" s="2"/>
      <c r="W4" s="2"/>
      <c r="X4" s="2"/>
      <c r="Y4" s="2"/>
      <c r="Z4" s="2"/>
    </row>
    <row r="5" spans="1:124" ht="26.1" hidden="1"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7" t="s">
        <v>2</v>
      </c>
      <c r="C6" s="45" t="s">
        <v>19</v>
      </c>
      <c r="D6" s="48" t="s">
        <v>15</v>
      </c>
      <c r="E6" s="47" t="s">
        <v>20</v>
      </c>
      <c r="F6" s="47"/>
      <c r="G6" s="45" t="s">
        <v>18</v>
      </c>
      <c r="H6" s="49" t="s">
        <v>11</v>
      </c>
      <c r="I6" s="49" t="s">
        <v>12</v>
      </c>
      <c r="J6" s="43"/>
      <c r="K6" s="9"/>
      <c r="L6" s="42" t="s">
        <v>21</v>
      </c>
      <c r="M6" s="11"/>
      <c r="N6" s="42" t="s">
        <v>21</v>
      </c>
      <c r="O6" s="11"/>
      <c r="P6" s="42"/>
      <c r="Q6" s="11"/>
      <c r="R6" s="42"/>
      <c r="S6" s="11"/>
      <c r="T6" s="42"/>
      <c r="U6" s="11"/>
      <c r="V6" s="2"/>
      <c r="W6" s="2"/>
      <c r="X6" s="2"/>
      <c r="Y6" s="2"/>
      <c r="Z6" s="2"/>
    </row>
    <row r="7" spans="1:124" ht="75.75" customHeight="1">
      <c r="A7" s="12"/>
      <c r="B7" s="47"/>
      <c r="C7" s="46"/>
      <c r="D7" s="48"/>
      <c r="E7" s="24" t="s">
        <v>16</v>
      </c>
      <c r="F7" s="24" t="s">
        <v>17</v>
      </c>
      <c r="G7" s="46"/>
      <c r="H7" s="50"/>
      <c r="I7" s="51"/>
      <c r="J7" s="44"/>
      <c r="K7" s="9"/>
      <c r="L7" s="42"/>
      <c r="M7" s="11"/>
      <c r="N7" s="42"/>
      <c r="O7" s="11"/>
      <c r="P7" s="42"/>
      <c r="Q7" s="11"/>
      <c r="R7" s="42"/>
      <c r="S7" s="11"/>
      <c r="T7" s="42"/>
      <c r="U7" s="11"/>
      <c r="V7" s="2"/>
      <c r="W7" s="2"/>
      <c r="X7" s="2"/>
      <c r="Y7" s="2"/>
      <c r="Z7" s="2"/>
    </row>
    <row r="8" spans="1:124" ht="108" customHeight="1">
      <c r="A8" s="12"/>
      <c r="B8" s="3">
        <v>1</v>
      </c>
      <c r="C8" s="41" t="s">
        <v>22</v>
      </c>
      <c r="D8" s="3" t="s">
        <v>23</v>
      </c>
      <c r="E8" s="7" t="s">
        <v>31</v>
      </c>
      <c r="F8" s="3" t="s">
        <v>28</v>
      </c>
      <c r="G8" s="20"/>
      <c r="H8" s="20"/>
      <c r="I8" s="21"/>
      <c r="J8" s="20"/>
      <c r="K8" s="10"/>
      <c r="L8" s="6"/>
      <c r="M8" s="11"/>
      <c r="N8" s="6"/>
      <c r="O8" s="11"/>
      <c r="P8" s="6"/>
      <c r="Q8" s="11"/>
      <c r="R8" s="6"/>
      <c r="S8" s="11"/>
      <c r="T8" s="6"/>
      <c r="U8" s="11"/>
      <c r="V8" s="2"/>
      <c r="W8" s="2"/>
      <c r="X8" s="2"/>
      <c r="Y8" s="2"/>
      <c r="Z8" s="2"/>
    </row>
    <row r="9" spans="1:124" ht="75" customHeight="1">
      <c r="A9" s="12"/>
      <c r="B9" s="3">
        <v>2</v>
      </c>
      <c r="C9" s="3"/>
      <c r="D9" s="3" t="s">
        <v>24</v>
      </c>
      <c r="E9" s="7" t="s">
        <v>26</v>
      </c>
      <c r="F9" s="3" t="s">
        <v>27</v>
      </c>
      <c r="G9" s="3"/>
      <c r="H9" s="20"/>
      <c r="I9" s="28"/>
      <c r="J9" s="20"/>
      <c r="K9" s="10"/>
      <c r="L9" s="6"/>
      <c r="M9" s="11"/>
      <c r="N9" s="6"/>
      <c r="O9" s="11"/>
      <c r="P9" s="6"/>
      <c r="Q9" s="11"/>
      <c r="R9" s="6"/>
      <c r="S9" s="11"/>
      <c r="T9" s="6"/>
      <c r="U9" s="11"/>
      <c r="V9" s="2"/>
      <c r="W9" s="2"/>
      <c r="X9" s="2"/>
      <c r="Y9" s="2"/>
      <c r="Z9" s="2"/>
    </row>
    <row r="10" spans="1:124" ht="111" customHeight="1">
      <c r="A10" s="12"/>
      <c r="B10" s="3">
        <v>3</v>
      </c>
      <c r="C10" s="3"/>
      <c r="D10" s="3" t="s">
        <v>25</v>
      </c>
      <c r="E10" s="7" t="s">
        <v>35</v>
      </c>
      <c r="F10" s="3" t="s">
        <v>28</v>
      </c>
      <c r="G10" s="3"/>
      <c r="H10" s="20"/>
      <c r="I10" s="21"/>
      <c r="J10" s="20"/>
      <c r="K10" s="10"/>
      <c r="L10" s="6"/>
      <c r="M10" s="11"/>
      <c r="N10" s="6"/>
      <c r="O10" s="11"/>
      <c r="P10" s="6"/>
      <c r="Q10" s="11"/>
      <c r="R10" s="6"/>
      <c r="S10" s="11"/>
      <c r="T10" s="6"/>
      <c r="U10" s="11"/>
      <c r="V10" s="2"/>
      <c r="W10" s="2"/>
      <c r="X10" s="2"/>
      <c r="Y10" s="2"/>
      <c r="Z10" s="2"/>
    </row>
    <row r="11" spans="1:124" ht="102" customHeight="1">
      <c r="A11" s="12"/>
      <c r="B11" s="29">
        <v>4</v>
      </c>
      <c r="C11" s="30"/>
      <c r="D11" s="3" t="s">
        <v>97</v>
      </c>
      <c r="E11" s="7" t="s">
        <v>29</v>
      </c>
      <c r="F11" s="3" t="s">
        <v>30</v>
      </c>
      <c r="G11" s="31"/>
      <c r="H11" s="31"/>
      <c r="I11" s="32"/>
      <c r="J11" s="31"/>
      <c r="K11" s="10"/>
      <c r="L11" s="33"/>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123.95" customHeight="1">
      <c r="A12" s="12"/>
      <c r="B12" s="3">
        <v>5</v>
      </c>
      <c r="C12" s="3"/>
      <c r="D12" s="3" t="s">
        <v>32</v>
      </c>
      <c r="E12" s="7" t="s">
        <v>33</v>
      </c>
      <c r="F12" s="3" t="s">
        <v>99</v>
      </c>
      <c r="G12" s="3"/>
      <c r="H12" s="20"/>
      <c r="I12" s="21"/>
      <c r="J12" s="20"/>
      <c r="K12" s="10"/>
      <c r="L12" s="6"/>
      <c r="M12" s="11"/>
      <c r="N12" s="6"/>
      <c r="O12" s="11"/>
      <c r="P12" s="6"/>
      <c r="Q12" s="11"/>
      <c r="R12" s="6"/>
      <c r="S12" s="11"/>
      <c r="T12" s="6"/>
      <c r="U12" s="11"/>
      <c r="V12" s="2"/>
      <c r="W12" s="2"/>
      <c r="X12" s="2"/>
      <c r="Y12" s="2"/>
      <c r="Z12" s="2"/>
    </row>
    <row r="13" spans="1:124" ht="126.75" customHeight="1">
      <c r="A13" s="12"/>
      <c r="B13" s="3">
        <v>6</v>
      </c>
      <c r="C13" s="41"/>
      <c r="D13" s="3" t="s">
        <v>98</v>
      </c>
      <c r="E13" s="7" t="s">
        <v>34</v>
      </c>
      <c r="F13" s="3" t="s">
        <v>100</v>
      </c>
      <c r="G13" s="3"/>
      <c r="H13" s="20"/>
      <c r="I13" s="21"/>
      <c r="J13" s="20"/>
      <c r="K13" s="10"/>
      <c r="L13" s="6"/>
      <c r="M13" s="11"/>
      <c r="N13" s="6"/>
      <c r="O13" s="11"/>
      <c r="P13" s="6"/>
      <c r="Q13" s="11"/>
      <c r="R13" s="6"/>
      <c r="S13" s="11"/>
      <c r="T13" s="6"/>
      <c r="U13" s="11"/>
      <c r="V13" s="2"/>
      <c r="W13" s="2"/>
      <c r="X13" s="2"/>
      <c r="Y13" s="2"/>
      <c r="Z13" s="2"/>
    </row>
    <row r="14" spans="1:124" ht="285">
      <c r="A14" s="12"/>
      <c r="B14" s="3">
        <v>7</v>
      </c>
      <c r="C14" s="3"/>
      <c r="D14" s="3" t="s">
        <v>36</v>
      </c>
      <c r="E14" s="7" t="s">
        <v>37</v>
      </c>
      <c r="F14" s="3" t="s">
        <v>38</v>
      </c>
      <c r="G14" s="3"/>
      <c r="H14" s="20"/>
      <c r="I14" s="21"/>
      <c r="J14" s="20"/>
      <c r="K14" s="10"/>
      <c r="L14" s="6"/>
      <c r="M14" s="11"/>
      <c r="N14" s="6"/>
      <c r="O14" s="11"/>
      <c r="P14" s="6"/>
      <c r="Q14" s="11"/>
      <c r="R14" s="6"/>
      <c r="S14" s="11"/>
      <c r="T14" s="6"/>
      <c r="U14" s="11"/>
      <c r="V14" s="2"/>
      <c r="W14" s="2"/>
      <c r="X14" s="2"/>
      <c r="Y14" s="2"/>
      <c r="Z14" s="2"/>
    </row>
    <row r="15" spans="1:124" ht="50.1" customHeight="1">
      <c r="A15" s="12"/>
      <c r="B15" s="3">
        <v>8</v>
      </c>
      <c r="C15" s="41" t="s">
        <v>39</v>
      </c>
      <c r="D15" s="52" t="s">
        <v>44</v>
      </c>
      <c r="E15" s="7" t="s">
        <v>46</v>
      </c>
      <c r="F15" s="3" t="s">
        <v>45</v>
      </c>
      <c r="G15" s="3"/>
      <c r="H15" s="20"/>
      <c r="I15" s="21"/>
      <c r="J15" s="20"/>
      <c r="K15" s="10"/>
      <c r="L15" s="6"/>
      <c r="M15" s="11"/>
      <c r="N15" s="6"/>
      <c r="O15" s="11"/>
      <c r="P15" s="6"/>
      <c r="Q15" s="11"/>
      <c r="R15" s="6"/>
      <c r="S15" s="11"/>
      <c r="T15" s="6"/>
      <c r="U15" s="11"/>
      <c r="V15" s="2"/>
      <c r="W15" s="2"/>
      <c r="X15" s="2"/>
      <c r="Y15" s="2"/>
      <c r="Z15" s="2"/>
    </row>
    <row r="16" spans="1:124" ht="157.5">
      <c r="A16" s="12"/>
      <c r="B16" s="3">
        <v>9</v>
      </c>
      <c r="C16" s="3"/>
      <c r="D16" s="52" t="s">
        <v>42</v>
      </c>
      <c r="E16" s="31" t="s">
        <v>48</v>
      </c>
      <c r="F16" s="31" t="s">
        <v>40</v>
      </c>
      <c r="G16" s="3"/>
      <c r="H16" s="20"/>
      <c r="I16" s="21"/>
      <c r="J16" s="20"/>
      <c r="K16" s="10"/>
      <c r="L16" s="6"/>
      <c r="M16" s="11"/>
      <c r="N16" s="6"/>
      <c r="O16" s="11"/>
      <c r="P16" s="6"/>
      <c r="Q16" s="11"/>
      <c r="R16" s="6"/>
      <c r="S16" s="11"/>
      <c r="T16" s="6"/>
      <c r="U16" s="11"/>
      <c r="V16" s="2"/>
      <c r="W16" s="2"/>
      <c r="X16" s="2"/>
      <c r="Y16" s="2"/>
      <c r="Z16" s="2"/>
    </row>
    <row r="17" spans="1:26" ht="167.25" customHeight="1">
      <c r="A17" s="12"/>
      <c r="B17" s="3">
        <v>10</v>
      </c>
      <c r="D17" s="52" t="s">
        <v>41</v>
      </c>
      <c r="E17" s="7" t="s">
        <v>63</v>
      </c>
      <c r="F17" s="31" t="s">
        <v>43</v>
      </c>
      <c r="G17" s="3"/>
      <c r="H17" s="20"/>
      <c r="I17" s="21"/>
      <c r="J17" s="20"/>
      <c r="K17" s="10"/>
      <c r="L17" s="6"/>
      <c r="M17" s="11"/>
      <c r="N17" s="6"/>
      <c r="O17" s="11"/>
      <c r="P17" s="6"/>
      <c r="Q17" s="11"/>
      <c r="R17" s="6"/>
      <c r="S17" s="11"/>
      <c r="T17" s="6"/>
      <c r="U17" s="11"/>
      <c r="V17" s="2"/>
      <c r="W17" s="2"/>
      <c r="X17" s="2"/>
      <c r="Y17" s="2"/>
      <c r="Z17" s="2"/>
    </row>
    <row r="18" spans="1:26" ht="169.5" customHeight="1">
      <c r="A18" s="12"/>
      <c r="B18" s="3">
        <v>11</v>
      </c>
      <c r="C18" s="3"/>
      <c r="D18" s="52" t="s">
        <v>47</v>
      </c>
      <c r="E18" s="7" t="s">
        <v>62</v>
      </c>
      <c r="F18" s="31" t="s">
        <v>43</v>
      </c>
      <c r="G18" s="3"/>
      <c r="H18" s="20"/>
      <c r="I18" s="21"/>
      <c r="J18" s="20"/>
      <c r="K18" s="10"/>
      <c r="L18" s="6"/>
      <c r="M18" s="11"/>
      <c r="N18" s="6"/>
      <c r="O18" s="11"/>
      <c r="P18" s="6"/>
      <c r="Q18" s="11"/>
      <c r="R18" s="6"/>
      <c r="S18" s="11"/>
      <c r="T18" s="6"/>
      <c r="U18" s="11"/>
      <c r="V18" s="2"/>
      <c r="W18" s="2"/>
      <c r="X18" s="2"/>
      <c r="Y18" s="2"/>
      <c r="Z18" s="2"/>
    </row>
    <row r="19" spans="1:26" ht="69.75" customHeight="1">
      <c r="A19" s="12"/>
      <c r="B19" s="3">
        <v>12</v>
      </c>
      <c r="C19" s="3"/>
      <c r="D19" s="52" t="s">
        <v>50</v>
      </c>
      <c r="E19" s="7" t="s">
        <v>61</v>
      </c>
      <c r="F19" s="31" t="s">
        <v>49</v>
      </c>
      <c r="G19" s="3"/>
      <c r="H19" s="20"/>
      <c r="I19" s="21"/>
      <c r="J19" s="20"/>
      <c r="K19" s="10"/>
      <c r="L19" s="6"/>
      <c r="M19" s="11"/>
      <c r="N19" s="6"/>
      <c r="O19" s="11"/>
      <c r="P19" s="6"/>
      <c r="Q19" s="11"/>
      <c r="R19" s="6"/>
      <c r="S19" s="11"/>
      <c r="T19" s="6"/>
      <c r="U19" s="11"/>
      <c r="V19" s="2"/>
      <c r="W19" s="2"/>
      <c r="X19" s="2"/>
      <c r="Y19" s="2"/>
      <c r="Z19" s="2"/>
    </row>
    <row r="20" spans="1:26" ht="120">
      <c r="A20" s="12"/>
      <c r="B20" s="3">
        <v>13</v>
      </c>
      <c r="C20" s="3"/>
      <c r="D20" s="52" t="s">
        <v>51</v>
      </c>
      <c r="E20" s="7" t="s">
        <v>52</v>
      </c>
      <c r="F20" s="3" t="s">
        <v>53</v>
      </c>
      <c r="G20" s="3"/>
      <c r="H20" s="20"/>
      <c r="I20" s="21"/>
      <c r="J20" s="20"/>
      <c r="K20" s="10"/>
      <c r="L20" s="6"/>
      <c r="M20" s="11"/>
      <c r="N20" s="6"/>
      <c r="O20" s="11"/>
      <c r="P20" s="6"/>
      <c r="Q20" s="11"/>
      <c r="R20" s="6"/>
      <c r="S20" s="11"/>
      <c r="T20" s="6"/>
      <c r="U20" s="11"/>
      <c r="V20" s="2"/>
      <c r="W20" s="2"/>
      <c r="X20" s="2"/>
      <c r="Y20" s="2"/>
      <c r="Z20" s="2"/>
    </row>
    <row r="21" spans="1:26" ht="62.25" customHeight="1">
      <c r="A21" s="12"/>
      <c r="B21" s="3">
        <v>14</v>
      </c>
      <c r="C21" s="3"/>
      <c r="D21" s="52" t="s">
        <v>66</v>
      </c>
      <c r="E21" s="7" t="s">
        <v>60</v>
      </c>
      <c r="F21" s="3" t="s">
        <v>54</v>
      </c>
      <c r="G21" s="3"/>
      <c r="H21" s="20"/>
      <c r="I21" s="21"/>
      <c r="J21" s="20"/>
      <c r="K21" s="10"/>
      <c r="L21" s="6"/>
      <c r="M21" s="11"/>
      <c r="N21" s="6"/>
      <c r="O21" s="11"/>
      <c r="P21" s="6"/>
      <c r="Q21" s="11"/>
      <c r="R21" s="6"/>
      <c r="S21" s="11"/>
      <c r="T21" s="6"/>
      <c r="U21" s="11"/>
      <c r="V21" s="2"/>
      <c r="W21" s="2"/>
      <c r="X21" s="2"/>
      <c r="Y21" s="2"/>
      <c r="Z21" s="2"/>
    </row>
    <row r="22" spans="1:26" ht="75">
      <c r="A22" s="12"/>
      <c r="B22" s="3">
        <v>15</v>
      </c>
      <c r="C22" s="3"/>
      <c r="D22" s="52" t="s">
        <v>55</v>
      </c>
      <c r="E22" s="7" t="s">
        <v>59</v>
      </c>
      <c r="F22" s="3" t="s">
        <v>101</v>
      </c>
      <c r="G22" s="3"/>
      <c r="H22" s="20"/>
      <c r="I22" s="21"/>
      <c r="J22" s="20"/>
      <c r="K22" s="10"/>
      <c r="L22" s="6"/>
      <c r="M22" s="11"/>
      <c r="N22" s="6"/>
      <c r="O22" s="11"/>
      <c r="P22" s="6"/>
      <c r="Q22" s="11"/>
      <c r="R22" s="6"/>
      <c r="S22" s="11"/>
      <c r="T22" s="6"/>
      <c r="U22" s="11"/>
      <c r="V22" s="2"/>
      <c r="W22" s="2"/>
      <c r="X22" s="2"/>
      <c r="Y22" s="2"/>
      <c r="Z22" s="2"/>
    </row>
    <row r="23" spans="1:26" ht="135">
      <c r="A23" s="12"/>
      <c r="B23" s="3">
        <v>16</v>
      </c>
      <c r="C23" s="3"/>
      <c r="D23" s="52" t="s">
        <v>56</v>
      </c>
      <c r="E23" s="7" t="s">
        <v>58</v>
      </c>
      <c r="F23" s="3" t="s">
        <v>57</v>
      </c>
      <c r="G23" s="3"/>
      <c r="H23" s="20"/>
      <c r="I23" s="21"/>
      <c r="J23" s="20"/>
      <c r="K23" s="10"/>
      <c r="L23" s="6"/>
      <c r="M23" s="11"/>
      <c r="N23" s="6"/>
      <c r="O23" s="11"/>
      <c r="P23" s="6"/>
      <c r="Q23" s="11"/>
      <c r="R23" s="6"/>
      <c r="S23" s="11"/>
      <c r="T23" s="6"/>
      <c r="U23" s="11"/>
      <c r="V23" s="2"/>
      <c r="W23" s="2"/>
      <c r="X23" s="2"/>
      <c r="Y23" s="2"/>
      <c r="Z23" s="2"/>
    </row>
    <row r="24" spans="1:26" ht="105">
      <c r="A24" s="12"/>
      <c r="B24" s="3">
        <v>17</v>
      </c>
      <c r="C24" s="3"/>
      <c r="D24" s="52" t="s">
        <v>64</v>
      </c>
      <c r="E24" s="7" t="s">
        <v>65</v>
      </c>
      <c r="F24" s="3" t="s">
        <v>102</v>
      </c>
      <c r="G24" s="3"/>
      <c r="H24" s="20"/>
      <c r="I24" s="21"/>
      <c r="J24" s="20"/>
      <c r="K24" s="10"/>
      <c r="L24" s="6"/>
      <c r="M24" s="11"/>
      <c r="N24" s="6"/>
      <c r="O24" s="11"/>
      <c r="P24" s="6"/>
      <c r="Q24" s="11"/>
      <c r="R24" s="6"/>
      <c r="S24" s="11"/>
      <c r="T24" s="6"/>
      <c r="U24" s="11"/>
      <c r="V24" s="2"/>
      <c r="W24" s="2"/>
      <c r="X24" s="2"/>
      <c r="Y24" s="2"/>
      <c r="Z24" s="2"/>
    </row>
    <row r="25" spans="1:26" ht="75">
      <c r="A25" s="12"/>
      <c r="B25" s="3">
        <v>18</v>
      </c>
      <c r="C25" s="41" t="s">
        <v>67</v>
      </c>
      <c r="D25" s="3" t="s">
        <v>94</v>
      </c>
      <c r="E25" s="7" t="s">
        <v>78</v>
      </c>
      <c r="F25" s="3" t="s">
        <v>68</v>
      </c>
      <c r="G25" s="3"/>
      <c r="H25" s="20"/>
      <c r="I25" s="21"/>
      <c r="J25" s="20"/>
      <c r="K25" s="10"/>
      <c r="L25" s="6"/>
      <c r="M25" s="11"/>
      <c r="N25" s="6"/>
      <c r="O25" s="11"/>
      <c r="P25" s="6"/>
      <c r="Q25" s="11"/>
      <c r="R25" s="6"/>
      <c r="S25" s="11"/>
      <c r="T25" s="6"/>
      <c r="U25" s="11"/>
      <c r="V25" s="2"/>
      <c r="W25" s="2"/>
      <c r="X25" s="2"/>
      <c r="Y25" s="2"/>
      <c r="Z25" s="2"/>
    </row>
    <row r="26" spans="1:26" ht="135">
      <c r="A26" s="12"/>
      <c r="B26" s="3">
        <v>19</v>
      </c>
      <c r="C26" s="3"/>
      <c r="D26" s="4" t="s">
        <v>71</v>
      </c>
      <c r="E26" s="7" t="s">
        <v>69</v>
      </c>
      <c r="F26" s="3" t="s">
        <v>70</v>
      </c>
      <c r="G26" s="3"/>
      <c r="H26" s="20"/>
      <c r="I26" s="21"/>
      <c r="J26" s="20"/>
      <c r="K26" s="10"/>
      <c r="L26" s="6"/>
      <c r="M26" s="11"/>
      <c r="N26" s="6"/>
      <c r="O26" s="11"/>
      <c r="P26" s="6"/>
      <c r="Q26" s="11"/>
      <c r="R26" s="6"/>
      <c r="S26" s="11"/>
      <c r="T26" s="6"/>
      <c r="U26" s="11"/>
      <c r="V26" s="2"/>
      <c r="W26" s="2"/>
      <c r="X26" s="2"/>
      <c r="Y26" s="2"/>
      <c r="Z26" s="2"/>
    </row>
    <row r="27" spans="1:26" ht="135">
      <c r="A27" s="12"/>
      <c r="B27" s="3">
        <v>20</v>
      </c>
      <c r="C27" s="3"/>
      <c r="D27" s="4" t="s">
        <v>72</v>
      </c>
      <c r="E27" s="7" t="s">
        <v>73</v>
      </c>
      <c r="F27" s="3" t="s">
        <v>74</v>
      </c>
      <c r="G27" s="3"/>
      <c r="H27" s="20"/>
      <c r="I27" s="21"/>
      <c r="J27" s="20"/>
      <c r="K27" s="10"/>
      <c r="L27" s="6"/>
      <c r="M27" s="11"/>
      <c r="N27" s="6"/>
      <c r="O27" s="11"/>
      <c r="P27" s="6"/>
      <c r="Q27" s="11"/>
      <c r="R27" s="6"/>
      <c r="S27" s="11"/>
      <c r="T27" s="6"/>
      <c r="U27" s="11"/>
      <c r="V27" s="2"/>
      <c r="W27" s="2"/>
      <c r="X27" s="2"/>
      <c r="Y27" s="2"/>
      <c r="Z27" s="2"/>
    </row>
    <row r="28" spans="1:26" ht="135">
      <c r="A28" s="12"/>
      <c r="B28" s="3">
        <v>21</v>
      </c>
      <c r="C28" s="3"/>
      <c r="D28" s="4" t="s">
        <v>75</v>
      </c>
      <c r="E28" s="7" t="s">
        <v>76</v>
      </c>
      <c r="F28" s="3" t="s">
        <v>77</v>
      </c>
      <c r="G28" s="3"/>
      <c r="H28" s="20"/>
      <c r="I28" s="21"/>
      <c r="J28" s="20"/>
      <c r="K28" s="10"/>
      <c r="L28" s="6"/>
      <c r="M28" s="11"/>
      <c r="N28" s="6"/>
      <c r="O28" s="11"/>
      <c r="P28" s="6"/>
      <c r="Q28" s="11"/>
      <c r="R28" s="6"/>
      <c r="S28" s="11"/>
      <c r="T28" s="6"/>
      <c r="U28" s="11"/>
      <c r="V28" s="2"/>
      <c r="W28" s="2"/>
      <c r="X28" s="2"/>
      <c r="Y28" s="2"/>
      <c r="Z28" s="2"/>
    </row>
    <row r="29" spans="1:26" ht="165">
      <c r="A29" s="12"/>
      <c r="B29" s="3">
        <v>22</v>
      </c>
      <c r="C29" s="3"/>
      <c r="D29" s="3" t="s">
        <v>79</v>
      </c>
      <c r="E29" s="7" t="s">
        <v>80</v>
      </c>
      <c r="F29" s="3" t="s">
        <v>81</v>
      </c>
      <c r="G29" s="3"/>
      <c r="H29" s="20"/>
      <c r="I29" s="21"/>
      <c r="J29" s="20"/>
      <c r="K29" s="10"/>
      <c r="L29" s="6"/>
      <c r="M29" s="11"/>
      <c r="N29" s="6"/>
      <c r="O29" s="11"/>
      <c r="P29" s="6"/>
      <c r="Q29" s="11"/>
      <c r="R29" s="6"/>
      <c r="S29" s="11"/>
      <c r="T29" s="6"/>
      <c r="U29" s="11"/>
      <c r="V29" s="2"/>
      <c r="W29" s="2"/>
      <c r="X29" s="2"/>
      <c r="Y29" s="2"/>
      <c r="Z29" s="2"/>
    </row>
    <row r="30" spans="1:26" ht="105">
      <c r="A30" s="12"/>
      <c r="B30" s="3">
        <v>23</v>
      </c>
      <c r="C30" s="3"/>
      <c r="D30" s="3" t="s">
        <v>95</v>
      </c>
      <c r="E30" s="7" t="s">
        <v>82</v>
      </c>
      <c r="F30" s="3" t="s">
        <v>83</v>
      </c>
      <c r="G30" s="3"/>
      <c r="H30" s="20"/>
      <c r="I30" s="28"/>
      <c r="J30" s="20"/>
      <c r="K30" s="10"/>
      <c r="L30" s="6"/>
      <c r="M30" s="11"/>
      <c r="N30" s="6"/>
      <c r="O30" s="11"/>
      <c r="P30" s="6"/>
      <c r="Q30" s="11"/>
      <c r="R30" s="6"/>
      <c r="S30" s="11"/>
      <c r="T30" s="6"/>
      <c r="U30" s="11"/>
      <c r="V30" s="2"/>
      <c r="W30" s="2"/>
      <c r="X30" s="2"/>
      <c r="Y30" s="2"/>
      <c r="Z30" s="2"/>
    </row>
    <row r="31" spans="1:26" ht="180">
      <c r="A31" s="12"/>
      <c r="B31" s="3">
        <v>24</v>
      </c>
      <c r="C31" s="3"/>
      <c r="D31" s="3" t="s">
        <v>96</v>
      </c>
      <c r="E31" s="7" t="s">
        <v>84</v>
      </c>
      <c r="F31" s="3" t="s">
        <v>85</v>
      </c>
      <c r="G31" s="3"/>
      <c r="H31" s="20"/>
      <c r="I31" s="21"/>
      <c r="J31" s="20"/>
      <c r="K31" s="10"/>
      <c r="L31" s="6"/>
      <c r="M31" s="11"/>
      <c r="N31" s="6"/>
      <c r="O31" s="11"/>
      <c r="P31" s="6"/>
      <c r="Q31" s="11"/>
      <c r="R31" s="6"/>
      <c r="S31" s="11"/>
      <c r="T31" s="6"/>
      <c r="U31" s="11"/>
      <c r="V31" s="2"/>
      <c r="W31" s="2"/>
      <c r="X31" s="2"/>
      <c r="Y31" s="2"/>
      <c r="Z31" s="2"/>
    </row>
    <row r="32" spans="1:26" ht="165">
      <c r="A32" s="12"/>
      <c r="B32" s="3">
        <v>25</v>
      </c>
      <c r="C32" s="3"/>
      <c r="D32" s="3" t="s">
        <v>86</v>
      </c>
      <c r="E32" s="7" t="s">
        <v>87</v>
      </c>
      <c r="F32" s="3" t="s">
        <v>88</v>
      </c>
      <c r="G32" s="3"/>
      <c r="H32" s="20"/>
      <c r="I32" s="21"/>
      <c r="J32" s="20"/>
      <c r="K32" s="10"/>
      <c r="L32" s="6"/>
      <c r="M32" s="11"/>
      <c r="N32" s="6"/>
      <c r="O32" s="11"/>
      <c r="P32" s="6"/>
      <c r="Q32" s="11"/>
      <c r="R32" s="6"/>
      <c r="S32" s="11"/>
      <c r="T32" s="6"/>
      <c r="U32" s="11"/>
      <c r="V32" s="2"/>
      <c r="W32" s="2"/>
      <c r="X32" s="2"/>
      <c r="Y32" s="2"/>
      <c r="Z32" s="2"/>
    </row>
    <row r="33" spans="1:26" ht="165">
      <c r="A33" s="12"/>
      <c r="B33" s="3">
        <v>26</v>
      </c>
      <c r="C33" s="3"/>
      <c r="D33" s="3" t="s">
        <v>90</v>
      </c>
      <c r="E33" s="7" t="s">
        <v>92</v>
      </c>
      <c r="F33" s="3" t="s">
        <v>89</v>
      </c>
      <c r="G33" s="3"/>
      <c r="H33" s="20"/>
      <c r="I33" s="21"/>
      <c r="J33" s="20"/>
      <c r="K33" s="10"/>
      <c r="L33" s="6"/>
      <c r="M33" s="11"/>
      <c r="N33" s="6"/>
      <c r="O33" s="11"/>
      <c r="P33" s="6"/>
      <c r="Q33" s="11"/>
      <c r="R33" s="6"/>
      <c r="S33" s="11"/>
      <c r="T33" s="6"/>
      <c r="U33" s="11"/>
      <c r="V33" s="2"/>
      <c r="W33" s="2"/>
      <c r="X33" s="2"/>
      <c r="Y33" s="2"/>
      <c r="Z33" s="2"/>
    </row>
    <row r="34" spans="1:26" ht="180">
      <c r="A34" s="12"/>
      <c r="B34" s="3">
        <v>27</v>
      </c>
      <c r="C34" s="3"/>
      <c r="D34" s="3" t="s">
        <v>91</v>
      </c>
      <c r="E34" s="7" t="s">
        <v>93</v>
      </c>
      <c r="F34" s="3" t="s">
        <v>89</v>
      </c>
      <c r="G34" s="3"/>
      <c r="H34" s="20"/>
      <c r="I34" s="21"/>
      <c r="J34" s="20"/>
      <c r="K34" s="10"/>
      <c r="L34" s="6"/>
      <c r="M34" s="11"/>
      <c r="N34" s="6"/>
      <c r="O34" s="11"/>
      <c r="P34" s="6"/>
      <c r="Q34" s="11"/>
      <c r="R34" s="6"/>
      <c r="S34" s="11"/>
      <c r="T34" s="6"/>
      <c r="U34" s="11"/>
      <c r="V34" s="2"/>
      <c r="W34" s="2"/>
      <c r="X34" s="2"/>
      <c r="Y34" s="2"/>
      <c r="Z34" s="2"/>
    </row>
    <row r="35" spans="1:26">
      <c r="A35" s="12"/>
      <c r="B35" s="3">
        <v>28</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29</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30</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c r="A43" s="25"/>
      <c r="B43" s="23"/>
      <c r="C43" s="23"/>
      <c r="D43" s="23" t="s">
        <v>3</v>
      </c>
      <c r="E43" s="23">
        <f>COUNT(I8:I42)</f>
        <v>0</v>
      </c>
      <c r="F43" s="23"/>
      <c r="G43" s="23"/>
      <c r="H43" s="23"/>
      <c r="I43" s="23"/>
      <c r="J43" s="23"/>
      <c r="K43" s="23"/>
      <c r="L43" s="23"/>
      <c r="M43" s="23"/>
      <c r="N43" s="23"/>
      <c r="O43" s="23"/>
      <c r="P43" s="23"/>
      <c r="Q43" s="23"/>
      <c r="R43" s="23"/>
      <c r="S43" s="23"/>
      <c r="T43" s="23"/>
      <c r="U43" s="23"/>
      <c r="V43" s="27"/>
      <c r="W43" s="27"/>
      <c r="X43" s="2"/>
      <c r="Y43" s="2"/>
      <c r="Z43" s="2"/>
    </row>
    <row r="44" spans="1:26">
      <c r="A44" s="25"/>
      <c r="B44" s="23"/>
      <c r="C44" s="23"/>
      <c r="D44" s="23" t="s">
        <v>10</v>
      </c>
      <c r="E44" s="23">
        <f>COUNTA(D8:D42)</f>
        <v>27</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5</v>
      </c>
      <c r="E45" s="23">
        <f>COUNT(J8:J42)</f>
        <v>0</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B6:B7"/>
    <mergeCell ref="D6:D7"/>
    <mergeCell ref="E6:F6"/>
    <mergeCell ref="H6:H7"/>
    <mergeCell ref="I6:I7"/>
    <mergeCell ref="C6:C7"/>
    <mergeCell ref="T6:T7"/>
    <mergeCell ref="J6:J7"/>
    <mergeCell ref="G6:G7"/>
    <mergeCell ref="R6:R7"/>
    <mergeCell ref="L6:L7"/>
    <mergeCell ref="N6:N7"/>
    <mergeCell ref="P6:P7"/>
  </mergeCells>
  <dataValidations count="2">
    <dataValidation type="list" showInputMessage="1" showErrorMessage="1" sqref="L12:L42 R12:R42 P12:P42 T12:T42 T8:T10 P8:P10 R8:R10 L8:L10 N8:N10 N12:N42" xr:uid="{00000000-0002-0000-0100-000000000000}">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xr:uid="{00000000-0002-0000-0100-000001000000}">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Natalie</cp:lastModifiedBy>
  <dcterms:created xsi:type="dcterms:W3CDTF">2014-07-02T12:38:51Z</dcterms:created>
  <dcterms:modified xsi:type="dcterms:W3CDTF">2020-09-06T18:04:36Z</dcterms:modified>
</cp:coreProperties>
</file>