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robson/GreenLabPrivate/python/NUPACK Python Examples/"/>
    </mc:Choice>
  </mc:AlternateContent>
  <xr:revisionPtr revIDLastSave="0" documentId="13_ncr:1_{70886988-D489-3746-A471-75A4275526C6}" xr6:coauthVersionLast="47" xr6:coauthVersionMax="47" xr10:uidLastSave="{00000000-0000-0000-0000-000000000000}"/>
  <bookViews>
    <workbookView xWindow="17460" yWindow="760" windowWidth="17080" windowHeight="19880" xr2:uid="{29B59921-6A9E-F14E-A542-D360C728CDBC}"/>
  </bookViews>
  <sheets>
    <sheet name="Calculated Values" sheetId="1" r:id="rId1"/>
    <sheet name="Sheet1" sheetId="2" r:id="rId2"/>
    <sheet name="Sheet2" sheetId="3" r:id="rId3"/>
    <sheet name="Sheet3" sheetId="4" r:id="rId4"/>
    <sheet name="Sheet4" sheetId="5" r:id="rId5"/>
    <sheet name="mCh green et al 201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2" l="1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L40" i="2"/>
  <c r="K40" i="2"/>
  <c r="J40" i="2"/>
  <c r="I40" i="2"/>
  <c r="H40" i="2"/>
  <c r="J2" i="6" l="1"/>
  <c r="J3" i="6"/>
  <c r="J4" i="6"/>
  <c r="M3" i="6"/>
  <c r="M4" i="6"/>
  <c r="M2" i="6"/>
  <c r="AF40" i="3"/>
  <c r="AD40" i="3"/>
  <c r="AF39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2" i="3"/>
  <c r="H36" i="2"/>
  <c r="I36" i="2"/>
  <c r="J36" i="2"/>
  <c r="K36" i="2"/>
  <c r="L36" i="2"/>
  <c r="H37" i="2"/>
  <c r="I37" i="2"/>
  <c r="J37" i="2"/>
  <c r="K37" i="2"/>
  <c r="L37" i="2"/>
  <c r="I35" i="2"/>
  <c r="J35" i="2"/>
  <c r="K35" i="2"/>
  <c r="L35" i="2"/>
  <c r="H13" i="2" l="1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C62" i="5"/>
  <c r="D62" i="5"/>
  <c r="C63" i="5"/>
  <c r="D63" i="5"/>
  <c r="C64" i="5"/>
  <c r="D64" i="5"/>
  <c r="C65" i="5"/>
  <c r="D65" i="5"/>
  <c r="C66" i="5"/>
  <c r="D66" i="5"/>
  <c r="C67" i="5"/>
  <c r="D67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D20" i="5"/>
  <c r="D21" i="5"/>
  <c r="D22" i="5"/>
  <c r="D23" i="5"/>
  <c r="D24" i="5"/>
  <c r="D25" i="5"/>
  <c r="D26" i="5"/>
  <c r="D27" i="5"/>
  <c r="D28" i="5"/>
  <c r="D29" i="5"/>
  <c r="D30" i="5"/>
  <c r="D31" i="5"/>
  <c r="C21" i="5"/>
  <c r="C22" i="5"/>
  <c r="C23" i="5"/>
  <c r="C24" i="5"/>
  <c r="C25" i="5"/>
  <c r="C26" i="5"/>
  <c r="C27" i="5"/>
  <c r="C28" i="5"/>
  <c r="C29" i="5"/>
  <c r="C30" i="5"/>
  <c r="C31" i="5"/>
  <c r="C20" i="5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" i="5"/>
  <c r="V63" i="3"/>
  <c r="V64" i="3"/>
  <c r="V65" i="3"/>
  <c r="V66" i="3"/>
  <c r="X63" i="3"/>
  <c r="X64" i="3"/>
  <c r="X65" i="3"/>
  <c r="X66" i="3"/>
  <c r="W67" i="3"/>
  <c r="W68" i="3"/>
  <c r="W69" i="3"/>
  <c r="W70" i="3"/>
  <c r="W71" i="3"/>
  <c r="U71" i="3"/>
  <c r="U67" i="3"/>
  <c r="U68" i="3"/>
  <c r="U69" i="3"/>
  <c r="U70" i="3"/>
  <c r="AN85" i="3"/>
  <c r="AN84" i="3"/>
  <c r="AN83" i="3"/>
  <c r="AN82" i="3"/>
  <c r="AN81" i="3"/>
  <c r="AN80" i="3"/>
  <c r="AN79" i="3"/>
  <c r="AN78" i="3"/>
  <c r="AN77" i="3"/>
  <c r="AN76" i="3"/>
  <c r="AN75" i="3"/>
  <c r="AN74" i="3"/>
  <c r="AN73" i="3"/>
  <c r="AN72" i="3"/>
  <c r="AN71" i="3"/>
  <c r="AN70" i="3"/>
  <c r="AN69" i="3"/>
  <c r="AN68" i="3"/>
  <c r="AN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67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48" i="3"/>
  <c r="F58" i="3"/>
  <c r="F59" i="3"/>
  <c r="F60" i="3"/>
  <c r="F61" i="3"/>
  <c r="F62" i="3"/>
  <c r="F63" i="3"/>
  <c r="F64" i="3"/>
  <c r="F65" i="3"/>
  <c r="F66" i="3"/>
  <c r="E67" i="3"/>
  <c r="E68" i="3"/>
  <c r="E69" i="3"/>
  <c r="E70" i="3"/>
  <c r="E71" i="3"/>
  <c r="E72" i="3"/>
  <c r="E73" i="3"/>
  <c r="E74" i="3"/>
  <c r="E75" i="3"/>
  <c r="AK58" i="3"/>
  <c r="AK59" i="3"/>
  <c r="AK60" i="3"/>
  <c r="AK61" i="3"/>
  <c r="AK62" i="3"/>
  <c r="AK63" i="3"/>
  <c r="AK64" i="3"/>
  <c r="AK65" i="3"/>
  <c r="AK6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86" i="3" s="1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86" i="3" s="1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86" i="3" s="1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K57" i="3"/>
  <c r="AK56" i="3"/>
  <c r="AK55" i="3"/>
  <c r="AK54" i="3"/>
  <c r="AK53" i="3"/>
  <c r="AK52" i="3"/>
  <c r="AK51" i="3"/>
  <c r="AK50" i="3"/>
  <c r="AK49" i="3"/>
  <c r="AK48" i="3"/>
  <c r="R40" i="3"/>
  <c r="Q40" i="3"/>
  <c r="P40" i="3"/>
  <c r="O40" i="3"/>
  <c r="R39" i="3"/>
  <c r="Q39" i="3"/>
  <c r="P39" i="3"/>
  <c r="O39" i="3"/>
  <c r="R38" i="3"/>
  <c r="Q38" i="3"/>
  <c r="P38" i="3"/>
  <c r="O38" i="3"/>
  <c r="R37" i="3"/>
  <c r="Q37" i="3"/>
  <c r="P37" i="3"/>
  <c r="O37" i="3"/>
  <c r="R36" i="3"/>
  <c r="Q36" i="3"/>
  <c r="P36" i="3"/>
  <c r="O36" i="3"/>
  <c r="R35" i="3"/>
  <c r="Q35" i="3"/>
  <c r="P35" i="3"/>
  <c r="O35" i="3"/>
  <c r="R34" i="3"/>
  <c r="Q34" i="3"/>
  <c r="P34" i="3"/>
  <c r="O34" i="3"/>
  <c r="R33" i="3"/>
  <c r="Q33" i="3"/>
  <c r="P33" i="3"/>
  <c r="O33" i="3"/>
  <c r="R32" i="3"/>
  <c r="Q32" i="3"/>
  <c r="P32" i="3"/>
  <c r="O32" i="3"/>
  <c r="R31" i="3"/>
  <c r="Q31" i="3"/>
  <c r="P31" i="3"/>
  <c r="O31" i="3"/>
  <c r="R30" i="3"/>
  <c r="Q30" i="3"/>
  <c r="P30" i="3"/>
  <c r="O30" i="3"/>
  <c r="R29" i="3"/>
  <c r="Q29" i="3"/>
  <c r="P29" i="3"/>
  <c r="O29" i="3"/>
  <c r="R28" i="3"/>
  <c r="Q28" i="3"/>
  <c r="P28" i="3"/>
  <c r="O28" i="3"/>
  <c r="R27" i="3"/>
  <c r="Q27" i="3"/>
  <c r="P27" i="3"/>
  <c r="O27" i="3"/>
  <c r="R26" i="3"/>
  <c r="Q26" i="3"/>
  <c r="P26" i="3"/>
  <c r="O26" i="3"/>
  <c r="R25" i="3"/>
  <c r="Q25" i="3"/>
  <c r="P25" i="3"/>
  <c r="O25" i="3"/>
  <c r="R24" i="3"/>
  <c r="Q24" i="3"/>
  <c r="P24" i="3"/>
  <c r="O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R7" i="3"/>
  <c r="Q7" i="3"/>
  <c r="P7" i="3"/>
  <c r="O7" i="3"/>
  <c r="R6" i="3"/>
  <c r="Q6" i="3"/>
  <c r="P6" i="3"/>
  <c r="O6" i="3"/>
  <c r="R5" i="3"/>
  <c r="Q5" i="3"/>
  <c r="P5" i="3"/>
  <c r="O5" i="3"/>
  <c r="R4" i="3"/>
  <c r="Q4" i="3"/>
  <c r="P4" i="3"/>
  <c r="O4" i="3"/>
  <c r="R3" i="3"/>
  <c r="Q3" i="3"/>
  <c r="P3" i="3"/>
  <c r="O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E3" i="3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F86" i="3" l="1"/>
  <c r="E86" i="3"/>
  <c r="G86" i="3"/>
  <c r="H86" i="3"/>
  <c r="M86" i="3"/>
  <c r="U86" i="3"/>
  <c r="O86" i="3"/>
  <c r="P86" i="3"/>
  <c r="X86" i="3"/>
  <c r="V86" i="3"/>
  <c r="W86" i="3"/>
  <c r="AE86" i="3"/>
  <c r="AF86" i="3"/>
  <c r="AN86" i="3"/>
  <c r="AK86" i="3"/>
  <c r="AM86" i="3"/>
  <c r="AL86" i="3"/>
  <c r="O41" i="3"/>
  <c r="P41" i="3"/>
  <c r="Q41" i="3"/>
  <c r="R41" i="3"/>
  <c r="H41" i="3"/>
  <c r="G41" i="3"/>
  <c r="K69" i="2"/>
  <c r="F41" i="3"/>
  <c r="E41" i="3"/>
  <c r="H67" i="2"/>
  <c r="L67" i="2"/>
  <c r="H68" i="2"/>
  <c r="K68" i="2"/>
  <c r="L68" i="2"/>
  <c r="H69" i="2"/>
  <c r="L69" i="2"/>
  <c r="H70" i="2"/>
  <c r="K70" i="2"/>
  <c r="L70" i="2"/>
  <c r="H71" i="2"/>
  <c r="K71" i="2"/>
  <c r="L71" i="2"/>
  <c r="H72" i="2"/>
  <c r="K72" i="2"/>
  <c r="L72" i="2"/>
  <c r="H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I3" i="2"/>
  <c r="J3" i="2"/>
  <c r="K3" i="2"/>
  <c r="L3" i="2"/>
  <c r="H3" i="2"/>
  <c r="J71" i="2" l="1"/>
  <c r="J70" i="2"/>
  <c r="J73" i="2"/>
  <c r="J68" i="2"/>
  <c r="J72" i="2"/>
  <c r="J69" i="2"/>
  <c r="K67" i="2"/>
  <c r="I68" i="2" l="1"/>
  <c r="I70" i="2"/>
  <c r="I71" i="2"/>
  <c r="I73" i="2"/>
  <c r="I72" i="2"/>
  <c r="I67" i="2"/>
  <c r="I69" i="2"/>
  <c r="J67" i="2"/>
</calcChain>
</file>

<file path=xl/sharedStrings.xml><?xml version="1.0" encoding="utf-8"?>
<sst xmlns="http://schemas.openxmlformats.org/spreadsheetml/2006/main" count="399" uniqueCount="340">
  <si>
    <t>Ascending Stem MFE</t>
  </si>
  <si>
    <t>Descending Stem MFE</t>
  </si>
  <si>
    <t>RBS-GFP Stem MFE</t>
  </si>
  <si>
    <t>RBS-Linker MFE</t>
  </si>
  <si>
    <t>Switch Off MFE</t>
  </si>
  <si>
    <t>Switch Off GFP MFE</t>
  </si>
  <si>
    <t>Switch Off NoTH MFE</t>
  </si>
  <si>
    <t>Hairpin MFE</t>
  </si>
  <si>
    <t>TH+Linker/GFP MFE</t>
  </si>
  <si>
    <t>Switch ON MFE</t>
  </si>
  <si>
    <t>Switch ON-GFP MFE</t>
  </si>
  <si>
    <t>Ascending Stem IED</t>
  </si>
  <si>
    <t>Descending Stem IED</t>
  </si>
  <si>
    <t>RBS-GFP Stem IED</t>
  </si>
  <si>
    <t>RBS-Linker IED</t>
  </si>
  <si>
    <t>Switch Off IED</t>
  </si>
  <si>
    <t>Switch Off GFP IED</t>
  </si>
  <si>
    <t>Switch Off NoTH IED</t>
  </si>
  <si>
    <t>Hairpin IED</t>
  </si>
  <si>
    <t>TH+Linker/GFP IED</t>
  </si>
  <si>
    <t>Switch ON IED</t>
  </si>
  <si>
    <t>Switch ON-GFP IED</t>
  </si>
  <si>
    <t>Ascending Stem NED</t>
  </si>
  <si>
    <t>Descending Stem NED</t>
  </si>
  <si>
    <t>RBS-GFP Stem NED</t>
  </si>
  <si>
    <t>RBS-Linker NED</t>
  </si>
  <si>
    <t>Switch Off NED</t>
  </si>
  <si>
    <t>Switch Off GFP NED</t>
  </si>
  <si>
    <t>Switch Off NoTH NED</t>
  </si>
  <si>
    <t>Hairpin NED</t>
  </si>
  <si>
    <t>TH+Linker/GFP NED</t>
  </si>
  <si>
    <t>Switch ON NED</t>
  </si>
  <si>
    <t>Switch ON-GFP NED</t>
  </si>
  <si>
    <t>Trigger (+-0 nt) MFE</t>
  </si>
  <si>
    <t>Trigger (+-10 nt) MFE</t>
  </si>
  <si>
    <t>Trigger (+-25 nt) MFE</t>
  </si>
  <si>
    <t>Trigger (+-50 nt) MFE</t>
  </si>
  <si>
    <t>Trigger (+-100 nt) MFE</t>
  </si>
  <si>
    <t>Preceding 4 codons avg</t>
  </si>
  <si>
    <t>Following 4 codons avg</t>
  </si>
  <si>
    <t>Preceding 5 codons avg</t>
  </si>
  <si>
    <t>Following 5 codons avg</t>
  </si>
  <si>
    <t>Preceding 6 codons avg</t>
  </si>
  <si>
    <t>Following 6 codons avg</t>
  </si>
  <si>
    <t>Preceding 7 codons avg</t>
  </si>
  <si>
    <t>Following 7 codons avg</t>
  </si>
  <si>
    <t>Preceding 8 codons avg</t>
  </si>
  <si>
    <t>Following 8 codons avg</t>
  </si>
  <si>
    <t>Preceding 9 codons avg</t>
  </si>
  <si>
    <t>Following 9 codons avg</t>
  </si>
  <si>
    <t>Preceding 10 codons avg</t>
  </si>
  <si>
    <t>Following 10 codons avg</t>
  </si>
  <si>
    <t>First Codon Fraction</t>
  </si>
  <si>
    <t>Second Codon Fraction</t>
  </si>
  <si>
    <t>Average First Two codons</t>
  </si>
  <si>
    <t>Average Target Fraction</t>
  </si>
  <si>
    <t>OFF AVG</t>
  </si>
  <si>
    <t>ON AVG Truncated</t>
  </si>
  <si>
    <t>ON AVG Full</t>
  </si>
  <si>
    <t>Trigger (+-0 nt) NED</t>
  </si>
  <si>
    <t>Trigger (+-10 nt) NED</t>
  </si>
  <si>
    <t>Trigger (+-25 nt) NED</t>
  </si>
  <si>
    <t>Trigger (+-50 nt) NED</t>
  </si>
  <si>
    <t>Trigger (+-100 nt) NED</t>
  </si>
  <si>
    <t>Trigger (+-0 nt) IED</t>
  </si>
  <si>
    <t>Trigger (+-10 nt) IED</t>
  </si>
  <si>
    <t>Trigger (+-25 nt) IED</t>
  </si>
  <si>
    <t>Trigger (+-50 nt) IED</t>
  </si>
  <si>
    <t>Trigger (+-100 nt) IED</t>
  </si>
  <si>
    <t>Pearson Correlation Sensor</t>
  </si>
  <si>
    <t>R^2 Sensor</t>
  </si>
  <si>
    <t>Pearson Corrleation Target</t>
  </si>
  <si>
    <t>R^2 Target</t>
  </si>
  <si>
    <t>Following 4 codons</t>
  </si>
  <si>
    <t>Following 5 codons</t>
  </si>
  <si>
    <t>Following 6 codons</t>
  </si>
  <si>
    <t>Following 7 codons</t>
  </si>
  <si>
    <t>Following 8 codons</t>
  </si>
  <si>
    <t>Following 9 codons</t>
  </si>
  <si>
    <t>Following 10 codons</t>
  </si>
  <si>
    <t>Preceding 4 codons</t>
  </si>
  <si>
    <t>Preceding 5 codons</t>
  </si>
  <si>
    <t>Preceding 6 codons</t>
  </si>
  <si>
    <t>Preceding 7 codons</t>
  </si>
  <si>
    <t>Preceding 8 codons</t>
  </si>
  <si>
    <t>Preceding 9 codons</t>
  </si>
  <si>
    <t>Preceding 10 codons</t>
  </si>
  <si>
    <t>ON OFF Truncated</t>
  </si>
  <si>
    <t>ON OFF Full</t>
  </si>
  <si>
    <t>FULL Rank ON</t>
  </si>
  <si>
    <t>FULL Rank OFF</t>
  </si>
  <si>
    <t>FULL Rank ONOFF</t>
  </si>
  <si>
    <t>TRUNC Rank ON</t>
  </si>
  <si>
    <t>TRUNC Rank ONOFF</t>
  </si>
  <si>
    <t>Index</t>
  </si>
  <si>
    <t>Trigger Sequence</t>
  </si>
  <si>
    <t>TGGACATCACCTCCCACAACGAGGACTACACCATCG</t>
  </si>
  <si>
    <t>ACTACGACGCTGAGGTCAAGACCACCTACAAGGCCA</t>
  </si>
  <si>
    <t>ATGAACTTCGAGGACGGCGGCGTGGTGACCGTGACC</t>
  </si>
  <si>
    <t>GACTACACCATCGTGGAACAGTACGAACGCGCCGAG</t>
  </si>
  <si>
    <t>TACAACGTCAACATCAAGTTGGACATCACCTCCCAC</t>
  </si>
  <si>
    <t>GCAGAAGAAGACTATGGGCTGGGAGGCCTCCTCCGA</t>
  </si>
  <si>
    <t>AGACGGCGAGTTCATCTACAAGGTGAAGCTGCGCGG</t>
  </si>
  <si>
    <t>ACATCAAGTTGGACATCACCTCCCACAACGAGGACT</t>
  </si>
  <si>
    <t>GGTGAAGCTGCGCGGCACCAACTTCCCCTCCGACGG</t>
  </si>
  <si>
    <t>TTCCCCTCCGACGGCCCCGTAATGCAGAAGAAGACT</t>
  </si>
  <si>
    <t>GAGTTCATGCGCTTCAAGGTTCACATGGAGGGCTCC</t>
  </si>
  <si>
    <t>GAAGAAGACTATGGGCTGGGAGGCCTCCTCCGAGCG</t>
  </si>
  <si>
    <t>CAACTGCCCGGCGCGTACAACGTCAACATCAAGTTG</t>
  </si>
  <si>
    <t>TTCAAGTGGGAGCGCGTGATGAACTTCGAGGACGGC</t>
  </si>
  <si>
    <t>ACGGCGGCCACTACGACGCTGAGGTCAAGACCACCT</t>
  </si>
  <si>
    <t>GGACATCACCTCCCACAACGAGGACTACACCATCGT</t>
  </si>
  <si>
    <t>TACAAGGCCAAGAAGCCCGTGCAACTGCCCGGCGCG</t>
  </si>
  <si>
    <t>ACATGGCCATCATCAAGGAGTTCATGCGCTTCAAGG</t>
  </si>
  <si>
    <t>CGAGTTCATCTACAAGGTGAAGCTGCGCGGCACCAA</t>
  </si>
  <si>
    <t>CAGAGGCTGAAGCTGAAGGACGGCGGCCACTACGAC</t>
  </si>
  <si>
    <t>AAGCACCCCGCCGACATCCCCGACTACTTGAAGCTG</t>
  </si>
  <si>
    <t>AGGACGGCGGCCACTACGACGCTGAGGTCAAGACCA</t>
  </si>
  <si>
    <t>GAAGGGCGAGATCAAGCAGAGGCTGAAGCTGAAGGA</t>
  </si>
  <si>
    <t>AAGCTGTCCTTCCCCGAGGGCTTCAAGTGGGAGCGC</t>
  </si>
  <si>
    <t>GCGTACAACGTCAACATCAAGTTGGACATCACCTCC</t>
  </si>
  <si>
    <t>GCCACTACGACGCTGAGGTCAAGACCACCTACAAGG</t>
  </si>
  <si>
    <t>GATAACATGGCCATCATCAAGGAGTTCATGCGCTTC</t>
  </si>
  <si>
    <t>AGTACGAACGCGCCGAGGGCCGCCACTCCACCGGCG</t>
  </si>
  <si>
    <t>CCATCATCAAGGAGTTCATGCGCTTCAAGGTTCACA</t>
  </si>
  <si>
    <t>GTTCATCTACAAGGTGAAGCTGCGCGGCACCAACTT</t>
  </si>
  <si>
    <t>GTTGGACATCACCTCCCACAACGAGGACTACACCAT</t>
  </si>
  <si>
    <t>AATGCAGAAGAAGACTATGGGCTGGGAGGCCTCCTC</t>
  </si>
  <si>
    <t>TTCATGCGCTTCAAGGTTCACATGGAGGGCTCCGTG</t>
  </si>
  <si>
    <t>CGCGGCACCAACTTCCCCTCCGACGGCCCCGTAATG</t>
  </si>
  <si>
    <t>CACAACGAGGACTACACCATCGTGGAACAGTACGAA</t>
  </si>
  <si>
    <t>ACCGTGACCCAGGACTCCTCCCTGCAAGACGGCGAG</t>
  </si>
  <si>
    <t>CAAGTTGGACATCACCTCCCACAACGAGGACTACAC</t>
  </si>
  <si>
    <t>TGGAACAGTACGAACGCGCCGAGGGCCGCCACTCCA</t>
  </si>
  <si>
    <t>CACATGGAGGGCTCCGTGAACGGCCACGAGTTCGAG</t>
  </si>
  <si>
    <t>AAGGAGTTCATGCGCTTCAAGGTTCACATGGAGGGC</t>
  </si>
  <si>
    <t>ACACCATCGTGGAACAGTACGAACGCGCCGAGGGCC</t>
  </si>
  <si>
    <t>AAGAAGCCCGTGCAACTGCCCGGCGCGTACAACGTC</t>
  </si>
  <si>
    <t>ATGTACCCCGAGGACGGCGCGCTGAAGGGCGAGATC</t>
  </si>
  <si>
    <t>CATCACCTCCCACAACGAGGACTACACCATCGTGGA</t>
  </si>
  <si>
    <t>CCCGTGCAACTGCCCGGCGCGTACAACGTCAACATC</t>
  </si>
  <si>
    <t>GGGCGAGATCAAGCAGAGGCTGAAGCTGAAGGACGG</t>
  </si>
  <si>
    <t>CGGCGAGTTCATCTACAAGGTGAAGCTGCGCGGCAC</t>
  </si>
  <si>
    <t>ACATCCTGTCCCCTCAGTTCATGTACGGCTCCAAGG</t>
  </si>
  <si>
    <t>GCCAAGAAGCCCGTGCAACTGCCCGGCGCGTACAAC</t>
  </si>
  <si>
    <t>GACTACTTGAAGCTGTCCTTCCCCGAGGGCTTCAAG</t>
  </si>
  <si>
    <t>GACATCCCCGACTACTTGAAGCTGTCCTTCCCCGAG</t>
  </si>
  <si>
    <t>AACGTCAACATCAAGTTGGACATCACCTCCCACAAC</t>
  </si>
  <si>
    <t>CGTGAAGCACCCCGCCGACATCCCCGACTACTTGAA</t>
  </si>
  <si>
    <t>GACGGCCCCGTAATGCAGAAGAAGACTATGGGCTGG</t>
  </si>
  <si>
    <t>GGCGTGGTGACCGTGACCCAGGACTCCTCCCTGCAA</t>
  </si>
  <si>
    <t>AACGCGCCGAGGGCCGCCACTCCACCGGCGGCATGG</t>
  </si>
  <si>
    <t>ATGTACGGCTCCAAGGCCTACGTGAAGCACCCCGCC</t>
  </si>
  <si>
    <t>GCAAGACGGCGAGTTCATCTACAAGGTGAAGCTGCG</t>
  </si>
  <si>
    <t>TGGCCATCATCAAGGAGTTCATGCGCTTCAAGGTTC</t>
  </si>
  <si>
    <t>GTGCAACTGCCCGGCGCGTACAACGTCAACATCAAG</t>
  </si>
  <si>
    <t>AACAGTACGAACGCGCCGAGGGCCGCCACTCCACCG</t>
  </si>
  <si>
    <t>CCCTCCGACGGCCCCGTAATGCAGAAGAAGACTATG</t>
  </si>
  <si>
    <t>TACGAGGGCACCCAGACCGCCAAGCTGAAGGTGACC</t>
  </si>
  <si>
    <t>GCCTACGTGAAGCACCCCGCCGACATCCCCGACTAC</t>
  </si>
  <si>
    <t>CATCAAGGAGTTCATGCGCTTCAAGGTTCACATGGA</t>
  </si>
  <si>
    <t>GACCCAGGACTCCTCCCTGCAAGACGGCGAGTTCAT</t>
  </si>
  <si>
    <t>GCGGCCACTACGACGCTGAGGTCAAGACCACCTACA</t>
  </si>
  <si>
    <t>CGACGCTGAGGTCAAGACCACCTACAAGGCCAAGAA</t>
  </si>
  <si>
    <t>TCGTGGAACAGTACGAACGCGCCGAGGGCCGCCACT</t>
  </si>
  <si>
    <t>CTTGAAGCTGTCCTTCCCCGAGGGCTTCAAGTGGGA</t>
  </si>
  <si>
    <t>GGGACATCCTGTCCCCTCAGTTCATGTACGGCTCCA</t>
  </si>
  <si>
    <t>GCCACTCCACCGGCGGCATGGACGAGCTGTACAAGT</t>
  </si>
  <si>
    <t>GAGGCCTCCTCCGAGCGGATGTACCCCGAGGACGGC</t>
  </si>
  <si>
    <t>CAAGACCACCTACAAGGCCAAGAAGCCCGTGCAACT</t>
  </si>
  <si>
    <t>GTCAACATCAAGTTGGACATCACCTCCCACAACGAG</t>
  </si>
  <si>
    <t>CCCAGACCGCCAAGCTGAAGGTGACCAAGGGTGGCC</t>
  </si>
  <si>
    <t>TTCCCCGAGGGCTTCAAGTGGGAGCGCGTGATGAAC</t>
  </si>
  <si>
    <t>GCCGCCACTCCACCGGCGGCATGGACGAGCTGTACA</t>
  </si>
  <si>
    <t>GGCGCGTACAACGTCAACATCAAGTTGGACATCACC</t>
  </si>
  <si>
    <t>ACGAACGCGCCGAGGGCCGCCACTCCACCGGCGGCA</t>
  </si>
  <si>
    <t>CTGAAGGACGGCGGCCACTACGACGCTGAGGTCAAG</t>
  </si>
  <si>
    <t>GAAGCTGAAGGACGGCGGCCACTACGACGCTGAGGT</t>
  </si>
  <si>
    <t>CTCCTCCCTGCAAGACGGCGAGTTCATCTACAAGGT</t>
  </si>
  <si>
    <t>GCGCTGAAGGGCGAGATCAAGCAGAGGCTGAAGCTG</t>
  </si>
  <si>
    <t>CGAGATCGAGGGCGAGGGCGAGGGCCGCCCCTACGA</t>
  </si>
  <si>
    <t>AAGCAGAGGCTGAAGCTGAAGGACGGCGGCCACTAC</t>
  </si>
  <si>
    <t>GATCAAGCAGAGGCTGAAGCTGAAGGACGGCGGCCA</t>
  </si>
  <si>
    <t>ACAAGGTGAAGCTGCGCGGCACCAACTTCCCCTCCG</t>
  </si>
  <si>
    <t>CGAGATCAAGCAGAGGCTGAAGCTGAAGGACGGCGG</t>
  </si>
  <si>
    <t>AAGGCCAAGAAGCCCGTGCAACTGCCCGGCGCGTAC</t>
  </si>
  <si>
    <t>CCGAGGGCCGCCACTCCACCGGCGGCATGGACGAGC</t>
  </si>
  <si>
    <t>AACTTCCCCTCCGACGGCCCCGTAATGCAGAAGAAG</t>
  </si>
  <si>
    <t>CCCGACTACTTGAAGCTGTCCTTCCCCGAGGGCTTC</t>
  </si>
  <si>
    <t>GAGGACGGCGCGCTGAAGGGCGAGATCAAGCAGAGG</t>
  </si>
  <si>
    <t>AAGGCCTACGTGAAGCACCCCGCCGACATCCCCGAC</t>
  </si>
  <si>
    <t>CGGCCACGAGTTCGAGATCGAGGGCGAGGGCGAGGG</t>
  </si>
  <si>
    <t>ACCTCCCACAACGAGGACTACACCATCGTGGAACAG</t>
  </si>
  <si>
    <t>ATGGAGGGCTCCGTGAACGGCCACGAGTTCGAGATC</t>
  </si>
  <si>
    <t>GAGGGCTTCAAGTGGGAGCGCGTGATGAACTTCGAG</t>
  </si>
  <si>
    <t>GAACGGCCACGAGTTCGAGATCGAGGGCGAGGGCGA</t>
  </si>
  <si>
    <t>GACCACCTACAAGGCCAAGAAGCCCGTGCAACTGCC</t>
  </si>
  <si>
    <t>CGAGGGCCGCCCCTACGAGGGCACCCAGACCGCCAA</t>
  </si>
  <si>
    <t>CACCTACAAGGCCAAGAAGCCCGTGCAACTGCCCGG</t>
  </si>
  <si>
    <t>AGGTCAAGACCACCTACAAGGCCAAGAAGCCCGTGC</t>
  </si>
  <si>
    <t>AGGGCCGCCACTCCACCGGCGGCATGGACGAGCTGT</t>
  </si>
  <si>
    <t>CCCGTAATGCAGAAGAAGACTATGGGCTGGGAGGCC</t>
  </si>
  <si>
    <t>CCTGCAAGACGGCGAGTTCATCTACAAGGTGAAGCT</t>
  </si>
  <si>
    <t>CCATCGTGGAACAGTACGAACGCGCCGAGGGCCGCC</t>
  </si>
  <si>
    <t>CCCGGCGCGTACAACGTCAACATCAAGTTGGACATC</t>
  </si>
  <si>
    <t>ACTTCGAGGACGGCGGCGTGGTGACCGTGACCCAGG</t>
  </si>
  <si>
    <t>CGGATGTACCCCGAGGACGGCGCGCTGAAGGGCGAG</t>
  </si>
  <si>
    <t>GGCTTCAAGTGGGAGCGCGTGATGAACTTCGAGGAC</t>
  </si>
  <si>
    <t>CAAGGTTCACATGGAGGGCTCCGTGAACGGCCACGA</t>
  </si>
  <si>
    <t>CTCAGTTCATGTACGGCTCCAAGGCCTACGTGAAGC</t>
  </si>
  <si>
    <t>TGCGCTTCAAGGTTCACATGGAGGGCTCCGTGAACG</t>
  </si>
  <si>
    <t>AGTGGGAGCGCGTGATGAACTTCGAGGACGGCGGCG</t>
  </si>
  <si>
    <t>ACCCAGACCGCCAAGCTGAAGGTGACCAAGGGTGGC</t>
  </si>
  <si>
    <t>TCGCCTGGGACATCCTGTCCCCTCAGTTCATGTACG</t>
  </si>
  <si>
    <t>CCCGAGGACGGCGCGCTGAAGGGCGAGATCAAGCAG</t>
  </si>
  <si>
    <t>GTTCGAGATCGAGGGCGAGGGCGAGGGCCGCCCCTA</t>
  </si>
  <si>
    <t>GACGGCGCGCTGAAGGGCGAGATCAAGCAGAGGCTG</t>
  </si>
  <si>
    <t>GCTTCAAGGTTCACATGGAGGGCTCCGTGAACGGCC</t>
  </si>
  <si>
    <t>ACCAACTTCCCCTCCGACGGCCCCGTAATGCAGAAG</t>
  </si>
  <si>
    <t>CACCCCGCCGACATCCCCGACTACTTGAAGCTGTCC</t>
  </si>
  <si>
    <t>GGCTCCGTGAACGGCCACGAGTTCGAGATCGAGGGC</t>
  </si>
  <si>
    <t>GCGCCGAGGGCCGCCACTCCACCGGCGGCATGGACG</t>
  </si>
  <si>
    <t>GGTGACCGTGACCCAGGACTCCTCCCTGCAAGACGG</t>
  </si>
  <si>
    <t>TGGGAGGCCTCCTCCGAGCGGATGTACCCCGAGGAC</t>
  </si>
  <si>
    <t>GAGGGCTCCGTGAACGGCCACGAGTTCGAGATCGAG</t>
  </si>
  <si>
    <t>CTGCGCGGCACCAACTTCCCCTCCGACGGCCCCGTA</t>
  </si>
  <si>
    <t>GACTATGGGCTGGGAGGCCTCCTCCGAGCGGATGTA</t>
  </si>
  <si>
    <t>GGTTCACATGGAGGGCTCCGTGAACGGCCACGAGTT</t>
  </si>
  <si>
    <t>CTCCCTGCAAGACGGCGAGTTCATCTACAAGGTGAA</t>
  </si>
  <si>
    <t>GAAGGTGACCAAGGGTGGCCCCCTGCCCTTCGCCTG</t>
  </si>
  <si>
    <t>CCTTCGCCTGGGACATCCTGTCCCCTCAGTTCATGT</t>
  </si>
  <si>
    <t>GGGCGAGGGCGAGGGCCGCCCCTACGAGGGCACCCA</t>
  </si>
  <si>
    <t>GGCACCCAGACCGCCAAGCTGAAGGTGACCAAGGGT</t>
  </si>
  <si>
    <t>TACGGCTCCAAGGCCTACGTGAAGCACCCCGCCGAC</t>
  </si>
  <si>
    <t>CCAGGACTCCTCCCTGCAAGACGGCGAGTTCATCTA</t>
  </si>
  <si>
    <t>CCCCTCAGTTCATGTACGGCTCCAAGGCCTACGTGA</t>
  </si>
  <si>
    <t>CTGCCCGGCGCGTACAACGTCAACATCAAGTTGGAC</t>
  </si>
  <si>
    <t>AAGCCCGTGCAACTGCCCGGCGCGTACAACGTCAAC</t>
  </si>
  <si>
    <t>TCCGAGCGGATGTACCCCGAGGACGGCGCGCTGAAG</t>
  </si>
  <si>
    <t>ACCGCCAAGCTGAAGGTGACCAAGGGTGGCCCCCTG</t>
  </si>
  <si>
    <t>GAGCGGATGTACCCCGAGGACGGCGCGCTGAAGGGC</t>
  </si>
  <si>
    <t>CCTGGGACATCCTGTCCCCTCAGTTCATGTACGGCT</t>
  </si>
  <si>
    <t>GAGGGCACCCAGACCGCCAAGCTGAAGGTGACCAAG</t>
  </si>
  <si>
    <t>GAAGACTATGGGCTGGGAGGCCTCCTCCGAGCGGAT</t>
  </si>
  <si>
    <t>TCCTTCCCCGAGGGCTTCAAGTGGGAGCGCGTGATG</t>
  </si>
  <si>
    <t>CCACGAGTTCGAGATCGAGGGCGAGGGCGAGGGCCG</t>
  </si>
  <si>
    <t>GGCTGGGAGGCCTCCTCCGAGCGGATGTACCCCGAG</t>
  </si>
  <si>
    <t>TACCCCGAGGACGGCGCGCTGAAGGGCGAGATCAAG</t>
  </si>
  <si>
    <t>CCAAGGGTGGCCCCCTGCCCTTCGCCTGGGACATCC</t>
  </si>
  <si>
    <t>GGCGCGCTGAAGGGCGAGATCAAGCAGAGGCTGAAG</t>
  </si>
  <si>
    <t>GGGCGAGGGCCGCCCCTACGAGGGCACCCAGACCGC</t>
  </si>
  <si>
    <t>GGGCCGCCCCTACGAGGGCACCCAGACCGCCAAGCT</t>
  </si>
  <si>
    <t>CGTGATGAACTTCGAGGACGGCGGCGTGGTGACCGT</t>
  </si>
  <si>
    <t>ATCCCCGACTACTTGAAGCTGTCCTTCCCCGAGGGC</t>
  </si>
  <si>
    <t>TCCTGTCCCCTCAGTTCATGTACGGCTCCAAGGCCT</t>
  </si>
  <si>
    <t>GGCTCCAAGGCCTACGTGAAGCACCCCGCCGACATC</t>
  </si>
  <si>
    <t>CCCCTACGAGGGCACCCAGACCGCCAAGCTGAAGGT</t>
  </si>
  <si>
    <t>AGGGTGGCCCCCTGCCCTTCGCCTGGGACATCCTGT</t>
  </si>
  <si>
    <t>TGTCCCCTCAGTTCATGTACGGCTCCAAGGCCTACG</t>
  </si>
  <si>
    <t>AGCGCGTGATGAACTTCGAGGACGGCGGCGTGGTGA</t>
  </si>
  <si>
    <t>CCCGCCGACATCCCCGACTACTTGAAGCTGTCCTTC</t>
  </si>
  <si>
    <t>TCGAGGACGGCGGCGTGGTGACCGTGACCCAGGACT</t>
  </si>
  <si>
    <t>CGAGGGCGAGGGCCGCCCCTACGAGGGCACCCAGAC</t>
  </si>
  <si>
    <t>GGGAGCGCGTGATGAACTTCGAGGACGGCGGCGTGG</t>
  </si>
  <si>
    <t>AGGCTGAAGCTGAAGGACGGCGGCCACTACGACGCT</t>
  </si>
  <si>
    <t>CTGTCCTTCCCCGAGGGCTTCAAGTGGGAGCGCGTG</t>
  </si>
  <si>
    <t>GCCTCCTCCGAGCGGATGTACCCCGAGGACGGCGCG</t>
  </si>
  <si>
    <t>CCCGAGGGCTTCAAGTGGGAGCGCGTGATGAACTTC</t>
  </si>
  <si>
    <t>GGCACCAACTTCCCCTCCGACGGCCCCGTAATGCAG</t>
  </si>
  <si>
    <t>GTGAACGGCCACGAGTTCGAGATCGAGGGCGAGGGC</t>
  </si>
  <si>
    <t>GGCCCCGTAATGCAGAAGAAGACTATGGGCTGGGAG</t>
  </si>
  <si>
    <t>TCCGTGAACGGCCACGAGTTCGAGATCGAGGGCGAG</t>
  </si>
  <si>
    <t>CGAGGGCGAGGGCGAGGGCCGCCCCTACGAGGGCAC</t>
  </si>
  <si>
    <t>AAGCTGAAGGTGACCAAGGGTGGCCCCCTGCCCTTC</t>
  </si>
  <si>
    <t>AGGACGGCGGCGTGGTGACCGTGACCCAGGACTCCT</t>
  </si>
  <si>
    <t>CCGCCCCTACGAGGGCACCCAGACCGCCAAGCTGAA</t>
  </si>
  <si>
    <t>GCCCCCTGCCCTTCGCCTGGGACATCCTGTCCCCTC</t>
  </si>
  <si>
    <t>TCCTCCGAGCGGATGTACCCCGAGGACGGCGCGCTG</t>
  </si>
  <si>
    <t>GCGGCGTGGTGACCGTGACCCAGGACTCCTCCCTGC</t>
  </si>
  <si>
    <t>TGCCCTTCGCCTGGGACATCCTGTCCCCTCAGTTCA</t>
  </si>
  <si>
    <t>GCGTGGTGACCGTGACCCAGGACTCCTCCCTGCAAG</t>
  </si>
  <si>
    <t>CCCTGCCCTTCGCCTGGGACATCCTGTCCCCTCAGT</t>
  </si>
  <si>
    <t>+/-0 nt MFE</t>
  </si>
  <si>
    <t>+/-10 nt MFE</t>
  </si>
  <si>
    <t>+/-25 nt MFE</t>
  </si>
  <si>
    <t>+/-50 nt MFE</t>
  </si>
  <si>
    <t>+/-100 nt MFE</t>
  </si>
  <si>
    <t>+/-0 nt IED</t>
  </si>
  <si>
    <t>+/-10 nt IED</t>
  </si>
  <si>
    <t>+/-25 nt IED</t>
  </si>
  <si>
    <t>+/-50 nt IED</t>
  </si>
  <si>
    <t>+/-100 nt IED</t>
  </si>
  <si>
    <t>+/-0 nt NED</t>
  </si>
  <si>
    <t>+/-10 nt NED</t>
  </si>
  <si>
    <t>+/-25 nt NED</t>
  </si>
  <si>
    <t>+/-50 nt NED</t>
  </si>
  <si>
    <t>+/-100 nt NED</t>
  </si>
  <si>
    <t>Truncated</t>
  </si>
  <si>
    <t>Full</t>
  </si>
  <si>
    <t>Lowest MFE-100</t>
  </si>
  <si>
    <t>Highest MFE-100</t>
  </si>
  <si>
    <t>Lowest MFE-0</t>
  </si>
  <si>
    <t>Highest MFE-0</t>
  </si>
  <si>
    <t>100nt low MFE</t>
  </si>
  <si>
    <t>100nt high MFE</t>
  </si>
  <si>
    <t>UGCGCGGCACCAACUUCCCCUCCGACGGCCCCGUAA</t>
  </si>
  <si>
    <t>ACAUCAAGUUGGACAUCACCUCCCACAACGAGGACU</t>
  </si>
  <si>
    <t>AGUUGGACAUCACCUCCCACAACGAGGACUACACCA</t>
  </si>
  <si>
    <t>tsgen2 rank</t>
  </si>
  <si>
    <t>OFF</t>
  </si>
  <si>
    <t>ON Truncated</t>
  </si>
  <si>
    <t>ON Full RNA</t>
  </si>
  <si>
    <t xml:space="preserve"> ON OFF Full RNA</t>
  </si>
  <si>
    <t>Salis Lab OFF</t>
  </si>
  <si>
    <t>Salis Lab ON</t>
  </si>
  <si>
    <t>pAG_mCHC</t>
  </si>
  <si>
    <t>pAG_mCHA</t>
  </si>
  <si>
    <t>pAG_mCHB</t>
  </si>
  <si>
    <t>ACAACGTCAACATCAAGTTGGACATCACCTCCCAC</t>
  </si>
  <si>
    <t>TACGACGCTGAGGTCAAGACCACCTACAAGGCCA</t>
  </si>
  <si>
    <t>GTGAAGCTGCGCGGCACCAACTTCCCCTCC</t>
  </si>
  <si>
    <t>Green OFF</t>
  </si>
  <si>
    <t>Green ON</t>
  </si>
  <si>
    <t>Green ON/OFF</t>
  </si>
  <si>
    <t>Green et al 2014 Construct</t>
  </si>
  <si>
    <t>mCherry Index</t>
  </si>
  <si>
    <t>Target Sequence</t>
  </si>
  <si>
    <t>OFF AVG 1</t>
  </si>
  <si>
    <t>OFF AVG 2</t>
  </si>
  <si>
    <t>OFF AVG 3</t>
  </si>
  <si>
    <t>ON AVG Full 1</t>
  </si>
  <si>
    <t>ON AVG Full 2</t>
  </si>
  <si>
    <t>ON AVG Full 3</t>
  </si>
  <si>
    <t>5' 3 nt pair probability</t>
  </si>
  <si>
    <t>5' 6 nt pair probability</t>
  </si>
  <si>
    <t>5' 18 nt pair probability</t>
  </si>
  <si>
    <t>36 nt pair probability</t>
  </si>
  <si>
    <t>3' 3 nt pair probability</t>
  </si>
  <si>
    <t>3' 6 nt pair probability</t>
  </si>
  <si>
    <t>3' 18 nt pair 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</si>
</sst>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rgb="FF000000"/>
      <name val="Calibri"/>
      <family val="2"/>
    </font>
    <font>
      <sz val="10"/>
      <color theme="1"/>
      <name val="Aptos Narrow"/>
      <family val="2"/>
      <scheme val="minor"/>
    </font>
    <font>
      <sz val="12"/>
      <name val="Aptos Narrow"/>
      <scheme val="minor"/>
    </font>
    <font>
      <sz val="11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8" fillId="0" borderId="0" xfId="0" applyFont="1"/>
    <xf numFmtId="2" fontId="0" fillId="0" borderId="0" xfId="0" applyNumberFormat="1"/>
    <xf numFmtId="0" fontId="0" fillId="34" borderId="0" xfId="0" applyFill="1"/>
    <xf numFmtId="2" fontId="0" fillId="34" borderId="0" xfId="0" applyNumberFormat="1" applyFill="1"/>
    <xf numFmtId="0" fontId="19" fillId="0" borderId="0" xfId="0" applyFont="1"/>
    <xf numFmtId="0" fontId="20" fillId="0" borderId="0" xfId="0" applyFont="1" applyAlignment="1">
      <alignment horizontal="right" vertical="center"/>
    </xf>
    <xf numFmtId="0" fontId="21" fillId="0" borderId="0" xfId="0" applyFont="1"/>
    <xf numFmtId="0" fontId="0" fillId="0" borderId="0" xfId="0" applyAlignment="1">
      <alignment horizontal="center"/>
    </xf>
    <xf numFmtId="0" fontId="22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3" fillId="0" borderId="0" xfId="0" applyFont="1" applyAlignment="1">
      <alignment horizontal="right"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1ED7B-3DBA-3845-853D-9FEC6A95101C}">
  <dimension ref="A1:CJ227"/>
  <sheetViews>
    <sheetView tabSelected="1" zoomScale="56" zoomScaleNormal="170" workbookViewId="0">
      <selection activeCell="K19" sqref="K19"/>
    </sheetView>
  </sheetViews>
  <sheetFormatPr baseColWidth="10" defaultRowHeight="16" x14ac:dyDescent="0.2"/>
  <cols>
    <col min="1" max="1" width="10.83203125" style="8"/>
    <col min="2" max="2" width="46.83203125" bestFit="1" customWidth="1"/>
    <col min="3" max="3" width="11" customWidth="1"/>
    <col min="4" max="4" width="16" bestFit="1" customWidth="1"/>
    <col min="5" max="7" width="11" bestFit="1" customWidth="1"/>
    <col min="8" max="8" width="11.5" bestFit="1" customWidth="1"/>
  </cols>
  <sheetData>
    <row r="1" spans="1:87" x14ac:dyDescent="0.2">
      <c r="A1" s="2" t="s">
        <v>94</v>
      </c>
      <c r="B1" s="2" t="s">
        <v>95</v>
      </c>
      <c r="C1" t="s">
        <v>56</v>
      </c>
      <c r="D1" t="s">
        <v>57</v>
      </c>
      <c r="E1" t="s">
        <v>58</v>
      </c>
      <c r="F1" t="s">
        <v>87</v>
      </c>
      <c r="G1" t="s">
        <v>88</v>
      </c>
      <c r="H1" t="s">
        <v>308</v>
      </c>
      <c r="I1" t="s">
        <v>91</v>
      </c>
      <c r="J1" t="s">
        <v>89</v>
      </c>
      <c r="K1" t="s">
        <v>90</v>
      </c>
      <c r="L1" t="s">
        <v>92</v>
      </c>
      <c r="M1" t="s">
        <v>93</v>
      </c>
      <c r="N1" s="12" t="s">
        <v>333</v>
      </c>
      <c r="O1" s="12" t="s">
        <v>334</v>
      </c>
      <c r="P1" s="12" t="s">
        <v>335</v>
      </c>
      <c r="Q1" s="12" t="s">
        <v>336</v>
      </c>
      <c r="R1" s="12" t="s">
        <v>337</v>
      </c>
      <c r="S1" s="12" t="s">
        <v>338</v>
      </c>
      <c r="T1" s="12" t="s">
        <v>339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s="1" t="s">
        <v>20</v>
      </c>
      <c r="AP1" s="1" t="s">
        <v>21</v>
      </c>
      <c r="AQ1" t="s">
        <v>22</v>
      </c>
      <c r="AR1" t="s">
        <v>23</v>
      </c>
      <c r="AS1" t="s">
        <v>24</v>
      </c>
      <c r="AT1" t="s">
        <v>25</v>
      </c>
      <c r="AU1" t="s">
        <v>26</v>
      </c>
      <c r="AV1" t="s">
        <v>27</v>
      </c>
      <c r="AW1" t="s">
        <v>28</v>
      </c>
      <c r="AX1" t="s">
        <v>29</v>
      </c>
      <c r="AY1" t="s">
        <v>30</v>
      </c>
      <c r="AZ1" t="s">
        <v>31</v>
      </c>
      <c r="BA1" t="s">
        <v>32</v>
      </c>
      <c r="BB1" t="s">
        <v>64</v>
      </c>
      <c r="BC1" t="s">
        <v>59</v>
      </c>
      <c r="BD1" t="s">
        <v>33</v>
      </c>
      <c r="BE1" t="s">
        <v>65</v>
      </c>
      <c r="BF1" t="s">
        <v>60</v>
      </c>
      <c r="BG1" t="s">
        <v>34</v>
      </c>
      <c r="BH1" t="s">
        <v>66</v>
      </c>
      <c r="BI1" t="s">
        <v>61</v>
      </c>
      <c r="BJ1" t="s">
        <v>35</v>
      </c>
      <c r="BK1" t="s">
        <v>67</v>
      </c>
      <c r="BL1" t="s">
        <v>62</v>
      </c>
      <c r="BM1" t="s">
        <v>36</v>
      </c>
      <c r="BN1" t="s">
        <v>68</v>
      </c>
      <c r="BO1" t="s">
        <v>63</v>
      </c>
      <c r="BP1" t="s">
        <v>37</v>
      </c>
      <c r="BQ1" t="s">
        <v>39</v>
      </c>
      <c r="BR1" t="s">
        <v>41</v>
      </c>
      <c r="BS1" t="s">
        <v>43</v>
      </c>
      <c r="BT1" t="s">
        <v>45</v>
      </c>
      <c r="BU1" t="s">
        <v>47</v>
      </c>
      <c r="BV1" t="s">
        <v>49</v>
      </c>
      <c r="BW1" t="s">
        <v>51</v>
      </c>
      <c r="BX1" t="s">
        <v>38</v>
      </c>
      <c r="BY1" t="s">
        <v>40</v>
      </c>
      <c r="BZ1" t="s">
        <v>42</v>
      </c>
      <c r="CA1" t="s">
        <v>44</v>
      </c>
      <c r="CB1" t="s">
        <v>46</v>
      </c>
      <c r="CC1" t="s">
        <v>48</v>
      </c>
      <c r="CD1" t="s">
        <v>50</v>
      </c>
      <c r="CE1" t="s">
        <v>52</v>
      </c>
      <c r="CF1" t="s">
        <v>53</v>
      </c>
      <c r="CG1" t="s">
        <v>54</v>
      </c>
      <c r="CH1" t="s">
        <v>55</v>
      </c>
      <c r="CI1">
        <v>190</v>
      </c>
    </row>
    <row r="2" spans="1:87" x14ac:dyDescent="0.2">
      <c r="A2" s="2">
        <v>22</v>
      </c>
      <c r="B2" t="s">
        <v>122</v>
      </c>
      <c r="C2">
        <v>483.33330000000001</v>
      </c>
      <c r="D2">
        <v>2996.333333</v>
      </c>
      <c r="E2">
        <v>2135.333333</v>
      </c>
      <c r="F2">
        <f>D2/C2</f>
        <v>6.1993107716766049</v>
      </c>
      <c r="G2">
        <f>E2/C2</f>
        <v>4.4179313384780237</v>
      </c>
      <c r="H2">
        <v>92</v>
      </c>
      <c r="I2" s="10">
        <v>175</v>
      </c>
      <c r="J2" s="10">
        <v>28</v>
      </c>
      <c r="K2" s="10">
        <v>5</v>
      </c>
      <c r="L2" s="10">
        <v>13</v>
      </c>
      <c r="M2" s="10">
        <v>154</v>
      </c>
      <c r="N2">
        <v>0.151877333</v>
      </c>
      <c r="O2">
        <v>0.44273858300000002</v>
      </c>
      <c r="P2">
        <v>0.47644169400000003</v>
      </c>
      <c r="Q2">
        <v>0.50604083300000002</v>
      </c>
      <c r="R2">
        <v>0.35225566699999999</v>
      </c>
      <c r="S2">
        <v>0.35414200000000001</v>
      </c>
      <c r="T2">
        <v>0.53563997200000002</v>
      </c>
      <c r="U2">
        <v>0</v>
      </c>
      <c r="V2">
        <v>0</v>
      </c>
      <c r="W2">
        <v>-15.654047009999999</v>
      </c>
      <c r="X2">
        <v>-13.32262611</v>
      </c>
      <c r="Y2">
        <v>-19.905366900000001</v>
      </c>
      <c r="Z2">
        <v>-29.934720989999999</v>
      </c>
      <c r="AA2">
        <v>-27.024404530000002</v>
      </c>
      <c r="AB2">
        <v>-16.899999619999999</v>
      </c>
      <c r="AC2">
        <v>-15.84949684</v>
      </c>
      <c r="AD2">
        <v>-84.406570430000002</v>
      </c>
      <c r="AE2">
        <v>-99.910385129999995</v>
      </c>
      <c r="AF2" s="1">
        <v>5.1824421000000002E-2</v>
      </c>
      <c r="AG2" s="1">
        <v>7.9284777000000001E-2</v>
      </c>
      <c r="AH2" s="1">
        <v>0.24518035299999999</v>
      </c>
      <c r="AI2" s="1">
        <v>0.17664461200000001</v>
      </c>
      <c r="AJ2" s="1">
        <v>0.21813502400000001</v>
      </c>
      <c r="AK2" s="1">
        <v>0.30551040800000001</v>
      </c>
      <c r="AL2" s="1">
        <v>0.289602527</v>
      </c>
      <c r="AM2" s="1">
        <v>0.105925188</v>
      </c>
      <c r="AN2" s="1">
        <v>0.42039563600000002</v>
      </c>
      <c r="AO2" s="1">
        <v>0.229271528</v>
      </c>
      <c r="AP2" s="1">
        <v>0.196497333</v>
      </c>
      <c r="AQ2">
        <v>5.1824421000000002E-2</v>
      </c>
      <c r="AR2">
        <v>7.9284777000000001E-2</v>
      </c>
      <c r="AS2">
        <v>0.10727885400000001</v>
      </c>
      <c r="AT2">
        <v>5.9156168000000002E-2</v>
      </c>
      <c r="AU2">
        <v>0.196794101</v>
      </c>
      <c r="AV2">
        <v>0.27075139599999998</v>
      </c>
      <c r="AW2">
        <v>8.7753657999999998E-2</v>
      </c>
      <c r="AX2">
        <v>0.105925188</v>
      </c>
      <c r="AY2">
        <v>0.40761624400000002</v>
      </c>
      <c r="AZ2">
        <v>0.11873133900000001</v>
      </c>
      <c r="BA2">
        <v>5.9547994E-2</v>
      </c>
      <c r="BB2">
        <v>0.34842810000000002</v>
      </c>
      <c r="BC2">
        <v>0.23149676499999999</v>
      </c>
      <c r="BD2">
        <v>-3.9496774669999999</v>
      </c>
      <c r="BE2">
        <v>0.50338673099999998</v>
      </c>
      <c r="BF2">
        <v>0.27474372699999999</v>
      </c>
      <c r="BG2">
        <v>-15.69215107</v>
      </c>
      <c r="BH2">
        <v>0.53767693100000002</v>
      </c>
      <c r="BI2">
        <v>0.238274193</v>
      </c>
      <c r="BJ2">
        <v>-21.657644269999999</v>
      </c>
      <c r="BK2">
        <v>0.49801964199999998</v>
      </c>
      <c r="BL2">
        <v>0.231534029</v>
      </c>
      <c r="BM2">
        <v>-38.969749450000002</v>
      </c>
      <c r="BN2">
        <v>0.53898470300000001</v>
      </c>
      <c r="BO2">
        <v>0.46360729000000001</v>
      </c>
      <c r="BP2">
        <v>-65.481468199999995</v>
      </c>
      <c r="BQ2">
        <v>0.38499999999999901</v>
      </c>
      <c r="BR2">
        <v>0.38999999999999901</v>
      </c>
      <c r="BS2">
        <v>0.38666666666666599</v>
      </c>
      <c r="BT2">
        <v>0.35714285714285698</v>
      </c>
      <c r="BU2">
        <v>0.35249999999999998</v>
      </c>
      <c r="BV2">
        <v>0.335555555555555</v>
      </c>
      <c r="BW2">
        <v>0.32800000000000001</v>
      </c>
      <c r="BX2">
        <v>0.34749999999999998</v>
      </c>
      <c r="BY2">
        <v>0.30399999999999999</v>
      </c>
      <c r="BZ2">
        <v>0.32166666666666599</v>
      </c>
      <c r="CA2">
        <v>0.41857142857142798</v>
      </c>
      <c r="CB2">
        <v>0.38</v>
      </c>
      <c r="CC2">
        <v>0.37333333333333302</v>
      </c>
      <c r="CD2">
        <v>0.35099999999999998</v>
      </c>
      <c r="CE2">
        <v>0.47</v>
      </c>
      <c r="CF2">
        <v>0.26</v>
      </c>
      <c r="CG2">
        <v>0.36499999999999999</v>
      </c>
      <c r="CH2">
        <v>0.35249999999999998</v>
      </c>
      <c r="CI2">
        <v>41</v>
      </c>
    </row>
    <row r="3" spans="1:87" x14ac:dyDescent="0.2">
      <c r="A3" s="2">
        <v>26</v>
      </c>
      <c r="B3" t="s">
        <v>113</v>
      </c>
      <c r="C3">
        <v>376.2</v>
      </c>
      <c r="D3">
        <v>2558</v>
      </c>
      <c r="E3">
        <v>2376.3333333</v>
      </c>
      <c r="F3">
        <f>D3/C3</f>
        <v>6.7995746943115369</v>
      </c>
      <c r="G3">
        <f>E3/C3</f>
        <v>6.3166755271132375</v>
      </c>
      <c r="H3">
        <v>95</v>
      </c>
      <c r="I3" s="10">
        <v>189</v>
      </c>
      <c r="J3" s="10">
        <v>7</v>
      </c>
      <c r="K3" s="10">
        <v>6</v>
      </c>
      <c r="L3" s="10">
        <v>24</v>
      </c>
      <c r="M3" s="10">
        <v>184</v>
      </c>
      <c r="N3">
        <v>0.33636899999999997</v>
      </c>
      <c r="O3">
        <v>0.42772416699999999</v>
      </c>
      <c r="P3">
        <v>0.51831449399999996</v>
      </c>
      <c r="Q3">
        <v>0.60436964199999998</v>
      </c>
      <c r="R3">
        <v>0.58327600000000002</v>
      </c>
      <c r="S3">
        <v>0.71218783299999999</v>
      </c>
      <c r="T3">
        <v>0.69042478900000004</v>
      </c>
      <c r="U3">
        <v>0</v>
      </c>
      <c r="V3">
        <v>0</v>
      </c>
      <c r="W3">
        <v>-14.60404587</v>
      </c>
      <c r="X3">
        <v>-12.272626880000001</v>
      </c>
      <c r="Y3">
        <v>-18.092779159999999</v>
      </c>
      <c r="Z3">
        <v>-30.373048780000001</v>
      </c>
      <c r="AA3">
        <v>-27.550443649999998</v>
      </c>
      <c r="AB3">
        <v>-16.779045100000001</v>
      </c>
      <c r="AC3">
        <v>-18.282064439999999</v>
      </c>
      <c r="AD3">
        <v>-77.295089719999993</v>
      </c>
      <c r="AE3">
        <v>-91.622116090000006</v>
      </c>
      <c r="AF3" s="1">
        <v>0.21653257300000001</v>
      </c>
      <c r="AG3" s="1">
        <v>0.17953676599999999</v>
      </c>
      <c r="AH3" s="1">
        <v>0.222902093</v>
      </c>
      <c r="AI3" s="1">
        <v>0.14971569900000001</v>
      </c>
      <c r="AJ3" s="1">
        <v>0.167316246</v>
      </c>
      <c r="AK3" s="1">
        <v>0.28994124500000001</v>
      </c>
      <c r="AL3" s="1">
        <v>0.28582166599999997</v>
      </c>
      <c r="AM3" s="1">
        <v>0.130265135</v>
      </c>
      <c r="AN3" s="1">
        <v>0.36317849200000002</v>
      </c>
      <c r="AO3" s="1">
        <v>0.26345553500000002</v>
      </c>
      <c r="AP3" s="1">
        <v>0.19369805500000001</v>
      </c>
      <c r="AQ3">
        <v>0.21653257300000001</v>
      </c>
      <c r="AR3">
        <v>0.17953676599999999</v>
      </c>
      <c r="AS3">
        <v>0.114484549</v>
      </c>
      <c r="AT3">
        <v>6.5951659999999995E-2</v>
      </c>
      <c r="AU3">
        <v>0.13157560700000001</v>
      </c>
      <c r="AV3">
        <v>0.15211535200000001</v>
      </c>
      <c r="AW3">
        <v>8.1865705999999996E-2</v>
      </c>
      <c r="AX3">
        <v>0.11596841099999999</v>
      </c>
      <c r="AY3">
        <v>0.21655540600000001</v>
      </c>
      <c r="AZ3">
        <v>0.109417634</v>
      </c>
      <c r="BA3">
        <v>8.0826568000000001E-2</v>
      </c>
      <c r="BB3">
        <v>0.37256615300000001</v>
      </c>
      <c r="BC3">
        <v>9.3558680000000005E-2</v>
      </c>
      <c r="BD3">
        <v>-4.5489130019999999</v>
      </c>
      <c r="BE3">
        <v>0.46499016999999998</v>
      </c>
      <c r="BF3">
        <v>0.21597859</v>
      </c>
      <c r="BG3">
        <v>-10.673027039999999</v>
      </c>
      <c r="BH3">
        <v>0.51450042200000001</v>
      </c>
      <c r="BI3">
        <v>0.25089245300000002</v>
      </c>
      <c r="BJ3">
        <v>-22.794294359999999</v>
      </c>
      <c r="BK3">
        <v>0.54635798000000002</v>
      </c>
      <c r="BL3">
        <v>0.123213767</v>
      </c>
      <c r="BM3">
        <v>-33.74814224</v>
      </c>
      <c r="BN3">
        <v>0.52833388100000001</v>
      </c>
      <c r="BO3">
        <v>0.26846500899999998</v>
      </c>
      <c r="BP3">
        <v>-51.38117218</v>
      </c>
      <c r="BQ3">
        <v>0.45999999999999902</v>
      </c>
      <c r="BR3">
        <v>0.438</v>
      </c>
      <c r="BS3">
        <v>0.45</v>
      </c>
      <c r="BT3">
        <v>0.438571428571428</v>
      </c>
      <c r="BU3">
        <v>0.4375</v>
      </c>
      <c r="BV3">
        <v>0.42444444444444401</v>
      </c>
      <c r="BW3">
        <v>0.42399999999999999</v>
      </c>
      <c r="BX3">
        <v>0.70499999999999996</v>
      </c>
      <c r="BY3">
        <v>0.7</v>
      </c>
      <c r="BZ3">
        <v>0.64500000000000002</v>
      </c>
      <c r="CA3">
        <v>0.59</v>
      </c>
      <c r="CB3">
        <v>0.54749999999999999</v>
      </c>
      <c r="CC3">
        <v>0.525555555555555</v>
      </c>
      <c r="CD3">
        <v>0.57299999999999995</v>
      </c>
      <c r="CE3">
        <v>0.26</v>
      </c>
      <c r="CF3">
        <v>0.39</v>
      </c>
      <c r="CG3">
        <v>0.32500000000000001</v>
      </c>
      <c r="CH3">
        <v>0.399166666666666</v>
      </c>
      <c r="CI3">
        <v>15</v>
      </c>
    </row>
    <row r="4" spans="1:87" x14ac:dyDescent="0.2">
      <c r="A4" s="2">
        <v>29</v>
      </c>
      <c r="B4" t="s">
        <v>154</v>
      </c>
      <c r="C4">
        <v>221.6</v>
      </c>
      <c r="D4">
        <v>1750.8</v>
      </c>
      <c r="E4">
        <v>1682</v>
      </c>
      <c r="F4">
        <f>D4/C4</f>
        <v>7.9007220216606502</v>
      </c>
      <c r="G4">
        <f>E4/C4</f>
        <v>7.5902527075812278</v>
      </c>
      <c r="H4">
        <v>5</v>
      </c>
      <c r="I4" s="10">
        <v>184</v>
      </c>
      <c r="J4" s="10">
        <v>95</v>
      </c>
      <c r="K4" s="10">
        <v>4</v>
      </c>
      <c r="L4" s="10">
        <v>104</v>
      </c>
      <c r="M4" s="10">
        <v>187</v>
      </c>
      <c r="N4">
        <v>0.68523020000000001</v>
      </c>
      <c r="O4">
        <v>0.84125907300000002</v>
      </c>
      <c r="P4">
        <v>0.87324120400000005</v>
      </c>
      <c r="Q4">
        <v>0.70308690799999995</v>
      </c>
      <c r="R4">
        <v>0.493863</v>
      </c>
      <c r="S4">
        <v>0.66622228299999997</v>
      </c>
      <c r="T4">
        <v>0.532932611</v>
      </c>
      <c r="U4">
        <v>0</v>
      </c>
      <c r="V4">
        <v>0</v>
      </c>
      <c r="W4">
        <v>-18.054046629999998</v>
      </c>
      <c r="X4">
        <v>-15.722625730000001</v>
      </c>
      <c r="Y4">
        <v>-20.846838000000002</v>
      </c>
      <c r="Z4">
        <v>-32.638320919999998</v>
      </c>
      <c r="AA4">
        <v>-30.049963000000002</v>
      </c>
      <c r="AB4">
        <v>-19.399999619999999</v>
      </c>
      <c r="AC4">
        <v>-18.56562233</v>
      </c>
      <c r="AD4">
        <v>-84.15658569</v>
      </c>
      <c r="AE4">
        <v>-102.060379</v>
      </c>
      <c r="AF4" s="1">
        <v>5.4244198E-2</v>
      </c>
      <c r="AG4" s="1">
        <v>7.2615641999999994E-2</v>
      </c>
      <c r="AH4" s="1">
        <v>0.2449944</v>
      </c>
      <c r="AI4" s="1">
        <v>0.176590987</v>
      </c>
      <c r="AJ4" s="1">
        <v>0.17379735700000001</v>
      </c>
      <c r="AK4" s="1">
        <v>0.30072594499999999</v>
      </c>
      <c r="AL4" s="1">
        <v>0.28562494300000002</v>
      </c>
      <c r="AM4" s="1">
        <v>0.103460205</v>
      </c>
      <c r="AN4" s="1">
        <v>0.38985804000000002</v>
      </c>
      <c r="AO4" s="1">
        <v>0.22054897200000001</v>
      </c>
      <c r="AP4" s="1">
        <v>0.19255949999999999</v>
      </c>
      <c r="AQ4">
        <v>5.4244198E-2</v>
      </c>
      <c r="AR4">
        <v>7.2615641999999994E-2</v>
      </c>
      <c r="AS4">
        <v>0.10698075999999999</v>
      </c>
      <c r="AT4">
        <v>5.9029168999999999E-2</v>
      </c>
      <c r="AU4">
        <v>0.19773690099999999</v>
      </c>
      <c r="AV4">
        <v>0.21818696500000001</v>
      </c>
      <c r="AW4">
        <v>9.2557512999999994E-2</v>
      </c>
      <c r="AX4">
        <v>0.103460205</v>
      </c>
      <c r="AY4">
        <v>0.119288717</v>
      </c>
      <c r="AZ4">
        <v>0.109683498</v>
      </c>
      <c r="BA4">
        <v>5.5532188000000003E-2</v>
      </c>
      <c r="BB4">
        <v>0.50340493799999997</v>
      </c>
      <c r="BC4">
        <v>0.441695434</v>
      </c>
      <c r="BD4">
        <v>-8.7378854750000006</v>
      </c>
      <c r="BE4">
        <v>0.66042000199999995</v>
      </c>
      <c r="BF4">
        <v>0.12611809900000001</v>
      </c>
      <c r="BG4">
        <v>-18.93788528</v>
      </c>
      <c r="BH4">
        <v>0.58845999299999996</v>
      </c>
      <c r="BI4">
        <v>0.41610782099999999</v>
      </c>
      <c r="BJ4">
        <v>-29.996837620000001</v>
      </c>
      <c r="BK4">
        <v>0.55940678899999996</v>
      </c>
      <c r="BL4">
        <v>9.5157721000000001E-2</v>
      </c>
      <c r="BM4">
        <v>-51.14952469</v>
      </c>
      <c r="BN4">
        <v>0.58901986799999995</v>
      </c>
      <c r="BO4">
        <v>0.15036129600000001</v>
      </c>
      <c r="BP4">
        <v>-84.814483640000006</v>
      </c>
      <c r="BQ4">
        <v>0.36499999999999999</v>
      </c>
      <c r="BR4">
        <v>0.36199999999999999</v>
      </c>
      <c r="BS4">
        <v>0.36833333333333301</v>
      </c>
      <c r="BT4">
        <v>0.36571428571428499</v>
      </c>
      <c r="BU4">
        <v>0.37</v>
      </c>
      <c r="BV4">
        <v>0.40222222222222198</v>
      </c>
      <c r="BW4">
        <v>0.39900000000000002</v>
      </c>
      <c r="BX4">
        <v>0.29249999999999998</v>
      </c>
      <c r="BY4">
        <v>0.28599999999999998</v>
      </c>
      <c r="BZ4">
        <v>0.26</v>
      </c>
      <c r="CA4">
        <v>0.28142857142857097</v>
      </c>
      <c r="CB4">
        <v>0.29249999999999998</v>
      </c>
      <c r="CC4">
        <v>0.27444444444444399</v>
      </c>
      <c r="CD4">
        <v>0.28599999999999998</v>
      </c>
      <c r="CE4">
        <v>0.32</v>
      </c>
      <c r="CF4">
        <v>0.37</v>
      </c>
      <c r="CG4">
        <v>0.34499999999999997</v>
      </c>
      <c r="CH4">
        <v>0.47083333333333299</v>
      </c>
      <c r="CI4">
        <v>30</v>
      </c>
    </row>
    <row r="5" spans="1:87" x14ac:dyDescent="0.2">
      <c r="A5" s="2">
        <v>32</v>
      </c>
      <c r="B5" t="s">
        <v>124</v>
      </c>
      <c r="C5">
        <v>287.60000000000002</v>
      </c>
      <c r="D5">
        <v>2031</v>
      </c>
      <c r="E5">
        <v>2091.666667</v>
      </c>
      <c r="F5">
        <f>D5/C5</f>
        <v>7.0618915159944358</v>
      </c>
      <c r="G5">
        <f>E5/C5</f>
        <v>7.2728326390820577</v>
      </c>
      <c r="H5">
        <v>15</v>
      </c>
      <c r="I5" s="10">
        <v>187</v>
      </c>
      <c r="J5" s="10">
        <v>41</v>
      </c>
      <c r="K5" s="10">
        <v>2</v>
      </c>
      <c r="L5" s="10">
        <v>65</v>
      </c>
      <c r="M5" s="10">
        <v>189</v>
      </c>
      <c r="N5">
        <v>0.45295833299999999</v>
      </c>
      <c r="O5">
        <v>0.46627016700000001</v>
      </c>
      <c r="P5">
        <v>0.59365636099999997</v>
      </c>
      <c r="Q5">
        <v>0.57746076099999999</v>
      </c>
      <c r="R5">
        <v>0.53474433300000002</v>
      </c>
      <c r="S5">
        <v>0.549958167</v>
      </c>
      <c r="T5">
        <v>0.56126516100000001</v>
      </c>
      <c r="U5">
        <v>-0.78449344600000004</v>
      </c>
      <c r="V5">
        <v>0</v>
      </c>
      <c r="W5">
        <v>-11.35404587</v>
      </c>
      <c r="X5">
        <v>-9.2913455959999993</v>
      </c>
      <c r="Y5">
        <v>-19.343873980000001</v>
      </c>
      <c r="Z5">
        <v>-37.582534789999997</v>
      </c>
      <c r="AA5">
        <v>-23.168912890000001</v>
      </c>
      <c r="AB5">
        <v>-15.199998859999999</v>
      </c>
      <c r="AC5">
        <v>-24.031795500000001</v>
      </c>
      <c r="AD5">
        <v>-86.698318479999998</v>
      </c>
      <c r="AE5">
        <v>-98.044158940000003</v>
      </c>
      <c r="AF5" s="1">
        <v>0.26204728900000002</v>
      </c>
      <c r="AG5" s="1">
        <v>8.3504997999999997E-2</v>
      </c>
      <c r="AH5" s="1">
        <v>0.32278024999999999</v>
      </c>
      <c r="AI5" s="1">
        <v>0.34426138499999998</v>
      </c>
      <c r="AJ5" s="1">
        <v>0.21601056199999999</v>
      </c>
      <c r="AK5" s="1">
        <v>0.34636734299999999</v>
      </c>
      <c r="AL5" s="1">
        <v>0.25584467599999999</v>
      </c>
      <c r="AM5" s="1">
        <v>0.11022011399999999</v>
      </c>
      <c r="AN5" s="1">
        <v>0.38149116999999999</v>
      </c>
      <c r="AO5" s="1">
        <v>0.2433284</v>
      </c>
      <c r="AP5" s="1">
        <v>0.20379135500000001</v>
      </c>
      <c r="AQ5">
        <v>9.4586154000000006E-2</v>
      </c>
      <c r="AR5">
        <v>8.3504997999999997E-2</v>
      </c>
      <c r="AS5">
        <v>0.22638707899999999</v>
      </c>
      <c r="AT5">
        <v>0.237003093</v>
      </c>
      <c r="AU5">
        <v>0.134959038</v>
      </c>
      <c r="AV5">
        <v>7.4449236000000002E-2</v>
      </c>
      <c r="AW5">
        <v>0.19914810899999999</v>
      </c>
      <c r="AX5">
        <v>0.11022011399999999</v>
      </c>
      <c r="AY5">
        <v>7.2203907999999997E-2</v>
      </c>
      <c r="AZ5">
        <v>0.105369141</v>
      </c>
      <c r="BA5">
        <v>9.4404045000000006E-2</v>
      </c>
      <c r="BB5">
        <v>0.48828370300000001</v>
      </c>
      <c r="BC5">
        <v>0.15520820799999999</v>
      </c>
      <c r="BD5">
        <v>-9.5370922090000008</v>
      </c>
      <c r="BE5">
        <v>0.50407570800000001</v>
      </c>
      <c r="BF5">
        <v>0.23544811500000001</v>
      </c>
      <c r="BG5">
        <v>-12.349678040000001</v>
      </c>
      <c r="BH5">
        <v>0.45410123099999999</v>
      </c>
      <c r="BI5">
        <v>0.34462862300000002</v>
      </c>
      <c r="BJ5">
        <v>-20.082855219999999</v>
      </c>
      <c r="BK5">
        <v>0.51323220899999999</v>
      </c>
      <c r="BL5">
        <v>0.32221034999999998</v>
      </c>
      <c r="BM5">
        <v>-34.092990880000002</v>
      </c>
      <c r="BN5">
        <v>0.56146493099999994</v>
      </c>
      <c r="BO5">
        <v>0.26910623099999997</v>
      </c>
      <c r="BP5">
        <v>-69.206466669999998</v>
      </c>
      <c r="BQ5">
        <v>0.26750000000000002</v>
      </c>
      <c r="BR5">
        <v>0.26600000000000001</v>
      </c>
      <c r="BS5">
        <v>0.288333333333333</v>
      </c>
      <c r="BT5">
        <v>0.30428571428571399</v>
      </c>
      <c r="BU5">
        <v>0.3175</v>
      </c>
      <c r="BV5">
        <v>0.31111111111111101</v>
      </c>
      <c r="BW5">
        <v>0.305999999999999</v>
      </c>
      <c r="BX5">
        <v>0.33499999999999902</v>
      </c>
      <c r="BY5">
        <v>0.36199999999999999</v>
      </c>
      <c r="BZ5">
        <v>0.35666666666666602</v>
      </c>
      <c r="CA5">
        <v>0.35857142857142799</v>
      </c>
      <c r="CB5">
        <v>0.36</v>
      </c>
      <c r="CC5">
        <v>0.35555555555555501</v>
      </c>
      <c r="CD5">
        <v>0.33300000000000002</v>
      </c>
      <c r="CE5">
        <v>0.26</v>
      </c>
      <c r="CF5">
        <v>0.66</v>
      </c>
      <c r="CG5">
        <v>0.46</v>
      </c>
      <c r="CH5">
        <v>0.36416666666666597</v>
      </c>
      <c r="CI5">
        <v>13</v>
      </c>
    </row>
    <row r="6" spans="1:87" x14ac:dyDescent="0.2">
      <c r="A6" s="2">
        <v>36</v>
      </c>
      <c r="B6" t="s">
        <v>160</v>
      </c>
      <c r="C6">
        <v>400.5</v>
      </c>
      <c r="D6">
        <v>1703</v>
      </c>
      <c r="E6">
        <v>1628</v>
      </c>
      <c r="F6">
        <f>D6/C6</f>
        <v>4.2521847690387018</v>
      </c>
      <c r="G6">
        <f>E6/C6</f>
        <v>4.0649188514357055</v>
      </c>
      <c r="H6">
        <v>29</v>
      </c>
      <c r="I6" s="10">
        <v>183</v>
      </c>
      <c r="J6" s="10">
        <v>10</v>
      </c>
      <c r="K6" s="10">
        <v>3</v>
      </c>
      <c r="L6" s="10">
        <v>37</v>
      </c>
      <c r="M6" s="10">
        <v>186</v>
      </c>
      <c r="N6">
        <v>0.99620833499999994</v>
      </c>
      <c r="O6">
        <v>0.89440201799999997</v>
      </c>
      <c r="P6">
        <v>0.59997111700000005</v>
      </c>
      <c r="Q6">
        <v>0.69429531700000002</v>
      </c>
      <c r="R6">
        <v>0.666233933</v>
      </c>
      <c r="S6">
        <v>0.82255584999999998</v>
      </c>
      <c r="T6">
        <v>0.78861951699999999</v>
      </c>
      <c r="U6">
        <v>0</v>
      </c>
      <c r="V6">
        <v>-0.731484413</v>
      </c>
      <c r="W6">
        <v>-16.35404587</v>
      </c>
      <c r="X6">
        <v>-14.022624970000001</v>
      </c>
      <c r="Y6">
        <v>-20.316703799999999</v>
      </c>
      <c r="Z6">
        <v>-38.396415709999999</v>
      </c>
      <c r="AA6">
        <v>-27.99726295</v>
      </c>
      <c r="AB6">
        <v>-17.600000380000001</v>
      </c>
      <c r="AC6">
        <v>-24.095674509999998</v>
      </c>
      <c r="AD6">
        <v>-88.33299255</v>
      </c>
      <c r="AE6">
        <v>-104.64414979999999</v>
      </c>
      <c r="AF6" s="1">
        <v>0.266958637</v>
      </c>
      <c r="AG6" s="1">
        <v>0.248382512</v>
      </c>
      <c r="AH6" s="1">
        <v>0.245362993</v>
      </c>
      <c r="AI6" s="1">
        <v>0.17763958199999999</v>
      </c>
      <c r="AJ6" s="1">
        <v>0.223099716</v>
      </c>
      <c r="AK6" s="1">
        <v>0.361732053</v>
      </c>
      <c r="AL6" s="1">
        <v>0.29138525399999998</v>
      </c>
      <c r="AM6" s="1">
        <v>0.10585201700000001</v>
      </c>
      <c r="AN6" s="1">
        <v>0.39493403500000002</v>
      </c>
      <c r="AO6" s="1">
        <v>0.25371908300000001</v>
      </c>
      <c r="AP6" s="1">
        <v>0.20221476699999999</v>
      </c>
      <c r="AQ6">
        <v>0.266958637</v>
      </c>
      <c r="AR6">
        <v>0.14860600099999999</v>
      </c>
      <c r="AS6">
        <v>0.10743201099999999</v>
      </c>
      <c r="AT6">
        <v>6.0075333000000002E-2</v>
      </c>
      <c r="AU6">
        <v>0.18281409500000001</v>
      </c>
      <c r="AV6">
        <v>0.14797041599999999</v>
      </c>
      <c r="AW6">
        <v>9.2025104999999996E-2</v>
      </c>
      <c r="AX6">
        <v>0.10585201700000001</v>
      </c>
      <c r="AY6">
        <v>8.3390407999999999E-2</v>
      </c>
      <c r="AZ6">
        <v>0.13089953400000001</v>
      </c>
      <c r="BA6">
        <v>7.7898227E-2</v>
      </c>
      <c r="BB6">
        <v>0.42829057100000001</v>
      </c>
      <c r="BC6">
        <v>0.18163714</v>
      </c>
      <c r="BD6">
        <v>-6.5004134179999999</v>
      </c>
      <c r="BE6">
        <v>0.51583990999999996</v>
      </c>
      <c r="BF6">
        <v>0.41183202000000002</v>
      </c>
      <c r="BG6">
        <v>-13.59698296</v>
      </c>
      <c r="BH6">
        <v>0.59339461000000004</v>
      </c>
      <c r="BI6">
        <v>0.170177614</v>
      </c>
      <c r="BJ6">
        <v>-29.859825130000001</v>
      </c>
      <c r="BK6">
        <v>0.59307417200000001</v>
      </c>
      <c r="BL6">
        <v>0.361943817</v>
      </c>
      <c r="BM6">
        <v>-48.813785549999999</v>
      </c>
      <c r="BN6">
        <v>0.58006886199999996</v>
      </c>
      <c r="BO6">
        <v>0.150745728</v>
      </c>
      <c r="BP6">
        <v>-79.874099729999998</v>
      </c>
      <c r="BQ6">
        <v>0.36249999999999999</v>
      </c>
      <c r="BR6">
        <v>0.37</v>
      </c>
      <c r="BS6">
        <v>0.418333333333333</v>
      </c>
      <c r="BT6">
        <v>0.41142857142857098</v>
      </c>
      <c r="BU6">
        <v>0.37874999999999998</v>
      </c>
      <c r="BV6">
        <v>0.353333333333333</v>
      </c>
      <c r="BW6">
        <v>0.36499999999999999</v>
      </c>
      <c r="BX6">
        <v>0.31</v>
      </c>
      <c r="BY6">
        <v>0.33200000000000002</v>
      </c>
      <c r="BZ6">
        <v>0.30166666666666597</v>
      </c>
      <c r="CA6">
        <v>0.32571428571428501</v>
      </c>
      <c r="CB6">
        <v>0.3175</v>
      </c>
      <c r="CC6">
        <v>0.29666666666666602</v>
      </c>
      <c r="CD6">
        <v>0.307999999999999</v>
      </c>
      <c r="CE6">
        <v>0.26</v>
      </c>
      <c r="CF6">
        <v>1</v>
      </c>
      <c r="CG6">
        <v>0.63</v>
      </c>
      <c r="CH6">
        <v>0.47083333333333299</v>
      </c>
      <c r="CI6">
        <v>184</v>
      </c>
    </row>
    <row r="7" spans="1:87" x14ac:dyDescent="0.2">
      <c r="A7" s="2">
        <v>40</v>
      </c>
      <c r="B7" t="s">
        <v>135</v>
      </c>
      <c r="C7">
        <v>464</v>
      </c>
      <c r="D7">
        <v>3070.666667</v>
      </c>
      <c r="E7">
        <v>1922.666667</v>
      </c>
      <c r="F7">
        <f>D7/C7</f>
        <v>6.6178160926724141</v>
      </c>
      <c r="G7">
        <f>E7/C7</f>
        <v>4.143678161637931</v>
      </c>
      <c r="H7">
        <v>60</v>
      </c>
      <c r="I7" s="10">
        <v>168</v>
      </c>
      <c r="J7" s="10">
        <v>23</v>
      </c>
      <c r="K7" s="10">
        <v>15</v>
      </c>
      <c r="L7" s="10">
        <v>18</v>
      </c>
      <c r="M7" s="10">
        <v>179</v>
      </c>
      <c r="N7">
        <v>0.36782466699999999</v>
      </c>
      <c r="O7">
        <v>0.63164385000000001</v>
      </c>
      <c r="P7">
        <v>0.59813633300000002</v>
      </c>
      <c r="Q7">
        <v>0.66222593500000004</v>
      </c>
      <c r="R7">
        <v>0.97829909000000004</v>
      </c>
      <c r="S7">
        <v>0.927429528</v>
      </c>
      <c r="T7">
        <v>0.72631553699999996</v>
      </c>
      <c r="U7">
        <v>-0.57165813399999998</v>
      </c>
      <c r="V7">
        <v>0</v>
      </c>
      <c r="W7">
        <v>-14.25404739</v>
      </c>
      <c r="X7">
        <v>-11.9226265</v>
      </c>
      <c r="Y7">
        <v>-19.729354860000001</v>
      </c>
      <c r="Z7">
        <v>-33.300411220000001</v>
      </c>
      <c r="AA7">
        <v>-25.150442120000001</v>
      </c>
      <c r="AB7">
        <v>-15.350000380000001</v>
      </c>
      <c r="AC7">
        <v>-25.499675750000002</v>
      </c>
      <c r="AD7">
        <v>-88.706573489999997</v>
      </c>
      <c r="AE7">
        <v>-102.810379</v>
      </c>
      <c r="AF7" s="1">
        <v>0.31727817800000002</v>
      </c>
      <c r="AG7" s="1">
        <v>6.4959042999999994E-2</v>
      </c>
      <c r="AH7" s="1">
        <v>0.244694407</v>
      </c>
      <c r="AI7" s="1">
        <v>0.176229845</v>
      </c>
      <c r="AJ7" s="1">
        <v>0.20012613400000001</v>
      </c>
      <c r="AK7" s="1">
        <v>0.31825837400000001</v>
      </c>
      <c r="AL7" s="1">
        <v>0.29382970200000003</v>
      </c>
      <c r="AM7" s="1">
        <v>0.123114321</v>
      </c>
      <c r="AN7" s="1">
        <v>0.43347912</v>
      </c>
      <c r="AO7" s="1">
        <v>0.22476939200000001</v>
      </c>
      <c r="AP7" s="1">
        <v>0.195783706</v>
      </c>
      <c r="AQ7">
        <v>0.150301779</v>
      </c>
      <c r="AR7">
        <v>6.4959042999999994E-2</v>
      </c>
      <c r="AS7">
        <v>0.10795595400000001</v>
      </c>
      <c r="AT7">
        <v>6.0102606000000003E-2</v>
      </c>
      <c r="AU7">
        <v>0.13935693599999999</v>
      </c>
      <c r="AV7">
        <v>0.13348518000000001</v>
      </c>
      <c r="AW7">
        <v>9.1984728000000002E-2</v>
      </c>
      <c r="AX7">
        <v>0.123114321</v>
      </c>
      <c r="AY7">
        <v>0.13045101000000001</v>
      </c>
      <c r="AZ7">
        <v>0.113674079</v>
      </c>
      <c r="BA7">
        <v>5.9379020999999997E-2</v>
      </c>
      <c r="BB7">
        <v>0.31289414599999998</v>
      </c>
      <c r="BC7">
        <v>0.10218841300000001</v>
      </c>
      <c r="BD7">
        <v>-6.9758663179999996</v>
      </c>
      <c r="BE7">
        <v>0.43866402999999998</v>
      </c>
      <c r="BF7">
        <v>0.176882393</v>
      </c>
      <c r="BG7">
        <v>-13.229244230000001</v>
      </c>
      <c r="BH7">
        <v>0.48507880199999998</v>
      </c>
      <c r="BI7">
        <v>0.169280552</v>
      </c>
      <c r="BJ7">
        <v>-17.84187317</v>
      </c>
      <c r="BK7">
        <v>0.53329652599999999</v>
      </c>
      <c r="BL7">
        <v>0.183742555</v>
      </c>
      <c r="BM7">
        <v>-38.376369480000001</v>
      </c>
      <c r="BN7">
        <v>0.53900702499999997</v>
      </c>
      <c r="BO7">
        <v>0.25988969200000001</v>
      </c>
      <c r="BP7">
        <v>-65.243766780000001</v>
      </c>
      <c r="BQ7">
        <v>0.315</v>
      </c>
      <c r="BR7">
        <v>0.33400000000000002</v>
      </c>
      <c r="BS7">
        <v>0.32166666666666599</v>
      </c>
      <c r="BT7">
        <v>0.312857142857142</v>
      </c>
      <c r="BU7">
        <v>0.30625000000000002</v>
      </c>
      <c r="BV7">
        <v>0.301111111111111</v>
      </c>
      <c r="BW7">
        <v>0.28399999999999997</v>
      </c>
      <c r="BX7">
        <v>0.33750000000000002</v>
      </c>
      <c r="BY7">
        <v>0.33399999999999902</v>
      </c>
      <c r="BZ7">
        <v>0.34</v>
      </c>
      <c r="CA7">
        <v>0.32857142857142801</v>
      </c>
      <c r="CB7">
        <v>0.34625</v>
      </c>
      <c r="CC7">
        <v>0.344444444444444</v>
      </c>
      <c r="CD7">
        <v>0.34699999999999998</v>
      </c>
      <c r="CE7">
        <v>0.47</v>
      </c>
      <c r="CF7">
        <v>0.26</v>
      </c>
      <c r="CG7">
        <v>0.36499999999999999</v>
      </c>
      <c r="CH7">
        <v>0.35666666666666602</v>
      </c>
      <c r="CI7">
        <v>131</v>
      </c>
    </row>
    <row r="8" spans="1:87" x14ac:dyDescent="0.2">
      <c r="A8" s="2">
        <v>43</v>
      </c>
      <c r="B8" t="s">
        <v>106</v>
      </c>
      <c r="C8">
        <v>238.66666670000001</v>
      </c>
      <c r="D8">
        <v>3486.333333</v>
      </c>
      <c r="E8">
        <v>2785.6666667</v>
      </c>
      <c r="F8">
        <f>D8/C8</f>
        <v>14.607541896004532</v>
      </c>
      <c r="G8">
        <f>E8/C8</f>
        <v>11.671787708006732</v>
      </c>
      <c r="H8">
        <v>65</v>
      </c>
      <c r="I8" s="10">
        <v>164</v>
      </c>
      <c r="J8" s="10">
        <v>36</v>
      </c>
      <c r="K8" s="10">
        <v>35</v>
      </c>
      <c r="L8" s="10">
        <v>31</v>
      </c>
      <c r="M8" s="10">
        <v>159</v>
      </c>
      <c r="N8">
        <v>0.60767033299999995</v>
      </c>
      <c r="O8">
        <v>0.66107283299999997</v>
      </c>
      <c r="P8">
        <v>0.64339676700000004</v>
      </c>
      <c r="Q8">
        <v>0.58932611700000004</v>
      </c>
      <c r="R8">
        <v>0.49856830000000002</v>
      </c>
      <c r="S8">
        <v>0.48907515000000001</v>
      </c>
      <c r="T8">
        <v>0.53525546700000004</v>
      </c>
      <c r="U8">
        <v>0</v>
      </c>
      <c r="V8">
        <v>0</v>
      </c>
      <c r="W8">
        <v>-16.654047009999999</v>
      </c>
      <c r="X8">
        <v>-14.32262611</v>
      </c>
      <c r="Y8">
        <v>-21.624322889999998</v>
      </c>
      <c r="Z8">
        <v>-34.569355010000002</v>
      </c>
      <c r="AA8">
        <v>-27.949960709999999</v>
      </c>
      <c r="AB8">
        <v>-17.299999239999998</v>
      </c>
      <c r="AC8">
        <v>-19.505081180000001</v>
      </c>
      <c r="AD8">
        <v>-90.456573489999997</v>
      </c>
      <c r="AE8">
        <v>-106.9603729</v>
      </c>
      <c r="AF8" s="1">
        <v>4.8842174000000002E-2</v>
      </c>
      <c r="AG8" s="1">
        <v>6.6378279999999998E-2</v>
      </c>
      <c r="AH8" s="1">
        <v>0.24468039499999999</v>
      </c>
      <c r="AI8" s="1">
        <v>0.176230303</v>
      </c>
      <c r="AJ8" s="1">
        <v>0.21213161999999999</v>
      </c>
      <c r="AK8" s="1">
        <v>0.31558266600000001</v>
      </c>
      <c r="AL8" s="1">
        <v>0.28614959899999998</v>
      </c>
      <c r="AM8" s="1">
        <v>0.10640422200000001</v>
      </c>
      <c r="AN8" s="1">
        <v>0.441598885</v>
      </c>
      <c r="AO8" s="1">
        <v>0.22008425200000001</v>
      </c>
      <c r="AP8" s="1">
        <v>0.19141238599999999</v>
      </c>
      <c r="AQ8">
        <v>4.8842174000000002E-2</v>
      </c>
      <c r="AR8">
        <v>6.6378279999999998E-2</v>
      </c>
      <c r="AS8">
        <v>0.10732443899999999</v>
      </c>
      <c r="AT8">
        <v>5.9426722000000001E-2</v>
      </c>
      <c r="AU8">
        <v>0.15736612999999999</v>
      </c>
      <c r="AV8">
        <v>0.124655329</v>
      </c>
      <c r="AW8">
        <v>9.3211494000000006E-2</v>
      </c>
      <c r="AX8">
        <v>0.10640422200000001</v>
      </c>
      <c r="AY8">
        <v>0.369236746</v>
      </c>
      <c r="AZ8">
        <v>0.108888074</v>
      </c>
      <c r="BA8">
        <v>5.4678241000000002E-2</v>
      </c>
      <c r="BB8">
        <v>0.31860622199999999</v>
      </c>
      <c r="BC8">
        <v>0.272787104</v>
      </c>
      <c r="BD8">
        <v>-5.842152596</v>
      </c>
      <c r="BE8">
        <v>0.43134507900000002</v>
      </c>
      <c r="BF8">
        <v>0.23161632600000001</v>
      </c>
      <c r="BG8">
        <v>-11.14030743</v>
      </c>
      <c r="BH8">
        <v>0.54247449199999997</v>
      </c>
      <c r="BI8">
        <v>0.14133868999999999</v>
      </c>
      <c r="BJ8">
        <v>-27.855180740000002</v>
      </c>
      <c r="BK8">
        <v>0.477859863</v>
      </c>
      <c r="BL8">
        <v>0.18427717699999999</v>
      </c>
      <c r="BM8">
        <v>-37.935043329999999</v>
      </c>
      <c r="BN8">
        <v>0.52867190600000002</v>
      </c>
      <c r="BO8">
        <v>0.24414090599999999</v>
      </c>
      <c r="BP8">
        <v>-69.709632869999993</v>
      </c>
      <c r="BQ8">
        <v>0.36499999999999999</v>
      </c>
      <c r="BR8">
        <v>0.36599999999999999</v>
      </c>
      <c r="BS8">
        <v>0.36666666666666597</v>
      </c>
      <c r="BT8">
        <v>0.36714285714285699</v>
      </c>
      <c r="BU8">
        <v>0.375</v>
      </c>
      <c r="BV8">
        <v>0.378888888888888</v>
      </c>
      <c r="BW8">
        <v>0.378</v>
      </c>
      <c r="BX8">
        <v>0.41249999999999998</v>
      </c>
      <c r="BY8">
        <v>0.39399999999999902</v>
      </c>
      <c r="BZ8">
        <v>0.353333333333333</v>
      </c>
      <c r="CA8">
        <v>0.32428571428571401</v>
      </c>
      <c r="CB8">
        <v>0.31624999999999998</v>
      </c>
      <c r="CC8">
        <v>0.31666666666666599</v>
      </c>
      <c r="CD8">
        <v>0.38499999999999901</v>
      </c>
      <c r="CE8">
        <v>0.32</v>
      </c>
      <c r="CF8">
        <v>0.37</v>
      </c>
      <c r="CG8">
        <v>0.34499999999999997</v>
      </c>
      <c r="CH8">
        <v>0.34666666666666601</v>
      </c>
      <c r="CI8">
        <v>62</v>
      </c>
    </row>
    <row r="9" spans="1:87" x14ac:dyDescent="0.2">
      <c r="A9" s="2">
        <v>46</v>
      </c>
      <c r="B9" t="s">
        <v>128</v>
      </c>
      <c r="C9">
        <v>318.66666670000001</v>
      </c>
      <c r="D9">
        <v>3236.3</v>
      </c>
      <c r="E9">
        <v>2073.6666667</v>
      </c>
      <c r="F9">
        <f>D9/C9</f>
        <v>10.155753137012997</v>
      </c>
      <c r="G9">
        <f>E9/C9</f>
        <v>6.5073221751561379</v>
      </c>
      <c r="H9">
        <v>66</v>
      </c>
      <c r="I9" s="10">
        <v>188</v>
      </c>
      <c r="J9" s="10">
        <v>5</v>
      </c>
      <c r="K9" s="10">
        <v>11</v>
      </c>
      <c r="L9" s="10">
        <v>63</v>
      </c>
      <c r="M9" s="10">
        <v>175</v>
      </c>
      <c r="N9">
        <v>0.92817163300000005</v>
      </c>
      <c r="O9">
        <v>0.63227031700000003</v>
      </c>
      <c r="P9">
        <v>0.52105177199999997</v>
      </c>
      <c r="Q9">
        <v>0.63311094400000001</v>
      </c>
      <c r="R9">
        <v>0.84109966700000005</v>
      </c>
      <c r="S9">
        <v>0.63628240000000003</v>
      </c>
      <c r="T9">
        <v>0.74517011700000002</v>
      </c>
      <c r="U9">
        <v>0</v>
      </c>
      <c r="V9">
        <v>0</v>
      </c>
      <c r="W9">
        <v>-13.75404739</v>
      </c>
      <c r="X9">
        <v>-11.4226265</v>
      </c>
      <c r="Y9">
        <v>-19.959945680000001</v>
      </c>
      <c r="Z9">
        <v>-30.921205520000001</v>
      </c>
      <c r="AA9">
        <v>-29.647214890000001</v>
      </c>
      <c r="AB9">
        <v>-18.779047009999999</v>
      </c>
      <c r="AC9">
        <v>-17.34740257</v>
      </c>
      <c r="AD9">
        <v>-78.516036990000003</v>
      </c>
      <c r="AE9">
        <v>-92.321289059999998</v>
      </c>
      <c r="AF9" s="1">
        <v>0.243652543</v>
      </c>
      <c r="AG9" s="1">
        <v>8.3512463999999995E-2</v>
      </c>
      <c r="AH9" s="1">
        <v>0.31083259899999999</v>
      </c>
      <c r="AI9" s="1">
        <v>0.15931482599999999</v>
      </c>
      <c r="AJ9" s="1">
        <v>0.18229126900000001</v>
      </c>
      <c r="AK9" s="1">
        <v>0.27547229099999998</v>
      </c>
      <c r="AL9" s="1">
        <v>0.281152966</v>
      </c>
      <c r="AM9" s="1">
        <v>0.130183725</v>
      </c>
      <c r="AN9" s="1">
        <v>0.37011334200000001</v>
      </c>
      <c r="AO9" s="1">
        <v>0.25058095499999999</v>
      </c>
      <c r="AP9" s="1">
        <v>0.271537684</v>
      </c>
      <c r="AQ9">
        <v>0.243652543</v>
      </c>
      <c r="AR9">
        <v>8.3512463999999995E-2</v>
      </c>
      <c r="AS9">
        <v>0.207189178</v>
      </c>
      <c r="AT9">
        <v>8.2372053000000001E-2</v>
      </c>
      <c r="AU9">
        <v>0.14414776500000001</v>
      </c>
      <c r="AV9">
        <v>0.11911854700000001</v>
      </c>
      <c r="AW9">
        <v>8.1123865000000003E-2</v>
      </c>
      <c r="AX9">
        <v>0.115909997</v>
      </c>
      <c r="AY9">
        <v>0.208908332</v>
      </c>
      <c r="AZ9">
        <v>0.112873827</v>
      </c>
      <c r="BA9">
        <v>0.154108568</v>
      </c>
      <c r="BB9">
        <v>0.39558421900000001</v>
      </c>
      <c r="BC9">
        <v>0.176014279</v>
      </c>
      <c r="BD9">
        <v>-4.5489130019999999</v>
      </c>
      <c r="BE9">
        <v>0.50896988200000004</v>
      </c>
      <c r="BF9">
        <v>0.106137593</v>
      </c>
      <c r="BG9">
        <v>-10.65799904</v>
      </c>
      <c r="BH9">
        <v>0.50437465500000001</v>
      </c>
      <c r="BI9">
        <v>0.33086357599999999</v>
      </c>
      <c r="BJ9">
        <v>-22.14569092</v>
      </c>
      <c r="BK9">
        <v>0.55529951200000005</v>
      </c>
      <c r="BL9">
        <v>0.13862134700000001</v>
      </c>
      <c r="BM9">
        <v>-32.017135619999998</v>
      </c>
      <c r="BN9">
        <v>0.53338460099999996</v>
      </c>
      <c r="BO9">
        <v>0.225679718</v>
      </c>
      <c r="BP9">
        <v>-51.38117218</v>
      </c>
      <c r="BQ9">
        <v>0.53</v>
      </c>
      <c r="BR9">
        <v>0.45400000000000001</v>
      </c>
      <c r="BS9">
        <v>0.43666666666666598</v>
      </c>
      <c r="BT9">
        <v>0.44714285714285701</v>
      </c>
      <c r="BU9">
        <v>0.4375</v>
      </c>
      <c r="BV9">
        <v>0.43666666666666598</v>
      </c>
      <c r="BW9">
        <v>0.42499999999999999</v>
      </c>
      <c r="BX9">
        <v>0.625</v>
      </c>
      <c r="BY9">
        <v>0.57399999999999995</v>
      </c>
      <c r="BZ9">
        <v>0.52166666666666595</v>
      </c>
      <c r="CA9">
        <v>0.48285714285714199</v>
      </c>
      <c r="CB9">
        <v>0.46625</v>
      </c>
      <c r="CC9">
        <v>0.525555555555555</v>
      </c>
      <c r="CD9">
        <v>0.525555555555555</v>
      </c>
      <c r="CE9">
        <v>1</v>
      </c>
      <c r="CF9">
        <v>0.26</v>
      </c>
      <c r="CG9">
        <v>0.63</v>
      </c>
      <c r="CH9">
        <v>0.44666666666666599</v>
      </c>
      <c r="CI9">
        <v>5</v>
      </c>
    </row>
    <row r="10" spans="1:87" x14ac:dyDescent="0.2">
      <c r="A10" s="2">
        <v>50</v>
      </c>
      <c r="B10" t="s">
        <v>210</v>
      </c>
      <c r="C10">
        <v>37.200000000000003</v>
      </c>
      <c r="D10">
        <v>2258.666667</v>
      </c>
      <c r="E10">
        <v>911.33333330000005</v>
      </c>
      <c r="F10">
        <f>D10/C10</f>
        <v>60.716845887096767</v>
      </c>
      <c r="G10">
        <f>E10/C10</f>
        <v>24.4982078844086</v>
      </c>
      <c r="H10">
        <v>102</v>
      </c>
      <c r="I10" s="10">
        <v>107</v>
      </c>
      <c r="J10" s="10">
        <v>127</v>
      </c>
      <c r="K10" s="10">
        <v>121</v>
      </c>
      <c r="L10" s="10">
        <v>99</v>
      </c>
      <c r="M10" s="10">
        <v>91</v>
      </c>
      <c r="N10">
        <v>0.54493166699999995</v>
      </c>
      <c r="O10">
        <v>0.55952516699999999</v>
      </c>
      <c r="P10">
        <v>0.81368994299999997</v>
      </c>
      <c r="Q10">
        <v>0.65982310300000002</v>
      </c>
      <c r="R10">
        <v>0.99728794700000001</v>
      </c>
      <c r="S10">
        <v>0.84125907300000002</v>
      </c>
      <c r="T10">
        <v>0.50595626299999996</v>
      </c>
      <c r="U10">
        <v>0</v>
      </c>
      <c r="V10">
        <v>0</v>
      </c>
      <c r="W10">
        <v>-12.254045489999999</v>
      </c>
      <c r="X10">
        <v>-10.44134521</v>
      </c>
      <c r="Y10">
        <v>-24.505502700000001</v>
      </c>
      <c r="Z10">
        <v>-36.066600800000003</v>
      </c>
      <c r="AA10">
        <v>-26.511177060000001</v>
      </c>
      <c r="AB10">
        <v>-18</v>
      </c>
      <c r="AC10">
        <v>-24.789300919999999</v>
      </c>
      <c r="AD10">
        <v>-87.213485719999994</v>
      </c>
      <c r="AE10">
        <v>-99.444152829999993</v>
      </c>
      <c r="AF10" s="1">
        <v>0.11183888</v>
      </c>
      <c r="AG10" s="1">
        <v>6.7427890000000004E-2</v>
      </c>
      <c r="AH10" s="1">
        <v>0.37663032600000002</v>
      </c>
      <c r="AI10" s="1">
        <v>0.42066813400000003</v>
      </c>
      <c r="AJ10" s="1">
        <v>0.27403270299999999</v>
      </c>
      <c r="AK10" s="1">
        <v>0.38248937100000002</v>
      </c>
      <c r="AL10" s="1">
        <v>0.23927200200000001</v>
      </c>
      <c r="AM10" s="1">
        <v>0.103857938</v>
      </c>
      <c r="AN10" s="1">
        <v>0.49478888700000001</v>
      </c>
      <c r="AO10" s="1">
        <v>0.252233015</v>
      </c>
      <c r="AP10" s="1">
        <v>0.193766619</v>
      </c>
      <c r="AQ10">
        <v>0.11183888</v>
      </c>
      <c r="AR10">
        <v>6.7427890000000004E-2</v>
      </c>
      <c r="AS10">
        <v>0.285845617</v>
      </c>
      <c r="AT10">
        <v>0.21465093399999999</v>
      </c>
      <c r="AU10">
        <v>0.10207411</v>
      </c>
      <c r="AV10">
        <v>0.110968892</v>
      </c>
      <c r="AW10">
        <v>0.178350231</v>
      </c>
      <c r="AX10">
        <v>0.103857938</v>
      </c>
      <c r="AY10">
        <v>6.4000941000000006E-2</v>
      </c>
      <c r="AZ10">
        <v>0.144249355</v>
      </c>
      <c r="BA10">
        <v>8.7365917000000001E-2</v>
      </c>
      <c r="BB10">
        <v>0.38501616500000002</v>
      </c>
      <c r="BC10">
        <v>0.23990810100000001</v>
      </c>
      <c r="BD10">
        <v>-5.6772022250000003</v>
      </c>
      <c r="BE10">
        <v>0.52634550099999999</v>
      </c>
      <c r="BF10">
        <v>4.1685185E-2</v>
      </c>
      <c r="BG10">
        <v>-21.481485370000001</v>
      </c>
      <c r="BH10">
        <v>0.61653983999999995</v>
      </c>
      <c r="BI10">
        <v>3.9501043999999999E-2</v>
      </c>
      <c r="BJ10">
        <v>-31.61375237</v>
      </c>
      <c r="BK10">
        <v>0.61038794299999999</v>
      </c>
      <c r="BL10">
        <v>3.9764240999999999E-2</v>
      </c>
      <c r="BM10">
        <v>-56.42667007</v>
      </c>
      <c r="BN10">
        <v>0.63618860700000002</v>
      </c>
      <c r="BO10">
        <v>0.14089178199999999</v>
      </c>
      <c r="BP10">
        <v>-95.706031800000005</v>
      </c>
      <c r="BQ10">
        <v>0.5</v>
      </c>
      <c r="BR10">
        <v>0.47199999999999998</v>
      </c>
      <c r="BS10">
        <v>0.45166666666666599</v>
      </c>
      <c r="BT10">
        <v>0.53</v>
      </c>
      <c r="BU10">
        <v>0.52749999999999997</v>
      </c>
      <c r="BV10">
        <v>0.51555555555555499</v>
      </c>
      <c r="BW10">
        <v>0.496</v>
      </c>
      <c r="BX10">
        <v>0.29749999999999999</v>
      </c>
      <c r="BY10">
        <v>0.28999999999999998</v>
      </c>
      <c r="BZ10">
        <v>0.3</v>
      </c>
      <c r="CA10">
        <v>0.315714285714285</v>
      </c>
      <c r="CB10">
        <v>0.30874999999999903</v>
      </c>
      <c r="CC10">
        <v>0.30333333333333301</v>
      </c>
      <c r="CD10">
        <v>0.28799999999999998</v>
      </c>
      <c r="CE10">
        <v>0.39</v>
      </c>
      <c r="CF10">
        <v>0.13</v>
      </c>
      <c r="CG10">
        <v>0.26</v>
      </c>
      <c r="CH10">
        <v>0.295833333333333</v>
      </c>
      <c r="CI10">
        <v>128</v>
      </c>
    </row>
    <row r="11" spans="1:87" x14ac:dyDescent="0.2">
      <c r="A11" s="7">
        <v>53</v>
      </c>
      <c r="B11" t="s">
        <v>217</v>
      </c>
      <c r="C11">
        <v>177.66666670000001</v>
      </c>
      <c r="D11">
        <v>2452.666667</v>
      </c>
      <c r="E11">
        <v>809.33333330000005</v>
      </c>
      <c r="F11">
        <f>D11/C11</f>
        <v>13.804878048066627</v>
      </c>
      <c r="G11">
        <f>E11/C11</f>
        <v>4.5553470908901792</v>
      </c>
      <c r="H11">
        <v>140</v>
      </c>
      <c r="I11" s="10">
        <v>125</v>
      </c>
      <c r="J11" s="10">
        <v>106</v>
      </c>
      <c r="K11" s="10">
        <v>117</v>
      </c>
      <c r="L11" s="10">
        <v>141</v>
      </c>
      <c r="M11" s="10">
        <v>169</v>
      </c>
      <c r="N11">
        <v>0.15054100000000001</v>
      </c>
      <c r="O11">
        <v>0.24781283300000001</v>
      </c>
      <c r="P11">
        <v>0.42533088899999999</v>
      </c>
      <c r="Q11">
        <v>0.442710775</v>
      </c>
      <c r="R11">
        <v>0.14193333299999999</v>
      </c>
      <c r="S11">
        <v>0.1280075</v>
      </c>
      <c r="T11">
        <v>0.46009066100000001</v>
      </c>
      <c r="U11">
        <v>0</v>
      </c>
      <c r="V11">
        <v>0</v>
      </c>
      <c r="W11">
        <v>-13.19841766</v>
      </c>
      <c r="X11">
        <v>-10.99134445</v>
      </c>
      <c r="Y11">
        <v>-21.346839899999999</v>
      </c>
      <c r="Z11">
        <v>-33.338253020000003</v>
      </c>
      <c r="AA11">
        <v>-25.034296040000001</v>
      </c>
      <c r="AB11">
        <v>-13.100000380000001</v>
      </c>
      <c r="AC11">
        <v>-25.215547560000001</v>
      </c>
      <c r="AD11">
        <v>-83.588958739999995</v>
      </c>
      <c r="AE11">
        <v>-95.744140630000004</v>
      </c>
      <c r="AF11" s="1">
        <v>4.9699117000000001E-2</v>
      </c>
      <c r="AG11" s="1">
        <v>8.0720338000000003E-2</v>
      </c>
      <c r="AH11" s="1">
        <v>0.53349389599999997</v>
      </c>
      <c r="AI11" s="1">
        <v>0.57406135000000003</v>
      </c>
      <c r="AJ11" s="1">
        <v>0.313549776</v>
      </c>
      <c r="AK11" s="1">
        <v>0.34790071099999997</v>
      </c>
      <c r="AL11" s="1">
        <v>0.31593435800000003</v>
      </c>
      <c r="AM11" s="1">
        <v>0.106150906</v>
      </c>
      <c r="AN11" s="1">
        <v>0.48025937000000002</v>
      </c>
      <c r="AO11" s="1">
        <v>0.24632517400000001</v>
      </c>
      <c r="AP11" s="1">
        <v>0.242910599</v>
      </c>
      <c r="AQ11">
        <v>4.9699117000000001E-2</v>
      </c>
      <c r="AR11">
        <v>8.0720338000000003E-2</v>
      </c>
      <c r="AS11">
        <v>0.18101664100000001</v>
      </c>
      <c r="AT11">
        <v>0.14945133899999999</v>
      </c>
      <c r="AU11">
        <v>9.5778185000000002E-2</v>
      </c>
      <c r="AV11">
        <v>0.16376267</v>
      </c>
      <c r="AW11">
        <v>8.2393829000000002E-2</v>
      </c>
      <c r="AX11">
        <v>0.106150906</v>
      </c>
      <c r="AY11">
        <v>0.14536748199999999</v>
      </c>
      <c r="AZ11">
        <v>0.157685029</v>
      </c>
      <c r="BA11">
        <v>0.13720264700000001</v>
      </c>
      <c r="BB11">
        <v>0.51898396000000002</v>
      </c>
      <c r="BC11">
        <v>0.18208750500000001</v>
      </c>
      <c r="BD11">
        <v>-4.1265740390000003</v>
      </c>
      <c r="BE11">
        <v>0.46693355800000003</v>
      </c>
      <c r="BF11">
        <v>0.55989015099999995</v>
      </c>
      <c r="BG11">
        <v>-9.44527626</v>
      </c>
      <c r="BH11">
        <v>0.47696022700000001</v>
      </c>
      <c r="BI11">
        <v>0.22566451500000001</v>
      </c>
      <c r="BJ11">
        <v>-24.778432850000002</v>
      </c>
      <c r="BK11">
        <v>0.55775265399999996</v>
      </c>
      <c r="BL11">
        <v>0.282752367</v>
      </c>
      <c r="BM11">
        <v>-40.120994570000001</v>
      </c>
      <c r="BN11">
        <v>0.55606058000000003</v>
      </c>
      <c r="BO11">
        <v>0.131749121</v>
      </c>
      <c r="BP11">
        <v>-74.60295868</v>
      </c>
      <c r="BQ11">
        <v>0.64</v>
      </c>
      <c r="BR11">
        <v>0.57599999999999996</v>
      </c>
      <c r="BS11">
        <v>0.52333333333333298</v>
      </c>
      <c r="BT11">
        <v>0.46999999999999897</v>
      </c>
      <c r="BU11">
        <v>0.42999999999999899</v>
      </c>
      <c r="BV11">
        <v>0.41777777777777703</v>
      </c>
      <c r="BW11">
        <v>0.38699999999999901</v>
      </c>
      <c r="BX11">
        <v>0.4</v>
      </c>
      <c r="BY11">
        <v>0.372</v>
      </c>
      <c r="BZ11">
        <v>0.36833333333333301</v>
      </c>
      <c r="CA11">
        <v>0.35285714285714198</v>
      </c>
      <c r="CB11">
        <v>0.36</v>
      </c>
      <c r="CC11">
        <v>0.36333333333333301</v>
      </c>
      <c r="CD11">
        <v>0.368999999999999</v>
      </c>
      <c r="CE11">
        <v>0.51</v>
      </c>
      <c r="CF11">
        <v>0.42</v>
      </c>
      <c r="CG11">
        <v>0.46499999999999903</v>
      </c>
      <c r="CH11">
        <v>0.36916666666666598</v>
      </c>
      <c r="CI11">
        <v>18</v>
      </c>
    </row>
    <row r="12" spans="1:87" x14ac:dyDescent="0.2">
      <c r="A12" s="2">
        <v>57</v>
      </c>
      <c r="B12" t="s">
        <v>208</v>
      </c>
      <c r="C12">
        <v>38.666666669999998</v>
      </c>
      <c r="D12">
        <v>1253</v>
      </c>
      <c r="E12">
        <v>922.33333330000005</v>
      </c>
      <c r="F12">
        <f>D12/C12</f>
        <v>32.405172410999555</v>
      </c>
      <c r="G12">
        <f>E12/C12</f>
        <v>23.85344827294367</v>
      </c>
      <c r="H12">
        <v>87</v>
      </c>
      <c r="I12" s="10">
        <v>142</v>
      </c>
      <c r="J12" s="10">
        <v>125</v>
      </c>
      <c r="K12" s="10">
        <v>75</v>
      </c>
      <c r="L12" s="10">
        <v>93</v>
      </c>
      <c r="M12" s="10">
        <v>145</v>
      </c>
      <c r="N12">
        <v>0.995183543</v>
      </c>
      <c r="O12">
        <v>0.97067848000000001</v>
      </c>
      <c r="P12">
        <v>0.76717304900000005</v>
      </c>
      <c r="Q12">
        <v>0.76531392899999995</v>
      </c>
      <c r="R12">
        <v>0.99744297800000004</v>
      </c>
      <c r="S12">
        <v>0.997001578</v>
      </c>
      <c r="T12">
        <v>0.76345480899999996</v>
      </c>
      <c r="U12">
        <v>0</v>
      </c>
      <c r="V12">
        <v>-1.17586565</v>
      </c>
      <c r="W12">
        <v>-16.454046250000001</v>
      </c>
      <c r="X12">
        <v>-14.12262535</v>
      </c>
      <c r="Y12">
        <v>-21.33449173</v>
      </c>
      <c r="Z12">
        <v>-36.051975249999998</v>
      </c>
      <c r="AA12">
        <v>-23.072090150000001</v>
      </c>
      <c r="AB12">
        <v>-15.93407631</v>
      </c>
      <c r="AC12">
        <v>-23.714809420000002</v>
      </c>
      <c r="AD12">
        <v>-87.010116580000002</v>
      </c>
      <c r="AE12">
        <v>-102.8271484</v>
      </c>
      <c r="AF12" s="1">
        <v>6.5852377000000004E-2</v>
      </c>
      <c r="AG12" s="1">
        <v>0.35397039800000002</v>
      </c>
      <c r="AH12" s="1">
        <v>0.24428957700000001</v>
      </c>
      <c r="AI12" s="1">
        <v>0.175228629</v>
      </c>
      <c r="AJ12" s="1">
        <v>0.247278042</v>
      </c>
      <c r="AK12" s="1">
        <v>0.35665359200000002</v>
      </c>
      <c r="AL12" s="1">
        <v>0.25268475699999998</v>
      </c>
      <c r="AM12" s="1">
        <v>0.13522652099999999</v>
      </c>
      <c r="AN12" s="1">
        <v>0.466084744</v>
      </c>
      <c r="AO12" s="1">
        <v>0.26203658699999999</v>
      </c>
      <c r="AP12" s="1">
        <v>0.20486035799999999</v>
      </c>
      <c r="AQ12">
        <v>6.5852377000000004E-2</v>
      </c>
      <c r="AR12">
        <v>9.6588001000000007E-2</v>
      </c>
      <c r="AS12">
        <v>0.106988708</v>
      </c>
      <c r="AT12">
        <v>5.8603254E-2</v>
      </c>
      <c r="AU12">
        <v>0.18152542799999999</v>
      </c>
      <c r="AV12">
        <v>0.112813445</v>
      </c>
      <c r="AW12">
        <v>0.200705139</v>
      </c>
      <c r="AX12">
        <v>0.115239967</v>
      </c>
      <c r="AY12">
        <v>0.13331969799999999</v>
      </c>
      <c r="AZ12">
        <v>0.10312363300000001</v>
      </c>
      <c r="BA12">
        <v>7.7254983999999999E-2</v>
      </c>
      <c r="BB12">
        <v>0.234634965</v>
      </c>
      <c r="BC12">
        <v>0.25483213500000002</v>
      </c>
      <c r="BD12">
        <v>-1.1510844229999999</v>
      </c>
      <c r="BE12">
        <v>0.41473972399999998</v>
      </c>
      <c r="BF12">
        <v>0.179336723</v>
      </c>
      <c r="BG12">
        <v>-7.1757054330000001</v>
      </c>
      <c r="BH12">
        <v>0.57535393899999998</v>
      </c>
      <c r="BI12">
        <v>8.6305077999999993E-2</v>
      </c>
      <c r="BJ12">
        <v>-29.419748309999999</v>
      </c>
      <c r="BK12">
        <v>0.63202605700000003</v>
      </c>
      <c r="BL12">
        <v>9.6714487000000002E-2</v>
      </c>
      <c r="BM12">
        <v>-52.072105409999999</v>
      </c>
      <c r="BN12">
        <v>0.59975717799999995</v>
      </c>
      <c r="BO12">
        <v>0.19256477899999999</v>
      </c>
      <c r="BP12">
        <v>-94.047073359999999</v>
      </c>
      <c r="BQ12">
        <v>0.32500000000000001</v>
      </c>
      <c r="BR12">
        <v>0.28599999999999998</v>
      </c>
      <c r="BS12">
        <v>0.29166666666666602</v>
      </c>
      <c r="BT12">
        <v>0.30285714285714199</v>
      </c>
      <c r="BU12">
        <v>0.3175</v>
      </c>
      <c r="BV12">
        <v>0.31111111111111101</v>
      </c>
      <c r="BW12">
        <v>0.38</v>
      </c>
      <c r="BX12">
        <v>0.26</v>
      </c>
      <c r="BY12">
        <v>0.28999999999999998</v>
      </c>
      <c r="BZ12">
        <v>0.40833333333333299</v>
      </c>
      <c r="CA12">
        <v>0.40999999999999898</v>
      </c>
      <c r="CB12">
        <v>0.44124999999999998</v>
      </c>
      <c r="CC12">
        <v>0.41222222222222199</v>
      </c>
      <c r="CD12">
        <v>0.38600000000000001</v>
      </c>
      <c r="CE12">
        <v>0.41</v>
      </c>
      <c r="CF12">
        <v>0.35</v>
      </c>
      <c r="CG12">
        <v>0.38</v>
      </c>
      <c r="CH12">
        <v>0.30333333333333301</v>
      </c>
      <c r="CI12">
        <v>157</v>
      </c>
    </row>
    <row r="13" spans="1:87" x14ac:dyDescent="0.2">
      <c r="A13" s="2">
        <v>60</v>
      </c>
      <c r="B13" t="s">
        <v>227</v>
      </c>
      <c r="C13">
        <v>287</v>
      </c>
      <c r="D13">
        <v>2676.666667</v>
      </c>
      <c r="E13">
        <v>728.33333330000005</v>
      </c>
      <c r="F13">
        <f>D13/C13</f>
        <v>9.3263646933797908</v>
      </c>
      <c r="G13">
        <f>E13/C13</f>
        <v>2.5377468059233452</v>
      </c>
      <c r="H13">
        <v>51</v>
      </c>
      <c r="I13" s="10">
        <v>140</v>
      </c>
      <c r="J13" s="10">
        <v>72</v>
      </c>
      <c r="K13" s="10">
        <v>47</v>
      </c>
      <c r="L13" s="10">
        <v>73</v>
      </c>
      <c r="M13" s="10">
        <v>144</v>
      </c>
      <c r="N13">
        <v>0.88126230000000005</v>
      </c>
      <c r="O13">
        <v>0.79029148299999996</v>
      </c>
      <c r="P13">
        <v>0.70867007199999998</v>
      </c>
      <c r="Q13">
        <v>0.58472141300000002</v>
      </c>
      <c r="R13">
        <v>0.14030466699999999</v>
      </c>
      <c r="S13">
        <v>0.54220038299999995</v>
      </c>
      <c r="T13">
        <v>0.46077275400000001</v>
      </c>
      <c r="U13">
        <v>0</v>
      </c>
      <c r="V13">
        <v>0</v>
      </c>
      <c r="W13">
        <v>-17.954046250000001</v>
      </c>
      <c r="X13">
        <v>-15.62262535</v>
      </c>
      <c r="Y13">
        <v>-25.475999829999999</v>
      </c>
      <c r="Z13">
        <v>-40.249698639999998</v>
      </c>
      <c r="AA13">
        <v>-35.089534759999999</v>
      </c>
      <c r="AB13">
        <v>-20.699998860000001</v>
      </c>
      <c r="AC13">
        <v>-21.896278379999998</v>
      </c>
      <c r="AD13">
        <v>-87.835617069999998</v>
      </c>
      <c r="AE13">
        <v>-105.6394348</v>
      </c>
      <c r="AF13" s="1">
        <v>0.140957007</v>
      </c>
      <c r="AG13" s="1">
        <v>7.1301033E-2</v>
      </c>
      <c r="AH13" s="1">
        <v>0.24608539400000001</v>
      </c>
      <c r="AI13" s="1">
        <v>0.17643083700000001</v>
      </c>
      <c r="AJ13" s="1">
        <v>0.22042160799999999</v>
      </c>
      <c r="AK13" s="1">
        <v>0.31933681800000002</v>
      </c>
      <c r="AL13" s="1">
        <v>0.26225525</v>
      </c>
      <c r="AM13" s="1">
        <v>0.10380428799999999</v>
      </c>
      <c r="AN13" s="1">
        <v>0.46692417800000002</v>
      </c>
      <c r="AO13" s="1">
        <v>0.231089455</v>
      </c>
      <c r="AP13" s="1">
        <v>0.20082504900000001</v>
      </c>
      <c r="AQ13">
        <v>0.140957007</v>
      </c>
      <c r="AR13">
        <v>7.1301033E-2</v>
      </c>
      <c r="AS13">
        <v>0.109188096</v>
      </c>
      <c r="AT13">
        <v>5.9761578000000003E-2</v>
      </c>
      <c r="AU13">
        <v>0.147131544</v>
      </c>
      <c r="AV13">
        <v>0.15578160799999999</v>
      </c>
      <c r="AW13">
        <v>6.4187890999999997E-2</v>
      </c>
      <c r="AX13">
        <v>0.10380428799999999</v>
      </c>
      <c r="AY13">
        <v>0.25054311200000001</v>
      </c>
      <c r="AZ13">
        <v>0.114301342</v>
      </c>
      <c r="BA13">
        <v>6.0105802999999999E-2</v>
      </c>
      <c r="BB13">
        <v>0.42067810900000002</v>
      </c>
      <c r="BC13">
        <v>0.23186205300000001</v>
      </c>
      <c r="BD13">
        <v>-5.920087337</v>
      </c>
      <c r="BE13">
        <v>0.349395385</v>
      </c>
      <c r="BF13">
        <v>0.1400257</v>
      </c>
      <c r="BG13">
        <v>-10.70701408</v>
      </c>
      <c r="BH13">
        <v>0.45411770000000001</v>
      </c>
      <c r="BI13">
        <v>0.43670571499999999</v>
      </c>
      <c r="BJ13">
        <v>-17.93709183</v>
      </c>
      <c r="BK13">
        <v>0.54889553300000005</v>
      </c>
      <c r="BL13">
        <v>0.117653441</v>
      </c>
      <c r="BM13">
        <v>-39.891864779999999</v>
      </c>
      <c r="BN13">
        <v>0.52819581699999996</v>
      </c>
      <c r="BO13">
        <v>0.17691182699999999</v>
      </c>
      <c r="BP13">
        <v>-66.066352839999993</v>
      </c>
      <c r="BQ13">
        <v>0.26</v>
      </c>
      <c r="BR13">
        <v>0.23399999999999899</v>
      </c>
      <c r="BS13">
        <v>0.25333333333333302</v>
      </c>
      <c r="BT13">
        <v>0.26571428571428501</v>
      </c>
      <c r="BU13">
        <v>0.29125000000000001</v>
      </c>
      <c r="BV13">
        <v>0.27333333333333298</v>
      </c>
      <c r="BW13">
        <v>0.28299999999999997</v>
      </c>
      <c r="BX13">
        <v>0.33999999999999903</v>
      </c>
      <c r="BY13">
        <v>0.36599999999999999</v>
      </c>
      <c r="BZ13">
        <v>0.31166666666666598</v>
      </c>
      <c r="CA13">
        <v>0.36142857142857099</v>
      </c>
      <c r="CB13">
        <v>0.34875</v>
      </c>
      <c r="CC13">
        <v>0.353333333333333</v>
      </c>
      <c r="CD13">
        <v>0.34999999999999898</v>
      </c>
      <c r="CE13">
        <v>0.37</v>
      </c>
      <c r="CF13">
        <v>0.37</v>
      </c>
      <c r="CG13">
        <v>0.37</v>
      </c>
      <c r="CH13">
        <v>0.34333333333333299</v>
      </c>
      <c r="CI13">
        <v>152</v>
      </c>
    </row>
    <row r="14" spans="1:87" x14ac:dyDescent="0.2">
      <c r="A14" s="2">
        <v>64</v>
      </c>
      <c r="B14" t="s">
        <v>134</v>
      </c>
      <c r="C14">
        <v>119.33333330000001</v>
      </c>
      <c r="D14">
        <v>2793.6666667</v>
      </c>
      <c r="E14">
        <v>1932.333333</v>
      </c>
      <c r="F14">
        <f>D14/C14</f>
        <v>23.41061453195827</v>
      </c>
      <c r="G14">
        <f>E14/C14</f>
        <v>16.192737431897413</v>
      </c>
      <c r="H14">
        <v>52</v>
      </c>
      <c r="I14" s="10">
        <v>110</v>
      </c>
      <c r="J14" s="10">
        <v>18</v>
      </c>
      <c r="K14" s="10">
        <v>94</v>
      </c>
      <c r="L14" s="10">
        <v>84</v>
      </c>
      <c r="M14" s="10">
        <v>78</v>
      </c>
      <c r="N14">
        <v>0.83346543299999998</v>
      </c>
      <c r="O14">
        <v>0.83465597400000002</v>
      </c>
      <c r="P14">
        <v>0.72656490600000001</v>
      </c>
      <c r="Q14">
        <v>0.79225800099999999</v>
      </c>
      <c r="R14">
        <v>0.995913143</v>
      </c>
      <c r="S14">
        <v>0.99630155499999995</v>
      </c>
      <c r="T14">
        <v>0.85795109599999997</v>
      </c>
      <c r="U14">
        <v>0</v>
      </c>
      <c r="V14">
        <v>0</v>
      </c>
      <c r="W14">
        <v>-15.47006607</v>
      </c>
      <c r="X14">
        <v>-12.93327904</v>
      </c>
      <c r="Y14">
        <v>-26.85799789</v>
      </c>
      <c r="Z14">
        <v>-40.47118759</v>
      </c>
      <c r="AA14">
        <v>-30.444040300000001</v>
      </c>
      <c r="AB14">
        <v>-16.899999619999999</v>
      </c>
      <c r="AC14">
        <v>-26.06429863</v>
      </c>
      <c r="AD14">
        <v>-86.237228389999999</v>
      </c>
      <c r="AE14">
        <v>-100.39305109999999</v>
      </c>
      <c r="AF14" s="1">
        <v>3.2902899999999999E-2</v>
      </c>
      <c r="AG14" s="1">
        <v>0.17439463399999999</v>
      </c>
      <c r="AH14" s="1">
        <v>0.52732070099999995</v>
      </c>
      <c r="AI14" s="1">
        <v>0.51132686100000002</v>
      </c>
      <c r="AJ14" s="1">
        <v>0.237376002</v>
      </c>
      <c r="AK14" s="1">
        <v>0.29859906000000003</v>
      </c>
      <c r="AL14" s="1">
        <v>0.26179381600000001</v>
      </c>
      <c r="AM14" s="1">
        <v>0.11791958</v>
      </c>
      <c r="AN14" s="1">
        <v>0.49266536799999999</v>
      </c>
      <c r="AO14" s="1">
        <v>0.26454661600000001</v>
      </c>
      <c r="AP14" s="1">
        <v>0.32121239299999998</v>
      </c>
      <c r="AQ14">
        <v>3.2902899999999999E-2</v>
      </c>
      <c r="AR14">
        <v>0.17439463399999999</v>
      </c>
      <c r="AS14">
        <v>0.146486272</v>
      </c>
      <c r="AT14">
        <v>0.14805405899999999</v>
      </c>
      <c r="AU14">
        <v>0.110182298</v>
      </c>
      <c r="AV14">
        <v>6.4987330999999995E-2</v>
      </c>
      <c r="AW14">
        <v>6.9017494999999998E-2</v>
      </c>
      <c r="AX14">
        <v>0.11791958</v>
      </c>
      <c r="AY14">
        <v>0.123386496</v>
      </c>
      <c r="AZ14">
        <v>0.145447295</v>
      </c>
      <c r="BA14">
        <v>0.209585515</v>
      </c>
      <c r="BB14">
        <v>0.354274688</v>
      </c>
      <c r="BC14">
        <v>6.2875515000000007E-2</v>
      </c>
      <c r="BD14">
        <v>-8.8260002140000005</v>
      </c>
      <c r="BE14">
        <v>0.45795823899999999</v>
      </c>
      <c r="BF14">
        <v>0.19636183900000001</v>
      </c>
      <c r="BG14">
        <v>-13.287887570000001</v>
      </c>
      <c r="BH14">
        <v>0.71312764699999998</v>
      </c>
      <c r="BI14">
        <v>6.1193879E-2</v>
      </c>
      <c r="BJ14">
        <v>-39.410739900000003</v>
      </c>
      <c r="BK14">
        <v>0.51265163499999999</v>
      </c>
      <c r="BL14">
        <v>0.31292013699999999</v>
      </c>
      <c r="BM14">
        <v>-43.344951629999997</v>
      </c>
      <c r="BN14">
        <v>0.64153886800000004</v>
      </c>
      <c r="BO14">
        <v>0.100749901</v>
      </c>
      <c r="BP14">
        <v>-102.2683334</v>
      </c>
      <c r="BQ14">
        <v>0.29749999999999999</v>
      </c>
      <c r="BR14">
        <v>0.28999999999999998</v>
      </c>
      <c r="BS14">
        <v>0.31</v>
      </c>
      <c r="BT14">
        <v>0.315714285714285</v>
      </c>
      <c r="BU14">
        <v>0.30874999999999903</v>
      </c>
      <c r="BV14">
        <v>0.32222222222222202</v>
      </c>
      <c r="BW14">
        <v>0.30299999999999999</v>
      </c>
      <c r="BX14">
        <v>0.32999999999999902</v>
      </c>
      <c r="BY14">
        <v>0.315999999999999</v>
      </c>
      <c r="BZ14">
        <v>0.32999999999999902</v>
      </c>
      <c r="CA14">
        <v>0.33285714285714202</v>
      </c>
      <c r="CB14">
        <v>0.32374999999999998</v>
      </c>
      <c r="CC14">
        <v>0.33999999999999903</v>
      </c>
      <c r="CD14">
        <v>0.33199999999999902</v>
      </c>
      <c r="CE14">
        <v>0.13</v>
      </c>
      <c r="CF14">
        <v>0.42</v>
      </c>
      <c r="CG14">
        <v>0.27500000000000002</v>
      </c>
      <c r="CH14">
        <v>0.454166666666666</v>
      </c>
      <c r="CI14">
        <v>85</v>
      </c>
    </row>
    <row r="15" spans="1:87" x14ac:dyDescent="0.2">
      <c r="A15" s="2">
        <v>67</v>
      </c>
      <c r="B15" t="s">
        <v>193</v>
      </c>
      <c r="C15">
        <v>130.33333329999999</v>
      </c>
      <c r="D15">
        <v>1462.333333</v>
      </c>
      <c r="E15">
        <v>1148</v>
      </c>
      <c r="F15">
        <f>D15/C15</f>
        <v>11.219948849416868</v>
      </c>
      <c r="G15">
        <f>E15/C15</f>
        <v>8.8081841454752396</v>
      </c>
      <c r="H15">
        <v>19</v>
      </c>
      <c r="I15" s="10">
        <v>169</v>
      </c>
      <c r="J15" s="10">
        <v>55</v>
      </c>
      <c r="K15" s="10">
        <v>63</v>
      </c>
      <c r="L15" s="10">
        <v>126</v>
      </c>
      <c r="M15" s="10">
        <v>164</v>
      </c>
      <c r="N15">
        <v>0.85883589999999999</v>
      </c>
      <c r="O15">
        <v>0.72228248299999998</v>
      </c>
      <c r="P15">
        <v>0.83472148599999996</v>
      </c>
      <c r="Q15">
        <v>0.71869727699999997</v>
      </c>
      <c r="R15">
        <v>0.55690866699999997</v>
      </c>
      <c r="S15">
        <v>0.62553851699999996</v>
      </c>
      <c r="T15">
        <v>0.60267306700000001</v>
      </c>
      <c r="U15">
        <v>0</v>
      </c>
      <c r="V15">
        <v>0</v>
      </c>
      <c r="W15">
        <v>-13.954046249999999</v>
      </c>
      <c r="X15">
        <v>-11.62262535</v>
      </c>
      <c r="Y15">
        <v>-23.33211708</v>
      </c>
      <c r="Z15">
        <v>-40.397239689999999</v>
      </c>
      <c r="AA15">
        <v>-26.347263340000001</v>
      </c>
      <c r="AB15">
        <v>-17.200000760000002</v>
      </c>
      <c r="AC15">
        <v>-26.04649925</v>
      </c>
      <c r="AD15">
        <v>-92.282989499999999</v>
      </c>
      <c r="AE15">
        <v>-106.271286</v>
      </c>
      <c r="AF15" s="1">
        <v>3.5444213000000002E-2</v>
      </c>
      <c r="AG15" s="1">
        <v>9.1632722E-2</v>
      </c>
      <c r="AH15" s="1">
        <v>0.21827723900000001</v>
      </c>
      <c r="AI15" s="1">
        <v>0.14497431399999999</v>
      </c>
      <c r="AJ15" s="1">
        <v>0.204335134</v>
      </c>
      <c r="AK15" s="1">
        <v>0.31815497300000001</v>
      </c>
      <c r="AL15" s="1">
        <v>0.24870906400000001</v>
      </c>
      <c r="AM15" s="1">
        <v>0.10585820999999999</v>
      </c>
      <c r="AN15" s="1">
        <v>0.43186645099999998</v>
      </c>
      <c r="AO15" s="1">
        <v>0.25360051300000003</v>
      </c>
      <c r="AP15" s="1">
        <v>0.18870914999999999</v>
      </c>
      <c r="AQ15">
        <v>3.5444213000000002E-2</v>
      </c>
      <c r="AR15">
        <v>9.1632722E-2</v>
      </c>
      <c r="AS15">
        <v>0.109793115</v>
      </c>
      <c r="AT15">
        <v>6.1215960999999999E-2</v>
      </c>
      <c r="AU15">
        <v>0.17515177800000001</v>
      </c>
      <c r="AV15">
        <v>0.117570414</v>
      </c>
      <c r="AW15">
        <v>0.121603659</v>
      </c>
      <c r="AX15">
        <v>0.10585820999999999</v>
      </c>
      <c r="AY15">
        <v>0.14584755899999999</v>
      </c>
      <c r="AZ15">
        <v>0.13415564399999999</v>
      </c>
      <c r="BA15">
        <v>7.0970184000000006E-2</v>
      </c>
      <c r="BB15">
        <v>0.48406258299999999</v>
      </c>
      <c r="BC15">
        <v>0.354930199</v>
      </c>
      <c r="BD15">
        <v>-7.3765721319999997</v>
      </c>
      <c r="BE15">
        <v>0.46177095000000001</v>
      </c>
      <c r="BF15">
        <v>0.444022535</v>
      </c>
      <c r="BG15">
        <v>-11.01990795</v>
      </c>
      <c r="BH15">
        <v>0.570170756</v>
      </c>
      <c r="BI15">
        <v>0.23007253599999999</v>
      </c>
      <c r="BJ15">
        <v>-22.776720050000002</v>
      </c>
      <c r="BK15">
        <v>0.61104723500000002</v>
      </c>
      <c r="BL15">
        <v>0.61859077100000004</v>
      </c>
      <c r="BM15">
        <v>-46.024925230000001</v>
      </c>
      <c r="BN15">
        <v>0.60023445799999997</v>
      </c>
      <c r="BO15">
        <v>0.27173881599999999</v>
      </c>
      <c r="BP15">
        <v>-80.808265689999999</v>
      </c>
      <c r="BQ15">
        <v>0.27750000000000002</v>
      </c>
      <c r="BR15">
        <v>0.29599999999999999</v>
      </c>
      <c r="BS15">
        <v>0.30833333333333302</v>
      </c>
      <c r="BT15">
        <v>0.31</v>
      </c>
      <c r="BU15">
        <v>0.32374999999999998</v>
      </c>
      <c r="BV15">
        <v>0.33111111111111102</v>
      </c>
      <c r="BW15">
        <v>0.33900000000000002</v>
      </c>
      <c r="BX15">
        <v>0.55499999999999905</v>
      </c>
      <c r="BY15">
        <v>0.50800000000000001</v>
      </c>
      <c r="BZ15">
        <v>0.59</v>
      </c>
      <c r="CA15">
        <v>0.54285714285714204</v>
      </c>
      <c r="CB15">
        <v>0.52749999999999997</v>
      </c>
      <c r="CC15">
        <v>0.51</v>
      </c>
      <c r="CD15">
        <v>0.49099999999999999</v>
      </c>
      <c r="CE15">
        <v>0.42</v>
      </c>
      <c r="CF15">
        <v>0.32</v>
      </c>
      <c r="CG15">
        <v>0.37</v>
      </c>
      <c r="CH15">
        <v>0.394166666666666</v>
      </c>
      <c r="CI15">
        <v>71</v>
      </c>
    </row>
    <row r="16" spans="1:87" x14ac:dyDescent="0.2">
      <c r="A16" s="2">
        <v>70</v>
      </c>
      <c r="B16" t="s">
        <v>224</v>
      </c>
      <c r="C16">
        <v>48.8</v>
      </c>
      <c r="D16">
        <v>1081.4666667000001</v>
      </c>
      <c r="E16">
        <v>748</v>
      </c>
      <c r="F16">
        <f>D16/C16</f>
        <v>22.161202186475414</v>
      </c>
      <c r="G16">
        <f>E16/C16</f>
        <v>15.327868852459018</v>
      </c>
      <c r="H16">
        <v>81</v>
      </c>
      <c r="I16" s="10">
        <v>117</v>
      </c>
      <c r="J16" s="10">
        <v>159</v>
      </c>
      <c r="K16" s="10">
        <v>143</v>
      </c>
      <c r="L16" s="10">
        <v>129</v>
      </c>
      <c r="M16" s="10">
        <v>135</v>
      </c>
      <c r="N16">
        <v>0.35475266700000002</v>
      </c>
      <c r="O16">
        <v>0.43067299999999997</v>
      </c>
      <c r="P16">
        <v>0.58887132799999997</v>
      </c>
      <c r="Q16">
        <v>0.496302136</v>
      </c>
      <c r="R16">
        <v>0.73050133299999997</v>
      </c>
      <c r="S16">
        <v>0.56936100000000001</v>
      </c>
      <c r="T16">
        <v>0.40373294399999998</v>
      </c>
      <c r="U16">
        <v>0</v>
      </c>
      <c r="V16">
        <v>0</v>
      </c>
      <c r="W16">
        <v>-16.854047779999998</v>
      </c>
      <c r="X16">
        <v>-14.522626880000001</v>
      </c>
      <c r="Y16">
        <v>-22.029205319999999</v>
      </c>
      <c r="Z16">
        <v>-39.769355769999997</v>
      </c>
      <c r="AA16">
        <v>-33.586307529999999</v>
      </c>
      <c r="AB16">
        <v>-20.199998860000001</v>
      </c>
      <c r="AC16">
        <v>-23.317092899999999</v>
      </c>
      <c r="AD16">
        <v>-84.216049190000007</v>
      </c>
      <c r="AE16">
        <v>-100.79306029999999</v>
      </c>
      <c r="AF16" s="1">
        <v>3.2195680999999997E-2</v>
      </c>
      <c r="AG16" s="1">
        <v>7.4534212000000002E-2</v>
      </c>
      <c r="AH16" s="1">
        <v>0.34023304999999998</v>
      </c>
      <c r="AI16" s="1">
        <v>0.28616286299999999</v>
      </c>
      <c r="AJ16" s="1">
        <v>0.19047333399999999</v>
      </c>
      <c r="AK16" s="1">
        <v>0.33028984700000003</v>
      </c>
      <c r="AL16" s="1">
        <v>0.259422763</v>
      </c>
      <c r="AM16" s="1">
        <v>0.103788387</v>
      </c>
      <c r="AN16" s="1">
        <v>0.48544993400000003</v>
      </c>
      <c r="AO16" s="1">
        <v>0.24246324499999999</v>
      </c>
      <c r="AP16" s="1">
        <v>0.19914979799999999</v>
      </c>
      <c r="AQ16">
        <v>3.2195680999999997E-2</v>
      </c>
      <c r="AR16">
        <v>7.4534212000000002E-2</v>
      </c>
      <c r="AS16">
        <v>0.24412330500000001</v>
      </c>
      <c r="AT16">
        <v>0.198115506</v>
      </c>
      <c r="AU16">
        <v>0.24552259900000001</v>
      </c>
      <c r="AV16">
        <v>0.132217853</v>
      </c>
      <c r="AW16">
        <v>7.4389959000000005E-2</v>
      </c>
      <c r="AX16">
        <v>0.103788387</v>
      </c>
      <c r="AY16">
        <v>0.183759537</v>
      </c>
      <c r="AZ16">
        <v>0.158797561</v>
      </c>
      <c r="BA16">
        <v>9.031024E-2</v>
      </c>
      <c r="BB16">
        <v>0.235888763</v>
      </c>
      <c r="BC16">
        <v>0.21456742300000001</v>
      </c>
      <c r="BD16">
        <v>-1.5807557109999999</v>
      </c>
      <c r="BE16">
        <v>0.49979705600000002</v>
      </c>
      <c r="BF16">
        <v>0.13810978500000001</v>
      </c>
      <c r="BG16">
        <v>-16.345275879999999</v>
      </c>
      <c r="BH16">
        <v>0.53935737699999997</v>
      </c>
      <c r="BI16">
        <v>0.50346781799999996</v>
      </c>
      <c r="BJ16">
        <v>-27.633829120000001</v>
      </c>
      <c r="BK16">
        <v>0.55391804200000005</v>
      </c>
      <c r="BL16">
        <v>0.19354252899999999</v>
      </c>
      <c r="BM16">
        <v>-39.903713230000001</v>
      </c>
      <c r="BN16">
        <v>0.55255679099999999</v>
      </c>
      <c r="BO16">
        <v>0.13575469000000001</v>
      </c>
      <c r="BP16">
        <v>-73.293014529999994</v>
      </c>
      <c r="BQ16">
        <v>0.48749999999999999</v>
      </c>
      <c r="BR16">
        <v>0.42</v>
      </c>
      <c r="BS16">
        <v>0.375</v>
      </c>
      <c r="BT16">
        <v>0.36714285714285699</v>
      </c>
      <c r="BU16">
        <v>0.33499999999999902</v>
      </c>
      <c r="BV16">
        <v>0.40888888888888802</v>
      </c>
      <c r="BW16">
        <v>0.40899999999999997</v>
      </c>
      <c r="BX16">
        <v>0.42499999999999999</v>
      </c>
      <c r="BY16">
        <v>0.41199999999999998</v>
      </c>
      <c r="BZ16">
        <v>0.42166666666666602</v>
      </c>
      <c r="CA16">
        <v>0.39857142857142802</v>
      </c>
      <c r="CB16">
        <v>0.39249999999999902</v>
      </c>
      <c r="CC16">
        <v>0.37777777777777699</v>
      </c>
      <c r="CD16">
        <v>0.38099999999999901</v>
      </c>
      <c r="CE16">
        <v>0.13</v>
      </c>
      <c r="CF16">
        <v>0.15</v>
      </c>
      <c r="CG16">
        <v>0.14000000000000001</v>
      </c>
      <c r="CH16">
        <v>0.39083333333333298</v>
      </c>
      <c r="CI16">
        <v>134</v>
      </c>
    </row>
    <row r="17" spans="1:87" x14ac:dyDescent="0.2">
      <c r="A17" s="2">
        <v>73</v>
      </c>
      <c r="B17" t="s">
        <v>220</v>
      </c>
      <c r="C17">
        <v>143.5</v>
      </c>
      <c r="D17">
        <v>1541</v>
      </c>
      <c r="E17">
        <v>784.33333330000005</v>
      </c>
      <c r="F17">
        <f>D17/C17</f>
        <v>10.738675958188153</v>
      </c>
      <c r="G17">
        <f>E17/C17</f>
        <v>5.4657375142857143</v>
      </c>
      <c r="H17">
        <v>26</v>
      </c>
      <c r="I17" s="10">
        <v>159</v>
      </c>
      <c r="J17" s="10">
        <v>163</v>
      </c>
      <c r="K17" s="10">
        <v>108</v>
      </c>
      <c r="L17" s="10">
        <v>171</v>
      </c>
      <c r="M17" s="10">
        <v>126</v>
      </c>
      <c r="N17">
        <v>0.55951366700000005</v>
      </c>
      <c r="O17">
        <v>0.68416016700000004</v>
      </c>
      <c r="P17">
        <v>0.69602711699999997</v>
      </c>
      <c r="Q17">
        <v>0.69625479099999998</v>
      </c>
      <c r="R17">
        <v>0.98077853299999995</v>
      </c>
      <c r="S17">
        <v>0.61056259999999996</v>
      </c>
      <c r="T17">
        <v>0.69648246400000002</v>
      </c>
      <c r="U17">
        <v>0</v>
      </c>
      <c r="V17">
        <v>0</v>
      </c>
      <c r="W17">
        <v>-19.288734439999999</v>
      </c>
      <c r="X17">
        <v>-15.68958473</v>
      </c>
      <c r="Y17">
        <v>-28.707599640000002</v>
      </c>
      <c r="Z17">
        <v>-38.668262480000003</v>
      </c>
      <c r="AA17">
        <v>-29.689527510000001</v>
      </c>
      <c r="AB17">
        <v>-18.100000380000001</v>
      </c>
      <c r="AC17">
        <v>-22.030712130000001</v>
      </c>
      <c r="AD17">
        <v>-86.68721008</v>
      </c>
      <c r="AE17">
        <v>-98.090667719999999</v>
      </c>
      <c r="AF17" s="1">
        <v>3.4803194000000003E-2</v>
      </c>
      <c r="AG17" s="1">
        <v>7.1584038000000003E-2</v>
      </c>
      <c r="AH17" s="1">
        <v>0.57764907600000004</v>
      </c>
      <c r="AI17" s="1">
        <v>0.56963827600000005</v>
      </c>
      <c r="AJ17" s="1">
        <v>0.33395914399999999</v>
      </c>
      <c r="AK17" s="1">
        <v>0.37862270999999997</v>
      </c>
      <c r="AL17" s="1">
        <v>0.259732095</v>
      </c>
      <c r="AM17" s="1">
        <v>0.105263338</v>
      </c>
      <c r="AN17" s="1">
        <v>0.447644137</v>
      </c>
      <c r="AO17" s="1">
        <v>0.18824455700000001</v>
      </c>
      <c r="AP17" s="1">
        <v>0.26876857900000001</v>
      </c>
      <c r="AQ17">
        <v>3.4803194000000003E-2</v>
      </c>
      <c r="AR17">
        <v>7.1584038000000003E-2</v>
      </c>
      <c r="AS17">
        <v>5.5338237999999998E-2</v>
      </c>
      <c r="AT17">
        <v>6.7035671000000005E-2</v>
      </c>
      <c r="AU17">
        <v>0.11071887</v>
      </c>
      <c r="AV17">
        <v>8.9367911999999994E-2</v>
      </c>
      <c r="AW17">
        <v>7.2434974999999999E-2</v>
      </c>
      <c r="AX17">
        <v>0.105263338</v>
      </c>
      <c r="AY17">
        <v>0.23949585200000001</v>
      </c>
      <c r="AZ17">
        <v>7.5658812000000006E-2</v>
      </c>
      <c r="BA17">
        <v>0.120365995</v>
      </c>
      <c r="BB17">
        <v>0.36898519899999999</v>
      </c>
      <c r="BC17">
        <v>0.18605413700000001</v>
      </c>
      <c r="BD17">
        <v>-4.6397480959999999</v>
      </c>
      <c r="BE17">
        <v>0.55393052399999998</v>
      </c>
      <c r="BF17">
        <v>0.205976464</v>
      </c>
      <c r="BG17">
        <v>-14.22445297</v>
      </c>
      <c r="BH17">
        <v>0.53206502099999997</v>
      </c>
      <c r="BI17">
        <v>0.20916506000000001</v>
      </c>
      <c r="BJ17">
        <v>-25.73788261</v>
      </c>
      <c r="BK17">
        <v>0.59869507200000005</v>
      </c>
      <c r="BL17">
        <v>0.214313481</v>
      </c>
      <c r="BM17">
        <v>-37.108867650000001</v>
      </c>
      <c r="BN17">
        <v>0.597195174</v>
      </c>
      <c r="BO17">
        <v>0.34945112499999997</v>
      </c>
      <c r="BP17">
        <v>-81.950317380000001</v>
      </c>
      <c r="BQ17">
        <v>0.36</v>
      </c>
      <c r="BR17">
        <v>0.36199999999999999</v>
      </c>
      <c r="BS17">
        <v>0.36833333333333301</v>
      </c>
      <c r="BT17">
        <v>0.38857142857142801</v>
      </c>
      <c r="BU17">
        <v>0.39249999999999902</v>
      </c>
      <c r="BV17">
        <v>0.36333333333333301</v>
      </c>
      <c r="BW17">
        <v>0.34199999999999903</v>
      </c>
      <c r="BX17">
        <v>0.45250000000000001</v>
      </c>
      <c r="BY17">
        <v>0.432</v>
      </c>
      <c r="BZ17">
        <v>0.418333333333333</v>
      </c>
      <c r="CA17">
        <v>0.41142857142857098</v>
      </c>
      <c r="CB17">
        <v>0.40625</v>
      </c>
      <c r="CC17">
        <v>0.40222222222222198</v>
      </c>
      <c r="CD17">
        <v>0.39400000000000002</v>
      </c>
      <c r="CE17">
        <v>0.37</v>
      </c>
      <c r="CF17">
        <v>0.15</v>
      </c>
      <c r="CG17">
        <v>0.26</v>
      </c>
      <c r="CH17">
        <v>0.33500000000000002</v>
      </c>
      <c r="CI17">
        <v>39</v>
      </c>
    </row>
    <row r="18" spans="1:87" x14ac:dyDescent="0.2">
      <c r="A18" s="2">
        <v>76</v>
      </c>
      <c r="B18" t="s">
        <v>271</v>
      </c>
      <c r="C18">
        <v>130</v>
      </c>
      <c r="D18">
        <v>1357.666667</v>
      </c>
      <c r="E18">
        <v>292</v>
      </c>
      <c r="F18">
        <f>D18/C18</f>
        <v>10.443589746153846</v>
      </c>
      <c r="G18">
        <f>E18/C18</f>
        <v>2.2461538461538462</v>
      </c>
      <c r="H18">
        <v>93</v>
      </c>
      <c r="I18" s="10">
        <v>157</v>
      </c>
      <c r="J18" s="10">
        <v>188</v>
      </c>
      <c r="K18" s="10">
        <v>106</v>
      </c>
      <c r="L18" s="10">
        <v>130</v>
      </c>
      <c r="M18" s="10">
        <v>177</v>
      </c>
      <c r="N18">
        <v>0.734745333</v>
      </c>
      <c r="O18">
        <v>0.75993065000000004</v>
      </c>
      <c r="P18">
        <v>0.70194531699999996</v>
      </c>
      <c r="Q18">
        <v>0.72556312499999998</v>
      </c>
      <c r="R18">
        <v>0.94543600000000005</v>
      </c>
      <c r="S18">
        <v>0.73577033300000005</v>
      </c>
      <c r="T18">
        <v>0.74918093299999999</v>
      </c>
      <c r="U18">
        <v>-0.93075561500000004</v>
      </c>
      <c r="V18">
        <v>0</v>
      </c>
      <c r="W18">
        <v>-13.454048159999999</v>
      </c>
      <c r="X18">
        <v>-11.12262726</v>
      </c>
      <c r="Y18">
        <v>-19.537324909999999</v>
      </c>
      <c r="Z18">
        <v>-30.734720230000001</v>
      </c>
      <c r="AA18">
        <v>-25.549963000000002</v>
      </c>
      <c r="AB18">
        <v>-14.899999619999999</v>
      </c>
      <c r="AC18">
        <v>-19.560150149999998</v>
      </c>
      <c r="AD18">
        <v>-83.456573489999997</v>
      </c>
      <c r="AE18">
        <v>-96.760375980000006</v>
      </c>
      <c r="AF18" s="1">
        <v>0.35227611199999997</v>
      </c>
      <c r="AG18" s="1">
        <v>0.16617391000000001</v>
      </c>
      <c r="AH18" s="1">
        <v>0.273770191</v>
      </c>
      <c r="AI18" s="1">
        <v>0.211345956</v>
      </c>
      <c r="AJ18" s="1">
        <v>0.24863148099999999</v>
      </c>
      <c r="AK18" s="1">
        <v>0.36114844800000001</v>
      </c>
      <c r="AL18" s="1">
        <v>0.28573971300000001</v>
      </c>
      <c r="AM18" s="1">
        <v>0.10601519500000001</v>
      </c>
      <c r="AN18" s="1">
        <v>0.448711003</v>
      </c>
      <c r="AO18" s="1">
        <v>0.208897792</v>
      </c>
      <c r="AP18" s="1">
        <v>0.17957150799999999</v>
      </c>
      <c r="AQ18">
        <v>0.107719303</v>
      </c>
      <c r="AR18">
        <v>0.16617391000000001</v>
      </c>
      <c r="AS18">
        <v>0.16588720700000001</v>
      </c>
      <c r="AT18">
        <v>0.127351407</v>
      </c>
      <c r="AU18">
        <v>0.13268960899999999</v>
      </c>
      <c r="AV18">
        <v>0.17644141399999999</v>
      </c>
      <c r="AW18">
        <v>9.2625040000000006E-2</v>
      </c>
      <c r="AX18">
        <v>0.10601519500000001</v>
      </c>
      <c r="AY18">
        <v>0.154023304</v>
      </c>
      <c r="AZ18">
        <v>9.8837835999999998E-2</v>
      </c>
      <c r="BA18">
        <v>5.5998032000000003E-2</v>
      </c>
      <c r="BB18">
        <v>0.445682038</v>
      </c>
      <c r="BC18">
        <v>2.9100216000000002E-2</v>
      </c>
      <c r="BD18">
        <v>-9.9094123839999995</v>
      </c>
      <c r="BE18">
        <v>0.54494411700000001</v>
      </c>
      <c r="BF18">
        <v>8.2504771000000005E-2</v>
      </c>
      <c r="BG18">
        <v>-16.285274510000001</v>
      </c>
      <c r="BH18">
        <v>0.54088808799999999</v>
      </c>
      <c r="BI18">
        <v>0.26712939000000002</v>
      </c>
      <c r="BJ18">
        <v>-23.093997959999999</v>
      </c>
      <c r="BK18">
        <v>0.54053249599999997</v>
      </c>
      <c r="BL18">
        <v>0.15584579000000001</v>
      </c>
      <c r="BM18">
        <v>-40.782222750000003</v>
      </c>
      <c r="BN18">
        <v>0.57291245999999996</v>
      </c>
      <c r="BO18">
        <v>0.17019863299999999</v>
      </c>
      <c r="BP18">
        <v>-61.33222198</v>
      </c>
      <c r="BQ18">
        <v>0.41499999999999998</v>
      </c>
      <c r="BR18">
        <v>0.39600000000000002</v>
      </c>
      <c r="BS18">
        <v>0.39999999999999902</v>
      </c>
      <c r="BT18">
        <v>0.38857142857142801</v>
      </c>
      <c r="BU18">
        <v>0.38874999999999998</v>
      </c>
      <c r="BV18">
        <v>0.38111111111111101</v>
      </c>
      <c r="BW18">
        <v>0.38</v>
      </c>
      <c r="BX18">
        <v>0.32500000000000001</v>
      </c>
      <c r="BY18">
        <v>0.45999999999999902</v>
      </c>
      <c r="BZ18">
        <v>0.46833333333333299</v>
      </c>
      <c r="CA18">
        <v>0.49142857142857099</v>
      </c>
      <c r="CB18">
        <v>0.51500000000000001</v>
      </c>
      <c r="CC18">
        <v>0.53333333333333299</v>
      </c>
      <c r="CD18">
        <v>0.51699999999999902</v>
      </c>
      <c r="CE18">
        <v>0.32</v>
      </c>
      <c r="CF18">
        <v>0.42</v>
      </c>
      <c r="CG18">
        <v>0.37</v>
      </c>
      <c r="CH18">
        <v>0.44416666666666599</v>
      </c>
      <c r="CI18">
        <v>65</v>
      </c>
    </row>
    <row r="19" spans="1:87" x14ac:dyDescent="0.2">
      <c r="A19" s="2">
        <v>81</v>
      </c>
      <c r="B19" t="s">
        <v>195</v>
      </c>
      <c r="C19">
        <v>57.666666669999998</v>
      </c>
      <c r="D19">
        <v>1196.333333</v>
      </c>
      <c r="E19">
        <v>1128.3333333</v>
      </c>
      <c r="F19">
        <f>D19/C19</f>
        <v>20.745664732904878</v>
      </c>
      <c r="G19">
        <f>E19/C19</f>
        <v>19.566473986730262</v>
      </c>
      <c r="H19">
        <v>38</v>
      </c>
      <c r="I19" s="10">
        <v>149</v>
      </c>
      <c r="J19" s="10">
        <v>89</v>
      </c>
      <c r="K19" s="10">
        <v>71</v>
      </c>
      <c r="L19" s="10">
        <v>111</v>
      </c>
      <c r="M19" s="10">
        <v>170</v>
      </c>
      <c r="N19">
        <v>0.29002366699999999</v>
      </c>
      <c r="O19">
        <v>0.58293168299999998</v>
      </c>
      <c r="P19">
        <v>0.693047572</v>
      </c>
      <c r="Q19">
        <v>0.69164963800000001</v>
      </c>
      <c r="R19">
        <v>0.56756923299999995</v>
      </c>
      <c r="S19">
        <v>0.77312149299999999</v>
      </c>
      <c r="T19">
        <v>0.69025170400000002</v>
      </c>
      <c r="U19">
        <v>0</v>
      </c>
      <c r="V19">
        <v>0</v>
      </c>
      <c r="W19">
        <v>-18.654047009999999</v>
      </c>
      <c r="X19">
        <v>-16.322626110000002</v>
      </c>
      <c r="Y19">
        <v>-25.166761399999999</v>
      </c>
      <c r="Z19">
        <v>-37.146415709999999</v>
      </c>
      <c r="AA19">
        <v>-29.750440600000001</v>
      </c>
      <c r="AB19">
        <v>-18.549999239999998</v>
      </c>
      <c r="AC19">
        <v>-23.0423069</v>
      </c>
      <c r="AD19">
        <v>-85.882995609999995</v>
      </c>
      <c r="AE19">
        <v>-104.2430725</v>
      </c>
      <c r="AF19" s="1">
        <v>0.16025643000000001</v>
      </c>
      <c r="AG19" s="1">
        <v>0.103307863</v>
      </c>
      <c r="AH19" s="1">
        <v>0.24464578300000001</v>
      </c>
      <c r="AI19" s="1">
        <v>0.17560657299999999</v>
      </c>
      <c r="AJ19" s="1">
        <v>0.210594534</v>
      </c>
      <c r="AK19" s="1">
        <v>0.34618200300000002</v>
      </c>
      <c r="AL19" s="1">
        <v>0.28232565399999998</v>
      </c>
      <c r="AM19" s="1">
        <v>0.121111239</v>
      </c>
      <c r="AN19" s="1">
        <v>0.452990216</v>
      </c>
      <c r="AO19" s="1">
        <v>0.25838342399999997</v>
      </c>
      <c r="AP19" s="1">
        <v>0.20206995799999999</v>
      </c>
      <c r="AQ19">
        <v>0.16025643000000001</v>
      </c>
      <c r="AR19">
        <v>0.103307863</v>
      </c>
      <c r="AS19">
        <v>0.106625703</v>
      </c>
      <c r="AT19">
        <v>5.8149837000000003E-2</v>
      </c>
      <c r="AU19">
        <v>0.142476507</v>
      </c>
      <c r="AV19">
        <v>0.11355343</v>
      </c>
      <c r="AW19">
        <v>7.8370068000000001E-2</v>
      </c>
      <c r="AX19">
        <v>0.121111239</v>
      </c>
      <c r="AY19">
        <v>0.24799376200000001</v>
      </c>
      <c r="AZ19">
        <v>0.114809482</v>
      </c>
      <c r="BA19">
        <v>8.0553004999999997E-2</v>
      </c>
      <c r="BB19">
        <v>0.46872637900000003</v>
      </c>
      <c r="BC19">
        <v>0.107791057</v>
      </c>
      <c r="BD19">
        <v>-8.4870910639999995</v>
      </c>
      <c r="BE19">
        <v>0.55637185899999997</v>
      </c>
      <c r="BF19">
        <v>6.7460479000000004E-2</v>
      </c>
      <c r="BG19">
        <v>-14.8996315</v>
      </c>
      <c r="BH19">
        <v>0.55610612400000003</v>
      </c>
      <c r="BI19">
        <v>0.12501654100000001</v>
      </c>
      <c r="BJ19">
        <v>-27.087087629999999</v>
      </c>
      <c r="BK19">
        <v>0.59782695100000005</v>
      </c>
      <c r="BL19">
        <v>0.251211299</v>
      </c>
      <c r="BM19">
        <v>-37.845760349999999</v>
      </c>
      <c r="BN19">
        <v>0.59398233300000003</v>
      </c>
      <c r="BO19">
        <v>0.46615493099999999</v>
      </c>
      <c r="BP19">
        <v>-80.600204469999994</v>
      </c>
      <c r="BQ19">
        <v>0.32</v>
      </c>
      <c r="BR19">
        <v>0.35</v>
      </c>
      <c r="BS19">
        <v>0.35166666666666602</v>
      </c>
      <c r="BT19">
        <v>0.35428571428571398</v>
      </c>
      <c r="BU19">
        <v>0.36</v>
      </c>
      <c r="BV19">
        <v>0.37666666666666598</v>
      </c>
      <c r="BW19">
        <v>0.38099999999999901</v>
      </c>
      <c r="BX19">
        <v>0.36249999999999999</v>
      </c>
      <c r="BY19">
        <v>0.36399999999999999</v>
      </c>
      <c r="BZ19">
        <v>0.36499999999999999</v>
      </c>
      <c r="CA19">
        <v>0.36571428571428499</v>
      </c>
      <c r="CB19">
        <v>0.36</v>
      </c>
      <c r="CC19">
        <v>0.36666666666666597</v>
      </c>
      <c r="CD19">
        <v>0.38100000000000001</v>
      </c>
      <c r="CE19">
        <v>0.4</v>
      </c>
      <c r="CF19">
        <v>0.66</v>
      </c>
      <c r="CG19">
        <v>0.53</v>
      </c>
      <c r="CH19">
        <v>0.36749999999999999</v>
      </c>
      <c r="CI19">
        <v>34</v>
      </c>
    </row>
    <row r="20" spans="1:87" x14ac:dyDescent="0.2">
      <c r="A20" s="2">
        <v>84</v>
      </c>
      <c r="B20" t="s">
        <v>191</v>
      </c>
      <c r="C20">
        <v>405.3</v>
      </c>
      <c r="D20">
        <v>2383</v>
      </c>
      <c r="E20">
        <v>1154</v>
      </c>
      <c r="F20">
        <f>D20/C20</f>
        <v>5.8795953614606464</v>
      </c>
      <c r="G20">
        <f>E20/C20</f>
        <v>2.8472736244756969</v>
      </c>
      <c r="H20">
        <v>36</v>
      </c>
      <c r="I20" s="10">
        <v>123</v>
      </c>
      <c r="J20" s="10">
        <v>118</v>
      </c>
      <c r="K20" s="10">
        <v>34</v>
      </c>
      <c r="L20" s="10">
        <v>165</v>
      </c>
      <c r="M20" s="10">
        <v>160</v>
      </c>
      <c r="N20">
        <v>0.85944692600000006</v>
      </c>
      <c r="O20">
        <v>0.92893291499999997</v>
      </c>
      <c r="P20">
        <v>0.85795109599999997</v>
      </c>
      <c r="Q20">
        <v>0.78158024699999995</v>
      </c>
      <c r="R20">
        <v>0.99518150000000005</v>
      </c>
      <c r="S20">
        <v>0.99371391799999997</v>
      </c>
      <c r="T20">
        <v>0.70520939900000001</v>
      </c>
      <c r="U20">
        <v>0</v>
      </c>
      <c r="V20">
        <v>0</v>
      </c>
      <c r="W20">
        <v>-12.928691860000001</v>
      </c>
      <c r="X20">
        <v>-10.77843857</v>
      </c>
      <c r="Y20">
        <v>-24.519355770000001</v>
      </c>
      <c r="Z20">
        <v>-36.634727480000002</v>
      </c>
      <c r="AA20">
        <v>-26.411178589999999</v>
      </c>
      <c r="AB20">
        <v>-17.899999619999999</v>
      </c>
      <c r="AC20">
        <v>-21.991939540000001</v>
      </c>
      <c r="AD20">
        <v>-84.788955689999995</v>
      </c>
      <c r="AE20">
        <v>-98.021102909999996</v>
      </c>
      <c r="AF20" s="1">
        <v>0.194235343</v>
      </c>
      <c r="AG20" s="1">
        <v>0.159082843</v>
      </c>
      <c r="AH20" s="1">
        <v>0.44626386699999998</v>
      </c>
      <c r="AI20" s="1">
        <v>0.42594115999999999</v>
      </c>
      <c r="AJ20" s="1">
        <v>0.22021764899999999</v>
      </c>
      <c r="AK20" s="1">
        <v>0.33246834400000003</v>
      </c>
      <c r="AL20" s="1">
        <v>0.23490003300000001</v>
      </c>
      <c r="AM20" s="1">
        <v>0.103820971</v>
      </c>
      <c r="AN20" s="1">
        <v>0.48243502300000002</v>
      </c>
      <c r="AO20" s="1">
        <v>0.24492304600000001</v>
      </c>
      <c r="AP20" s="1">
        <v>0.30388470400000001</v>
      </c>
      <c r="AQ20">
        <v>0.194235343</v>
      </c>
      <c r="AR20">
        <v>0.159082843</v>
      </c>
      <c r="AS20">
        <v>0.282387573</v>
      </c>
      <c r="AT20">
        <v>0.24007160699999999</v>
      </c>
      <c r="AU20">
        <v>0.11928678299999999</v>
      </c>
      <c r="AV20">
        <v>0.12636043499999999</v>
      </c>
      <c r="AW20">
        <v>0.17051158</v>
      </c>
      <c r="AX20">
        <v>0.103820971</v>
      </c>
      <c r="AY20">
        <v>0.13025779100000001</v>
      </c>
      <c r="AZ20">
        <v>0.17801439299999999</v>
      </c>
      <c r="BA20">
        <v>8.5032689999999994E-2</v>
      </c>
      <c r="BB20">
        <v>0.41302368900000003</v>
      </c>
      <c r="BC20">
        <v>5.2974715999999998E-2</v>
      </c>
      <c r="BD20">
        <v>-7.3290467259999996</v>
      </c>
      <c r="BE20">
        <v>0.64053592599999998</v>
      </c>
      <c r="BF20">
        <v>6.8089567000000004E-2</v>
      </c>
      <c r="BG20">
        <v>-23.22682953</v>
      </c>
      <c r="BH20">
        <v>0.48229207499999999</v>
      </c>
      <c r="BI20">
        <v>0.12705092000000001</v>
      </c>
      <c r="BJ20">
        <v>-23.319171910000001</v>
      </c>
      <c r="BK20">
        <v>0.58389488099999998</v>
      </c>
      <c r="BL20">
        <v>0.26487882699999998</v>
      </c>
      <c r="BM20">
        <v>-42.509696959999999</v>
      </c>
      <c r="BN20">
        <v>0.65083311700000002</v>
      </c>
      <c r="BO20">
        <v>6.2919394000000003E-2</v>
      </c>
      <c r="BP20">
        <v>-111.7301102</v>
      </c>
      <c r="BQ20">
        <v>0.29249999999999998</v>
      </c>
      <c r="BR20">
        <v>0.28599999999999998</v>
      </c>
      <c r="BS20">
        <v>0.3</v>
      </c>
      <c r="BT20">
        <v>0.312857142857142</v>
      </c>
      <c r="BU20">
        <v>0.28999999999999998</v>
      </c>
      <c r="BV20">
        <v>0.29888888888888798</v>
      </c>
      <c r="BW20">
        <v>0.31</v>
      </c>
      <c r="BX20">
        <v>0.505</v>
      </c>
      <c r="BY20">
        <v>0.48799999999999999</v>
      </c>
      <c r="BZ20">
        <v>0.42833333333333301</v>
      </c>
      <c r="CA20">
        <v>0.434285714285714</v>
      </c>
      <c r="CB20">
        <v>0.39624999999999999</v>
      </c>
      <c r="CC20">
        <v>0.39333333333333298</v>
      </c>
      <c r="CD20">
        <v>0.38900000000000001</v>
      </c>
      <c r="CE20">
        <v>0.47</v>
      </c>
      <c r="CF20">
        <v>0.15</v>
      </c>
      <c r="CG20">
        <v>0.31</v>
      </c>
      <c r="CH20">
        <v>0.39500000000000002</v>
      </c>
      <c r="CI20">
        <v>77</v>
      </c>
    </row>
    <row r="21" spans="1:87" x14ac:dyDescent="0.2">
      <c r="A21" s="2">
        <v>87</v>
      </c>
      <c r="B21" t="s">
        <v>245</v>
      </c>
      <c r="C21">
        <v>154.66666670000001</v>
      </c>
      <c r="D21">
        <v>353.66666670000001</v>
      </c>
      <c r="E21">
        <v>579.66666669999995</v>
      </c>
      <c r="F21">
        <f>D21/C21</f>
        <v>2.2866379307571902</v>
      </c>
      <c r="G21">
        <f>E21/C21</f>
        <v>3.7478448269939983</v>
      </c>
      <c r="H21">
        <v>14</v>
      </c>
      <c r="I21" s="10">
        <v>85</v>
      </c>
      <c r="J21" s="10">
        <v>97</v>
      </c>
      <c r="K21" s="10">
        <v>137</v>
      </c>
      <c r="L21" s="10">
        <v>152</v>
      </c>
      <c r="M21" s="10">
        <v>133</v>
      </c>
      <c r="N21">
        <v>0.65741666700000001</v>
      </c>
      <c r="O21">
        <v>0.47516649999999999</v>
      </c>
      <c r="P21">
        <v>0.40159668300000001</v>
      </c>
      <c r="Q21">
        <v>0.47243294400000002</v>
      </c>
      <c r="R21">
        <v>0.54155666700000005</v>
      </c>
      <c r="S21">
        <v>0.44495666699999997</v>
      </c>
      <c r="T21">
        <v>0.54326920599999995</v>
      </c>
      <c r="U21">
        <v>0</v>
      </c>
      <c r="V21">
        <v>0</v>
      </c>
      <c r="W21">
        <v>-13.904048919999999</v>
      </c>
      <c r="X21">
        <v>-11.57262802</v>
      </c>
      <c r="Y21">
        <v>-21.685825350000002</v>
      </c>
      <c r="Z21">
        <v>-35.104255680000001</v>
      </c>
      <c r="AA21">
        <v>-26.950349809999999</v>
      </c>
      <c r="AB21">
        <v>-15.54999924</v>
      </c>
      <c r="AC21">
        <v>-22.767089840000001</v>
      </c>
      <c r="AD21">
        <v>-83.906570430000002</v>
      </c>
      <c r="AE21">
        <v>-97.660369869999997</v>
      </c>
      <c r="AF21" s="1">
        <v>6.5586486999999999E-2</v>
      </c>
      <c r="AG21" s="1">
        <v>0.10585548</v>
      </c>
      <c r="AH21" s="1">
        <v>0.22485201399999999</v>
      </c>
      <c r="AI21" s="1">
        <v>0.14973108700000001</v>
      </c>
      <c r="AJ21" s="1">
        <v>0.219671161</v>
      </c>
      <c r="AK21" s="1">
        <v>0.36564011400000002</v>
      </c>
      <c r="AL21" s="1">
        <v>0.31212327600000001</v>
      </c>
      <c r="AM21" s="1">
        <v>0.13375558800000001</v>
      </c>
      <c r="AN21" s="1">
        <v>0.514226344</v>
      </c>
      <c r="AO21" s="1">
        <v>0.22444772199999999</v>
      </c>
      <c r="AP21" s="1">
        <v>0.19453970400000001</v>
      </c>
      <c r="AQ21">
        <v>6.5586486999999999E-2</v>
      </c>
      <c r="AR21">
        <v>0.10585548</v>
      </c>
      <c r="AS21">
        <v>0.11688847199999999</v>
      </c>
      <c r="AT21">
        <v>6.5988579000000006E-2</v>
      </c>
      <c r="AU21">
        <v>0.16809724100000001</v>
      </c>
      <c r="AV21">
        <v>0.19817341799999999</v>
      </c>
      <c r="AW21">
        <v>0.11888135499999999</v>
      </c>
      <c r="AX21">
        <v>0.13375558800000001</v>
      </c>
      <c r="AY21">
        <v>0.29988492900000002</v>
      </c>
      <c r="AZ21">
        <v>0.114725274</v>
      </c>
      <c r="BA21">
        <v>7.5928283999999999E-2</v>
      </c>
      <c r="BB21">
        <v>0.39834190600000002</v>
      </c>
      <c r="BC21">
        <v>0.371898334</v>
      </c>
      <c r="BD21">
        <v>-5.2378859520000001</v>
      </c>
      <c r="BE21">
        <v>0.35481870199999999</v>
      </c>
      <c r="BF21">
        <v>0.37014253800000002</v>
      </c>
      <c r="BG21">
        <v>-8.0251083370000007</v>
      </c>
      <c r="BH21">
        <v>0.47456420500000002</v>
      </c>
      <c r="BI21">
        <v>0.14250341999999999</v>
      </c>
      <c r="BJ21">
        <v>-17.6487999</v>
      </c>
      <c r="BK21">
        <v>0.48656517100000002</v>
      </c>
      <c r="BL21">
        <v>0.110950456</v>
      </c>
      <c r="BM21">
        <v>-41.093780520000003</v>
      </c>
      <c r="BN21">
        <v>0.51686751399999997</v>
      </c>
      <c r="BO21">
        <v>0.51335898199999996</v>
      </c>
      <c r="BP21">
        <v>-54.659889219999997</v>
      </c>
      <c r="BQ21">
        <v>0.52500000000000002</v>
      </c>
      <c r="BR21">
        <v>0.55600000000000005</v>
      </c>
      <c r="BS21">
        <v>0.52333333333333298</v>
      </c>
      <c r="BT21">
        <v>0.48571428571428499</v>
      </c>
      <c r="BU21">
        <v>0.46500000000000002</v>
      </c>
      <c r="BV21">
        <v>0.45444444444444398</v>
      </c>
      <c r="BW21">
        <v>0.44500000000000001</v>
      </c>
      <c r="BX21">
        <v>0.34</v>
      </c>
      <c r="BY21">
        <v>0.374</v>
      </c>
      <c r="BZ21">
        <v>0.38</v>
      </c>
      <c r="CA21">
        <v>0.372857142857142</v>
      </c>
      <c r="CB21">
        <v>0.3725</v>
      </c>
      <c r="CC21">
        <v>0.34555555555555501</v>
      </c>
      <c r="CD21">
        <v>0.35799999999999998</v>
      </c>
      <c r="CE21">
        <v>0.13</v>
      </c>
      <c r="CF21">
        <v>0.37</v>
      </c>
      <c r="CG21">
        <v>0.25</v>
      </c>
      <c r="CH21">
        <v>0.355833333333333</v>
      </c>
      <c r="CI21">
        <v>6</v>
      </c>
    </row>
    <row r="22" spans="1:87" x14ac:dyDescent="0.2">
      <c r="A22" s="2">
        <v>93</v>
      </c>
      <c r="B22" t="s">
        <v>215</v>
      </c>
      <c r="C22">
        <v>42.933333330000004</v>
      </c>
      <c r="D22">
        <v>1620.333333</v>
      </c>
      <c r="E22">
        <v>824.66666669999995</v>
      </c>
      <c r="F22">
        <f>D22/C22</f>
        <v>37.740683224979861</v>
      </c>
      <c r="G22">
        <f>E22/C22</f>
        <v>19.208074536429194</v>
      </c>
      <c r="H22">
        <v>118</v>
      </c>
      <c r="I22" s="10">
        <v>88</v>
      </c>
      <c r="J22" s="10">
        <v>122</v>
      </c>
      <c r="K22" s="10">
        <v>125</v>
      </c>
      <c r="L22" s="10">
        <v>159</v>
      </c>
      <c r="M22" s="10">
        <v>45</v>
      </c>
      <c r="N22">
        <v>0.80880666700000003</v>
      </c>
      <c r="O22">
        <v>0.83550436699999997</v>
      </c>
      <c r="P22">
        <v>0.70214361700000005</v>
      </c>
      <c r="Q22">
        <v>0.72043595999999999</v>
      </c>
      <c r="R22">
        <v>0.84968770000000005</v>
      </c>
      <c r="S22">
        <v>0.91523311699999998</v>
      </c>
      <c r="T22">
        <v>0.73872830300000003</v>
      </c>
      <c r="U22">
        <v>0</v>
      </c>
      <c r="V22">
        <v>0</v>
      </c>
      <c r="W22">
        <v>-15.236845020000001</v>
      </c>
      <c r="X22">
        <v>-12.12262726</v>
      </c>
      <c r="Y22">
        <v>-23.189540860000001</v>
      </c>
      <c r="Z22">
        <v>-36.280063630000001</v>
      </c>
      <c r="AA22">
        <v>-29.273302080000001</v>
      </c>
      <c r="AB22">
        <v>-18.549999239999998</v>
      </c>
      <c r="AC22">
        <v>-22.757284160000001</v>
      </c>
      <c r="AD22">
        <v>-81.450119020000002</v>
      </c>
      <c r="AE22">
        <v>-95.627151490000003</v>
      </c>
      <c r="AF22" s="1">
        <v>3.2719511999999999E-2</v>
      </c>
      <c r="AG22" s="1">
        <v>6.7157446999999995E-2</v>
      </c>
      <c r="AH22" s="1">
        <v>0.50187502500000003</v>
      </c>
      <c r="AI22" s="1">
        <v>0.32866708100000003</v>
      </c>
      <c r="AJ22" s="1">
        <v>0.26203302899999997</v>
      </c>
      <c r="AK22" s="1">
        <v>0.37583701400000002</v>
      </c>
      <c r="AL22" s="1">
        <v>0.26394993</v>
      </c>
      <c r="AM22" s="1">
        <v>0.123024526</v>
      </c>
      <c r="AN22" s="1">
        <v>0.511908539</v>
      </c>
      <c r="AO22" s="1">
        <v>0.23904193200000001</v>
      </c>
      <c r="AP22" s="1">
        <v>0.19599712499999999</v>
      </c>
      <c r="AQ22">
        <v>3.2719511999999999E-2</v>
      </c>
      <c r="AR22">
        <v>6.7157446999999995E-2</v>
      </c>
      <c r="AS22">
        <v>0.24770447600000001</v>
      </c>
      <c r="AT22">
        <v>0.24409709199999999</v>
      </c>
      <c r="AU22">
        <v>0.11318129</v>
      </c>
      <c r="AV22">
        <v>0.11842305</v>
      </c>
      <c r="AW22">
        <v>7.6917437000000005E-2</v>
      </c>
      <c r="AX22">
        <v>0.123024526</v>
      </c>
      <c r="AY22">
        <v>0.184487387</v>
      </c>
      <c r="AZ22">
        <v>0.170756836</v>
      </c>
      <c r="BA22">
        <v>8.2693165999999999E-2</v>
      </c>
      <c r="BB22">
        <v>0.66514304999999996</v>
      </c>
      <c r="BC22">
        <v>0.103117605</v>
      </c>
      <c r="BD22">
        <v>-9.5171203609999999</v>
      </c>
      <c r="BE22">
        <v>0.594183024</v>
      </c>
      <c r="BF22">
        <v>0.12594251300000001</v>
      </c>
      <c r="BG22">
        <v>-16.589084629999999</v>
      </c>
      <c r="BH22">
        <v>0.56749793999999998</v>
      </c>
      <c r="BI22">
        <v>0.13232777200000001</v>
      </c>
      <c r="BJ22">
        <v>-23.36754036</v>
      </c>
      <c r="BK22">
        <v>0.59096305000000005</v>
      </c>
      <c r="BL22">
        <v>0.43277912400000002</v>
      </c>
      <c r="BM22">
        <v>-37.655113219999997</v>
      </c>
      <c r="BN22">
        <v>0.59275769700000003</v>
      </c>
      <c r="BO22">
        <v>0.24080963999999999</v>
      </c>
      <c r="BP22">
        <v>-82.400268550000007</v>
      </c>
      <c r="BQ22">
        <v>0.36499999999999999</v>
      </c>
      <c r="BR22">
        <v>0.372</v>
      </c>
      <c r="BS22">
        <v>0.39500000000000002</v>
      </c>
      <c r="BT22">
        <v>0.39857142857142802</v>
      </c>
      <c r="BU22">
        <v>0.36499999999999999</v>
      </c>
      <c r="BV22">
        <v>0.34111111111111098</v>
      </c>
      <c r="BW22">
        <v>0.34399999999999997</v>
      </c>
      <c r="BX22">
        <v>0.44500000000000001</v>
      </c>
      <c r="BY22">
        <v>0.436</v>
      </c>
      <c r="BZ22">
        <v>0.42166666666666602</v>
      </c>
      <c r="CA22">
        <v>0.41142857142857098</v>
      </c>
      <c r="CB22">
        <v>0.40625</v>
      </c>
      <c r="CC22">
        <v>0.40222222222222198</v>
      </c>
      <c r="CD22">
        <v>0.39900000000000002</v>
      </c>
      <c r="CE22">
        <v>0.15</v>
      </c>
      <c r="CF22">
        <v>0.15</v>
      </c>
      <c r="CG22">
        <v>0.15</v>
      </c>
      <c r="CH22">
        <v>0.33333333333333298</v>
      </c>
      <c r="CI22">
        <v>143</v>
      </c>
    </row>
    <row r="23" spans="1:87" x14ac:dyDescent="0.2">
      <c r="A23" s="2">
        <v>96</v>
      </c>
      <c r="B23" t="s">
        <v>180</v>
      </c>
      <c r="C23">
        <v>72</v>
      </c>
      <c r="D23">
        <v>1766</v>
      </c>
      <c r="E23">
        <v>1325.3333333</v>
      </c>
      <c r="F23">
        <f>D23/C23</f>
        <v>24.527777777777779</v>
      </c>
      <c r="G23">
        <f>E23/C23</f>
        <v>18.407407406944444</v>
      </c>
      <c r="H23">
        <v>88</v>
      </c>
      <c r="I23" s="10">
        <v>58</v>
      </c>
      <c r="J23" s="10">
        <v>135</v>
      </c>
      <c r="K23" s="10">
        <v>152</v>
      </c>
      <c r="L23" s="10">
        <v>148</v>
      </c>
      <c r="M23" s="10">
        <v>111</v>
      </c>
      <c r="N23">
        <v>0.59375299999999998</v>
      </c>
      <c r="O23">
        <v>0.600711667</v>
      </c>
      <c r="P23">
        <v>0.71340948900000001</v>
      </c>
      <c r="Q23">
        <v>0.597258175</v>
      </c>
      <c r="R23">
        <v>0.47958200000000001</v>
      </c>
      <c r="S23">
        <v>0.46627016700000001</v>
      </c>
      <c r="T23">
        <v>0.481106861</v>
      </c>
      <c r="U23">
        <v>0</v>
      </c>
      <c r="V23">
        <v>0</v>
      </c>
      <c r="W23">
        <v>-18.75404739</v>
      </c>
      <c r="X23">
        <v>-16.4226265</v>
      </c>
      <c r="Y23">
        <v>-25.905797960000001</v>
      </c>
      <c r="Z23">
        <v>-44.658969880000001</v>
      </c>
      <c r="AA23">
        <v>-32.144039149999998</v>
      </c>
      <c r="AB23">
        <v>-19.299999239999998</v>
      </c>
      <c r="AC23">
        <v>-28.205566409999999</v>
      </c>
      <c r="AD23">
        <v>-91.387161250000005</v>
      </c>
      <c r="AE23">
        <v>-109.8930817</v>
      </c>
      <c r="AF23" s="1">
        <v>2.7584955000000001E-2</v>
      </c>
      <c r="AG23" s="1">
        <v>7.1252838999999998E-2</v>
      </c>
      <c r="AH23" s="1">
        <v>0.24317602099999999</v>
      </c>
      <c r="AI23" s="1">
        <v>0.17395322299999999</v>
      </c>
      <c r="AJ23" s="1">
        <v>0.22640058800000001</v>
      </c>
      <c r="AK23" s="1">
        <v>0.33921198200000002</v>
      </c>
      <c r="AL23" s="1">
        <v>0.25987405200000002</v>
      </c>
      <c r="AM23" s="1">
        <v>0.108921406</v>
      </c>
      <c r="AN23" s="1">
        <v>0.53530879399999998</v>
      </c>
      <c r="AO23" s="1">
        <v>0.25716654300000003</v>
      </c>
      <c r="AP23" s="1">
        <v>0.19605535599999999</v>
      </c>
      <c r="AQ23">
        <v>2.7584955000000001E-2</v>
      </c>
      <c r="AR23">
        <v>7.1252838999999998E-2</v>
      </c>
      <c r="AS23">
        <v>0.10803653100000001</v>
      </c>
      <c r="AT23">
        <v>5.9822193000000003E-2</v>
      </c>
      <c r="AU23">
        <v>9.9400863000000006E-2</v>
      </c>
      <c r="AV23">
        <v>0.104231528</v>
      </c>
      <c r="AW23">
        <v>7.4800138000000002E-2</v>
      </c>
      <c r="AX23">
        <v>0.108921406</v>
      </c>
      <c r="AY23">
        <v>9.6772028999999996E-2</v>
      </c>
      <c r="AZ23">
        <v>0.14084396699999999</v>
      </c>
      <c r="BA23">
        <v>7.5812908999999998E-2</v>
      </c>
      <c r="BB23">
        <v>0.40413479600000002</v>
      </c>
      <c r="BC23">
        <v>0.164111334</v>
      </c>
      <c r="BD23">
        <v>-8.1936979290000007</v>
      </c>
      <c r="BE23">
        <v>0.46233707800000001</v>
      </c>
      <c r="BF23">
        <v>0.36642036</v>
      </c>
      <c r="BG23">
        <v>-11.25588703</v>
      </c>
      <c r="BH23">
        <v>0.54058761300000002</v>
      </c>
      <c r="BI23">
        <v>0.229508514</v>
      </c>
      <c r="BJ23">
        <v>-26.30336952</v>
      </c>
      <c r="BK23">
        <v>0.47726861100000001</v>
      </c>
      <c r="BL23">
        <v>0.16564904999999999</v>
      </c>
      <c r="BM23">
        <v>-37.935043329999999</v>
      </c>
      <c r="BN23">
        <v>0.52856905200000004</v>
      </c>
      <c r="BO23">
        <v>0.24565972899999999</v>
      </c>
      <c r="BP23">
        <v>-69.709632869999993</v>
      </c>
      <c r="BQ23">
        <v>0.31</v>
      </c>
      <c r="BR23">
        <v>0.3</v>
      </c>
      <c r="BS23">
        <v>0.31166666666666598</v>
      </c>
      <c r="BT23">
        <v>0.32</v>
      </c>
      <c r="BU23">
        <v>0.32624999999999998</v>
      </c>
      <c r="BV23">
        <v>0.33777777777777701</v>
      </c>
      <c r="BW23">
        <v>0.34499999999999997</v>
      </c>
      <c r="BX23">
        <v>0.45999999999999902</v>
      </c>
      <c r="BY23">
        <v>0.39800000000000002</v>
      </c>
      <c r="BZ23">
        <v>0.35666666666666602</v>
      </c>
      <c r="CA23">
        <v>0.34285714285714203</v>
      </c>
      <c r="CB23">
        <v>0.34</v>
      </c>
      <c r="CC23">
        <v>0.413333333333333</v>
      </c>
      <c r="CD23">
        <v>0.40899999999999997</v>
      </c>
      <c r="CE23">
        <v>0.13</v>
      </c>
      <c r="CF23">
        <v>0.32</v>
      </c>
      <c r="CG23">
        <v>0.22500000000000001</v>
      </c>
      <c r="CH23">
        <v>0.35416666666666602</v>
      </c>
      <c r="CI23">
        <v>64</v>
      </c>
    </row>
    <row r="24" spans="1:87" x14ac:dyDescent="0.2">
      <c r="A24" s="7">
        <v>99</v>
      </c>
      <c r="B24" t="s">
        <v>269</v>
      </c>
      <c r="C24">
        <v>42.433333300000001</v>
      </c>
      <c r="D24">
        <v>400.4</v>
      </c>
      <c r="E24">
        <v>358.33333330000005</v>
      </c>
      <c r="F24">
        <f>D24/C24</f>
        <v>9.4359780121256698</v>
      </c>
      <c r="G24">
        <f>E24/C24</f>
        <v>8.4446190160601891</v>
      </c>
      <c r="H24">
        <v>137</v>
      </c>
      <c r="I24" s="10">
        <v>52</v>
      </c>
      <c r="J24" s="10">
        <v>117</v>
      </c>
      <c r="K24" s="10">
        <v>156</v>
      </c>
      <c r="L24" s="10">
        <v>170</v>
      </c>
      <c r="M24" s="10">
        <v>121</v>
      </c>
      <c r="N24">
        <v>0.77897696699999996</v>
      </c>
      <c r="O24">
        <v>0.78557065000000004</v>
      </c>
      <c r="P24">
        <v>0.61557287199999999</v>
      </c>
      <c r="Q24">
        <v>0.63768484700000005</v>
      </c>
      <c r="R24">
        <v>0.82559833299999996</v>
      </c>
      <c r="S24">
        <v>0.85935930000000005</v>
      </c>
      <c r="T24">
        <v>0.65979682200000001</v>
      </c>
      <c r="U24">
        <v>-0.91693520500000003</v>
      </c>
      <c r="V24">
        <v>0</v>
      </c>
      <c r="W24">
        <v>-16.054046629999998</v>
      </c>
      <c r="X24">
        <v>-13.722627640000001</v>
      </c>
      <c r="Y24">
        <v>-30.0326004</v>
      </c>
      <c r="Z24">
        <v>-47.496417999999998</v>
      </c>
      <c r="AA24">
        <v>-31.63429451</v>
      </c>
      <c r="AB24">
        <v>-19.399999619999999</v>
      </c>
      <c r="AC24">
        <v>-28.15924644</v>
      </c>
      <c r="AD24">
        <v>-96.056579589999998</v>
      </c>
      <c r="AE24">
        <v>-111.9603882</v>
      </c>
      <c r="AF24" s="1">
        <v>0.26545294899999999</v>
      </c>
      <c r="AG24" s="1">
        <v>7.5189804999999998E-2</v>
      </c>
      <c r="AH24" s="1">
        <v>0.327417132</v>
      </c>
      <c r="AI24" s="1">
        <v>0.16998049700000001</v>
      </c>
      <c r="AJ24" s="1">
        <v>0.27476502600000002</v>
      </c>
      <c r="AK24" s="1">
        <v>0.37923983999999999</v>
      </c>
      <c r="AL24" s="1">
        <v>0.28934786499999998</v>
      </c>
      <c r="AM24" s="1">
        <v>0.103832604</v>
      </c>
      <c r="AN24" s="1">
        <v>0.54269995299999996</v>
      </c>
      <c r="AO24" s="1">
        <v>0.19065979199999999</v>
      </c>
      <c r="AP24" s="1">
        <v>0.234625895</v>
      </c>
      <c r="AQ24">
        <v>9.3228872000000004E-2</v>
      </c>
      <c r="AR24">
        <v>7.5189804999999998E-2</v>
      </c>
      <c r="AS24">
        <v>0.23052413399999999</v>
      </c>
      <c r="AT24">
        <v>9.4647353000000004E-2</v>
      </c>
      <c r="AU24">
        <v>8.8594591E-2</v>
      </c>
      <c r="AV24">
        <v>9.5220812000000002E-2</v>
      </c>
      <c r="AW24">
        <v>9.5115863999999994E-2</v>
      </c>
      <c r="AX24">
        <v>0.103832604</v>
      </c>
      <c r="AY24">
        <v>0.45101322599999999</v>
      </c>
      <c r="AZ24">
        <v>0.172559716</v>
      </c>
      <c r="BA24">
        <v>0.113086912</v>
      </c>
      <c r="BB24">
        <v>0.62131572199999996</v>
      </c>
      <c r="BC24">
        <v>0.163797886</v>
      </c>
      <c r="BD24">
        <v>-13.23788452</v>
      </c>
      <c r="BE24">
        <v>0.54771659399999995</v>
      </c>
      <c r="BF24">
        <v>0.131863116</v>
      </c>
      <c r="BG24">
        <v>-22.726552959999999</v>
      </c>
      <c r="BH24">
        <v>0.416828739</v>
      </c>
      <c r="BI24">
        <v>0.166739151</v>
      </c>
      <c r="BJ24">
        <v>-22.9137764</v>
      </c>
      <c r="BK24">
        <v>0.54333036400000001</v>
      </c>
      <c r="BL24">
        <v>0.18572836300000001</v>
      </c>
      <c r="BM24">
        <v>-42.023696899999997</v>
      </c>
      <c r="BN24">
        <v>0.53245814599999997</v>
      </c>
      <c r="BO24">
        <v>0.302257689</v>
      </c>
      <c r="BP24">
        <v>-64.138084410000005</v>
      </c>
      <c r="BQ24">
        <v>0.35499999999999998</v>
      </c>
      <c r="BR24">
        <v>0.36199999999999999</v>
      </c>
      <c r="BS24">
        <v>0.34499999999999997</v>
      </c>
      <c r="BT24">
        <v>0.39</v>
      </c>
      <c r="BU24">
        <v>0.34625</v>
      </c>
      <c r="BV24">
        <v>0.36</v>
      </c>
      <c r="BW24">
        <v>0.35</v>
      </c>
      <c r="BX24">
        <v>0.67249999999999999</v>
      </c>
      <c r="BY24">
        <v>0.57599999999999996</v>
      </c>
      <c r="BZ24">
        <v>0.52333333333333298</v>
      </c>
      <c r="CA24">
        <v>0.48571428571428499</v>
      </c>
      <c r="CB24">
        <v>0.50749999999999995</v>
      </c>
      <c r="CC24">
        <v>0.56222222222222196</v>
      </c>
      <c r="CD24">
        <v>0.52300000000000002</v>
      </c>
      <c r="CE24">
        <v>0.26</v>
      </c>
      <c r="CF24">
        <v>0.15</v>
      </c>
      <c r="CG24">
        <v>0.20499999999999999</v>
      </c>
      <c r="CH24">
        <v>0.32666666666666599</v>
      </c>
      <c r="CI24">
        <v>141</v>
      </c>
    </row>
    <row r="25" spans="1:87" x14ac:dyDescent="0.2">
      <c r="A25" s="2">
        <v>102</v>
      </c>
      <c r="B25" t="s">
        <v>272</v>
      </c>
      <c r="C25">
        <v>13.5</v>
      </c>
      <c r="D25">
        <v>298.66666670000001</v>
      </c>
      <c r="E25">
        <v>289.33333329999999</v>
      </c>
      <c r="F25">
        <f>D25/C25</f>
        <v>22.123456792592592</v>
      </c>
      <c r="G25">
        <f>E25/C25</f>
        <v>21.432098762962962</v>
      </c>
      <c r="H25">
        <v>183</v>
      </c>
      <c r="I25" s="10">
        <v>20</v>
      </c>
      <c r="J25" s="10">
        <v>164</v>
      </c>
      <c r="K25" s="10">
        <v>189</v>
      </c>
      <c r="L25" s="10">
        <v>168</v>
      </c>
      <c r="M25" s="10">
        <v>84</v>
      </c>
      <c r="N25">
        <v>0.67251866599999999</v>
      </c>
      <c r="O25">
        <v>0.83562486000000002</v>
      </c>
      <c r="P25">
        <v>0.79716055799999996</v>
      </c>
      <c r="Q25">
        <v>0.76402785600000001</v>
      </c>
      <c r="R25">
        <v>0.85944692600000006</v>
      </c>
      <c r="S25">
        <v>0.42987579599999998</v>
      </c>
      <c r="T25">
        <v>0.73089515500000002</v>
      </c>
      <c r="U25">
        <v>0</v>
      </c>
      <c r="V25">
        <v>0</v>
      </c>
      <c r="W25">
        <v>-17.25404739</v>
      </c>
      <c r="X25">
        <v>-14.9226265</v>
      </c>
      <c r="Y25">
        <v>-32.305801389999999</v>
      </c>
      <c r="Z25">
        <v>-47.051975249999998</v>
      </c>
      <c r="AA25">
        <v>-26.818914410000001</v>
      </c>
      <c r="AB25">
        <v>-17.600000380000001</v>
      </c>
      <c r="AC25">
        <v>-31.714813230000001</v>
      </c>
      <c r="AD25">
        <v>-94.837142940000007</v>
      </c>
      <c r="AE25">
        <v>-112.0941467</v>
      </c>
      <c r="AF25" s="1">
        <v>6.5088934000000001E-2</v>
      </c>
      <c r="AG25" s="1">
        <v>0.13994498899999999</v>
      </c>
      <c r="AH25" s="1">
        <v>0.245144903</v>
      </c>
      <c r="AI25" s="1">
        <v>0.17733412000000001</v>
      </c>
      <c r="AJ25" s="1">
        <v>0.243973886</v>
      </c>
      <c r="AK25" s="1">
        <v>0.40195953699999998</v>
      </c>
      <c r="AL25" s="1">
        <v>0.28765726800000002</v>
      </c>
      <c r="AM25" s="1">
        <v>0.10805537699999999</v>
      </c>
      <c r="AN25" s="1">
        <v>0.58270080700000004</v>
      </c>
      <c r="AO25" s="1">
        <v>0.25489806700000001</v>
      </c>
      <c r="AP25" s="1">
        <v>0.20254771599999999</v>
      </c>
      <c r="AQ25">
        <v>6.5088934000000001E-2</v>
      </c>
      <c r="AR25">
        <v>0.13994498899999999</v>
      </c>
      <c r="AS25">
        <v>0.107876924</v>
      </c>
      <c r="AT25">
        <v>6.0529740999999998E-2</v>
      </c>
      <c r="AU25">
        <v>6.3323757999999994E-2</v>
      </c>
      <c r="AV25">
        <v>8.5111798000000002E-2</v>
      </c>
      <c r="AW25">
        <v>0.21740538200000001</v>
      </c>
      <c r="AX25">
        <v>0.10805537699999999</v>
      </c>
      <c r="AY25">
        <v>3.5149502999999999E-2</v>
      </c>
      <c r="AZ25">
        <v>0.15315253300000001</v>
      </c>
      <c r="BA25">
        <v>7.8475725999999996E-2</v>
      </c>
      <c r="BB25">
        <v>0.59632865599999996</v>
      </c>
      <c r="BC25">
        <v>9.1552373000000006E-2</v>
      </c>
      <c r="BD25">
        <v>-13.7216568</v>
      </c>
      <c r="BE25">
        <v>0.65751073599999998</v>
      </c>
      <c r="BF25">
        <v>3.9273835E-2</v>
      </c>
      <c r="BG25">
        <v>-25.009902950000001</v>
      </c>
      <c r="BH25">
        <v>0.64759448900000005</v>
      </c>
      <c r="BI25">
        <v>0.13733594199999999</v>
      </c>
      <c r="BJ25">
        <v>-30.148912429999999</v>
      </c>
      <c r="BK25">
        <v>0.57938935700000005</v>
      </c>
      <c r="BL25">
        <v>0.29145486100000001</v>
      </c>
      <c r="BM25">
        <v>-52.090175629999997</v>
      </c>
      <c r="BN25">
        <v>0.63400790299999998</v>
      </c>
      <c r="BO25">
        <v>0.15580060800000001</v>
      </c>
      <c r="BP25">
        <v>-102.67774199999999</v>
      </c>
      <c r="BQ25">
        <v>0.35249999999999998</v>
      </c>
      <c r="BR25">
        <v>0.48199999999999998</v>
      </c>
      <c r="BS25">
        <v>0.47</v>
      </c>
      <c r="BT25">
        <v>0.45571428571428502</v>
      </c>
      <c r="BU25">
        <v>0.41749999999999998</v>
      </c>
      <c r="BV25">
        <v>0.4</v>
      </c>
      <c r="BW25">
        <v>0.38600000000000001</v>
      </c>
      <c r="BX25">
        <v>0.37</v>
      </c>
      <c r="BY25">
        <v>0.34799999999999998</v>
      </c>
      <c r="BZ25">
        <v>0.33333333333333298</v>
      </c>
      <c r="CA25">
        <v>0.34285714285714203</v>
      </c>
      <c r="CB25">
        <v>0.38249999999999901</v>
      </c>
      <c r="CC25">
        <v>0.38444444444444398</v>
      </c>
      <c r="CD25">
        <v>0.38299999999999901</v>
      </c>
      <c r="CE25">
        <v>0.26</v>
      </c>
      <c r="CF25">
        <v>0.35</v>
      </c>
      <c r="CG25">
        <v>0.30499999999999999</v>
      </c>
      <c r="CH25">
        <v>0.38499999999999901</v>
      </c>
      <c r="CI25">
        <v>172</v>
      </c>
    </row>
    <row r="26" spans="1:87" x14ac:dyDescent="0.2">
      <c r="A26" s="2">
        <v>105</v>
      </c>
      <c r="B26" t="s">
        <v>231</v>
      </c>
      <c r="C26">
        <v>14.4</v>
      </c>
      <c r="D26">
        <v>859.33333330000005</v>
      </c>
      <c r="E26">
        <v>691</v>
      </c>
      <c r="F26">
        <f>D26/C26</f>
        <v>59.675925923611111</v>
      </c>
      <c r="G26">
        <f>E26/C26</f>
        <v>47.986111111111107</v>
      </c>
      <c r="H26">
        <v>178</v>
      </c>
      <c r="I26" s="10">
        <v>5</v>
      </c>
      <c r="J26" s="10">
        <v>184</v>
      </c>
      <c r="K26" s="10">
        <v>187</v>
      </c>
      <c r="L26" s="10">
        <v>181</v>
      </c>
      <c r="M26" s="10">
        <v>49</v>
      </c>
      <c r="N26">
        <v>0.658651667</v>
      </c>
      <c r="O26">
        <v>0.62182583300000005</v>
      </c>
      <c r="P26">
        <v>0.726816621</v>
      </c>
      <c r="Q26">
        <v>0.64405703400000003</v>
      </c>
      <c r="R26">
        <v>0.99061416300000005</v>
      </c>
      <c r="S26">
        <v>0.66674998200000002</v>
      </c>
      <c r="T26">
        <v>0.56129744800000003</v>
      </c>
      <c r="U26">
        <v>0</v>
      </c>
      <c r="V26">
        <v>0</v>
      </c>
      <c r="W26">
        <v>-12.30404663</v>
      </c>
      <c r="X26">
        <v>-9.9726257319999991</v>
      </c>
      <c r="Y26">
        <v>-28.0883255</v>
      </c>
      <c r="Z26">
        <v>-43.003078459999998</v>
      </c>
      <c r="AA26">
        <v>-25.19726563</v>
      </c>
      <c r="AB26">
        <v>-14.800001140000001</v>
      </c>
      <c r="AC26">
        <v>-29.46020699</v>
      </c>
      <c r="AD26">
        <v>-94.476043700000005</v>
      </c>
      <c r="AE26">
        <v>-106.39413450000001</v>
      </c>
      <c r="AF26" s="1">
        <v>0.47496666900000001</v>
      </c>
      <c r="AG26" s="1">
        <v>8.1639722999999997E-2</v>
      </c>
      <c r="AH26" s="1">
        <v>0.22997242000000001</v>
      </c>
      <c r="AI26" s="1">
        <v>0.17192803800000001</v>
      </c>
      <c r="AJ26" s="1">
        <v>0.31112184799999998</v>
      </c>
      <c r="AK26" s="1">
        <v>0.41861675799999998</v>
      </c>
      <c r="AL26" s="1">
        <v>0.292885803</v>
      </c>
      <c r="AM26" s="1">
        <v>0.11794497</v>
      </c>
      <c r="AN26" s="1">
        <v>0.61793130900000004</v>
      </c>
      <c r="AO26" s="1">
        <v>0.26016024100000001</v>
      </c>
      <c r="AP26" s="1">
        <v>0.20643894500000001</v>
      </c>
      <c r="AQ26">
        <v>0.47496666900000001</v>
      </c>
      <c r="AR26">
        <v>8.1639722999999997E-2</v>
      </c>
      <c r="AS26">
        <v>0.12277661600000001</v>
      </c>
      <c r="AT26">
        <v>8.7343602000000006E-2</v>
      </c>
      <c r="AU26">
        <v>0.103740549</v>
      </c>
      <c r="AV26">
        <v>0.20623883700000001</v>
      </c>
      <c r="AW26">
        <v>9.3501942000000005E-2</v>
      </c>
      <c r="AX26">
        <v>0.11794497</v>
      </c>
      <c r="AY26">
        <v>0.15771417400000001</v>
      </c>
      <c r="AZ26">
        <v>0.124246855</v>
      </c>
      <c r="BA26">
        <v>9.5771243000000006E-2</v>
      </c>
      <c r="BB26">
        <v>0.40261560200000002</v>
      </c>
      <c r="BC26">
        <v>7.8323471000000006E-2</v>
      </c>
      <c r="BD26">
        <v>-11.33527756</v>
      </c>
      <c r="BE26">
        <v>0.55767024499999995</v>
      </c>
      <c r="BF26">
        <v>2.4296700000000001E-2</v>
      </c>
      <c r="BG26">
        <v>-21.94701195</v>
      </c>
      <c r="BH26">
        <v>0.53204604899999997</v>
      </c>
      <c r="BI26">
        <v>8.7801810999999994E-2</v>
      </c>
      <c r="BJ26">
        <v>-27.152925490000001</v>
      </c>
      <c r="BK26">
        <v>0.48075460399999997</v>
      </c>
      <c r="BL26">
        <v>0.222655503</v>
      </c>
      <c r="BM26">
        <v>-29.812194819999998</v>
      </c>
      <c r="BN26">
        <v>0.479927459</v>
      </c>
      <c r="BO26">
        <v>0.13291687999999999</v>
      </c>
      <c r="BP26">
        <v>-45.868766780000001</v>
      </c>
      <c r="BQ26">
        <v>0.51500000000000001</v>
      </c>
      <c r="BR26">
        <v>0.50600000000000001</v>
      </c>
      <c r="BS26">
        <v>0.49</v>
      </c>
      <c r="BT26">
        <v>0.45714285714285702</v>
      </c>
      <c r="BU26">
        <v>0.47625000000000001</v>
      </c>
      <c r="BV26">
        <v>0.47625000000000001</v>
      </c>
      <c r="BW26">
        <v>0.47625000000000001</v>
      </c>
      <c r="BX26">
        <v>0.45500000000000002</v>
      </c>
      <c r="BY26">
        <v>0.44600000000000001</v>
      </c>
      <c r="BZ26">
        <v>0.43333333333333302</v>
      </c>
      <c r="CA26">
        <v>0.41714285714285698</v>
      </c>
      <c r="CB26">
        <v>0.42875000000000002</v>
      </c>
      <c r="CC26">
        <v>0.42888888888888799</v>
      </c>
      <c r="CD26">
        <v>0.40099999999999902</v>
      </c>
      <c r="CE26">
        <v>0.66</v>
      </c>
      <c r="CF26">
        <v>0.41</v>
      </c>
      <c r="CG26">
        <v>0.53500000000000003</v>
      </c>
      <c r="CH26">
        <v>0.39750000000000002</v>
      </c>
      <c r="CI26">
        <v>122</v>
      </c>
    </row>
    <row r="27" spans="1:87" x14ac:dyDescent="0.2">
      <c r="A27" s="2">
        <v>108</v>
      </c>
      <c r="B27" t="s">
        <v>262</v>
      </c>
      <c r="C27">
        <v>7.2</v>
      </c>
      <c r="D27">
        <v>986</v>
      </c>
      <c r="E27">
        <v>431</v>
      </c>
      <c r="F27">
        <f>D27/C27</f>
        <v>136.94444444444443</v>
      </c>
      <c r="G27">
        <f>E27/C27</f>
        <v>59.861111111111107</v>
      </c>
      <c r="H27">
        <v>187</v>
      </c>
      <c r="I27" s="10">
        <v>12</v>
      </c>
      <c r="J27" s="10">
        <v>165</v>
      </c>
      <c r="K27" s="10">
        <v>186</v>
      </c>
      <c r="L27" s="10">
        <v>173</v>
      </c>
      <c r="M27" s="10">
        <v>39</v>
      </c>
      <c r="N27">
        <v>0.58499999999999996</v>
      </c>
      <c r="O27">
        <v>0.63064439999999999</v>
      </c>
      <c r="P27">
        <v>0.78342695100000004</v>
      </c>
      <c r="Q27">
        <v>0.64710391</v>
      </c>
      <c r="R27">
        <v>0.69521417299999999</v>
      </c>
      <c r="S27">
        <v>0.84291416799999996</v>
      </c>
      <c r="T27">
        <v>0.51078086899999997</v>
      </c>
      <c r="U27">
        <v>0</v>
      </c>
      <c r="V27">
        <v>0</v>
      </c>
      <c r="W27">
        <v>-13.75404739</v>
      </c>
      <c r="X27">
        <v>-11.4226265</v>
      </c>
      <c r="Y27">
        <v>-30.406896589999999</v>
      </c>
      <c r="Z27">
        <v>-42.165874479999999</v>
      </c>
      <c r="AA27">
        <v>-26.939527510000001</v>
      </c>
      <c r="AB27">
        <v>-14.70000076</v>
      </c>
      <c r="AC27">
        <v>-32.302017210000002</v>
      </c>
      <c r="AD27">
        <v>-97.292526249999995</v>
      </c>
      <c r="AE27">
        <v>-111.0231934</v>
      </c>
      <c r="AF27" s="1">
        <v>0.13521195999999999</v>
      </c>
      <c r="AG27" s="1">
        <v>6.6545811999999996E-2</v>
      </c>
      <c r="AH27" s="1">
        <v>0.24559594600000001</v>
      </c>
      <c r="AI27" s="1">
        <v>0.20999140199999999</v>
      </c>
      <c r="AJ27" s="1">
        <v>0.46922976199999999</v>
      </c>
      <c r="AK27" s="1">
        <v>0.52000584100000002</v>
      </c>
      <c r="AL27" s="1">
        <v>0.263155107</v>
      </c>
      <c r="AM27" s="1">
        <v>0.13488028099999999</v>
      </c>
      <c r="AN27" s="1">
        <v>0.59268763400000002</v>
      </c>
      <c r="AO27" s="1">
        <v>0.26313904700000001</v>
      </c>
      <c r="AP27" s="1">
        <v>0.19978374600000001</v>
      </c>
      <c r="AQ27">
        <v>0.13521195999999999</v>
      </c>
      <c r="AR27">
        <v>6.6545811999999996E-2</v>
      </c>
      <c r="AS27">
        <v>0.13960458100000001</v>
      </c>
      <c r="AT27">
        <v>0.124415259</v>
      </c>
      <c r="AU27">
        <v>0.377912627</v>
      </c>
      <c r="AV27">
        <v>0.32725577099999997</v>
      </c>
      <c r="AW27">
        <v>6.7394386000000001E-2</v>
      </c>
      <c r="AX27">
        <v>0.13488028099999999</v>
      </c>
      <c r="AY27">
        <v>0.30126354799999999</v>
      </c>
      <c r="AZ27">
        <v>0.14782953700000001</v>
      </c>
      <c r="BA27">
        <v>8.5916134000000005E-2</v>
      </c>
      <c r="BB27">
        <v>0.39812364900000002</v>
      </c>
      <c r="BC27">
        <v>0.144564518</v>
      </c>
      <c r="BD27">
        <v>-13.84187126</v>
      </c>
      <c r="BE27">
        <v>0.473249056</v>
      </c>
      <c r="BF27">
        <v>0.10393905000000001</v>
      </c>
      <c r="BG27">
        <v>-17.918785100000001</v>
      </c>
      <c r="BH27">
        <v>0.51486977099999998</v>
      </c>
      <c r="BI27">
        <v>7.8595397999999997E-2</v>
      </c>
      <c r="BJ27">
        <v>-25.46173859</v>
      </c>
      <c r="BK27">
        <v>0.488246762</v>
      </c>
      <c r="BL27">
        <v>0.20430157299999999</v>
      </c>
      <c r="BM27">
        <v>-29.63127136</v>
      </c>
      <c r="BN27">
        <v>0.48098162900000002</v>
      </c>
      <c r="BO27">
        <v>0.105287113</v>
      </c>
      <c r="BP27">
        <v>-45.657699579999999</v>
      </c>
      <c r="BQ27">
        <v>0.54</v>
      </c>
      <c r="BR27">
        <v>0.51400000000000001</v>
      </c>
      <c r="BS27">
        <v>0.47166666666666601</v>
      </c>
      <c r="BT27">
        <v>0.49142857142857099</v>
      </c>
      <c r="BU27">
        <v>0.49142857142857099</v>
      </c>
      <c r="BV27">
        <v>0.49142857142857099</v>
      </c>
      <c r="BW27">
        <v>0.49142857142857099</v>
      </c>
      <c r="BX27">
        <v>0.52</v>
      </c>
      <c r="BY27">
        <v>0.496</v>
      </c>
      <c r="BZ27">
        <v>0.48166666666666602</v>
      </c>
      <c r="CA27">
        <v>0.46571428571428503</v>
      </c>
      <c r="CB27">
        <v>0.44750000000000001</v>
      </c>
      <c r="CC27">
        <v>0.45444444444444398</v>
      </c>
      <c r="CD27">
        <v>0.45200000000000001</v>
      </c>
      <c r="CE27">
        <v>0.41</v>
      </c>
      <c r="CF27">
        <v>0.68</v>
      </c>
      <c r="CG27">
        <v>0.54500000000000004</v>
      </c>
      <c r="CH27">
        <v>0.37333333333333302</v>
      </c>
      <c r="CI27">
        <v>144</v>
      </c>
    </row>
    <row r="28" spans="1:87" x14ac:dyDescent="0.2">
      <c r="A28" s="2">
        <v>111</v>
      </c>
      <c r="B28" t="s">
        <v>250</v>
      </c>
      <c r="C28">
        <v>7.3333332999999996</v>
      </c>
      <c r="D28">
        <v>984.66666669999995</v>
      </c>
      <c r="E28">
        <v>544.33333330000005</v>
      </c>
      <c r="F28">
        <f>D28/C28</f>
        <v>134.27272788760331</v>
      </c>
      <c r="G28">
        <f>E28/C28</f>
        <v>74.227273060123977</v>
      </c>
      <c r="H28">
        <v>153</v>
      </c>
      <c r="I28" s="10">
        <v>9</v>
      </c>
      <c r="J28" s="10">
        <v>183</v>
      </c>
      <c r="K28" s="10">
        <v>188</v>
      </c>
      <c r="L28" s="10">
        <v>176</v>
      </c>
      <c r="M28" s="10">
        <v>23</v>
      </c>
      <c r="N28">
        <v>0.74526033300000005</v>
      </c>
      <c r="O28">
        <v>0.72295783300000005</v>
      </c>
      <c r="P28">
        <v>0.498962444</v>
      </c>
      <c r="Q28">
        <v>0.54391688599999999</v>
      </c>
      <c r="R28">
        <v>0.68936430000000004</v>
      </c>
      <c r="S28">
        <v>0.73843415000000001</v>
      </c>
      <c r="T28">
        <v>0.58887132799999997</v>
      </c>
      <c r="U28">
        <v>0</v>
      </c>
      <c r="V28">
        <v>0</v>
      </c>
      <c r="W28">
        <v>-19.328907010000002</v>
      </c>
      <c r="X28">
        <v>-14.72247696</v>
      </c>
      <c r="Y28">
        <v>-28.832111359999999</v>
      </c>
      <c r="Z28">
        <v>-48.832534789999997</v>
      </c>
      <c r="AA28">
        <v>-34.789535520000001</v>
      </c>
      <c r="AB28">
        <v>-19.200000760000002</v>
      </c>
      <c r="AC28">
        <v>-32.079727169999998</v>
      </c>
      <c r="AD28">
        <v>-94.063491819999996</v>
      </c>
      <c r="AE28">
        <v>-111.9178009</v>
      </c>
      <c r="AF28" s="1">
        <v>0.10327845200000001</v>
      </c>
      <c r="AG28" s="1">
        <v>8.1091903000000007E-2</v>
      </c>
      <c r="AH28" s="1">
        <v>0.55507518300000003</v>
      </c>
      <c r="AI28" s="1">
        <v>0.49418528099999998</v>
      </c>
      <c r="AJ28" s="1">
        <v>0.27521419899999999</v>
      </c>
      <c r="AK28" s="1">
        <v>0.39640234899999999</v>
      </c>
      <c r="AL28" s="1">
        <v>0.28575213900000002</v>
      </c>
      <c r="AM28" s="1">
        <v>0.103583251</v>
      </c>
      <c r="AN28" s="1">
        <v>0.59586792099999997</v>
      </c>
      <c r="AO28" s="1">
        <v>0.27256146199999998</v>
      </c>
      <c r="AP28" s="1">
        <v>0.35647814300000003</v>
      </c>
      <c r="AQ28">
        <v>0.10327845200000001</v>
      </c>
      <c r="AR28">
        <v>8.1091903000000007E-2</v>
      </c>
      <c r="AS28">
        <v>9.6214188000000006E-2</v>
      </c>
      <c r="AT28">
        <v>0.221441518</v>
      </c>
      <c r="AU28">
        <v>0.10916830800000001</v>
      </c>
      <c r="AV28">
        <v>6.1383113000000003E-2</v>
      </c>
      <c r="AW28">
        <v>6.4786959000000005E-2</v>
      </c>
      <c r="AX28">
        <v>0.103583251</v>
      </c>
      <c r="AY28">
        <v>3.4542226000000002E-2</v>
      </c>
      <c r="AZ28">
        <v>0.13889027500000001</v>
      </c>
      <c r="BA28">
        <v>0.104048237</v>
      </c>
      <c r="BB28">
        <v>0.39289305200000002</v>
      </c>
      <c r="BC28">
        <v>0.209245341</v>
      </c>
      <c r="BD28">
        <v>-6.3292269709999998</v>
      </c>
      <c r="BE28">
        <v>0.44653198500000002</v>
      </c>
      <c r="BF28">
        <v>0.18079566999999999</v>
      </c>
      <c r="BG28">
        <v>-11.66295624</v>
      </c>
      <c r="BH28">
        <v>0.62584475100000003</v>
      </c>
      <c r="BI28">
        <v>0.23695012400000001</v>
      </c>
      <c r="BJ28">
        <v>-24.102470400000001</v>
      </c>
      <c r="BK28">
        <v>0.54208570499999997</v>
      </c>
      <c r="BL28">
        <v>0.57548144700000003</v>
      </c>
      <c r="BM28">
        <v>-36.616619110000002</v>
      </c>
      <c r="BN28">
        <v>0.55257152799999998</v>
      </c>
      <c r="BO28">
        <v>0.21083412500000001</v>
      </c>
      <c r="BP28">
        <v>-69.662620540000006</v>
      </c>
      <c r="BQ28">
        <v>0.54500000000000004</v>
      </c>
      <c r="BR28">
        <v>0.47399999999999998</v>
      </c>
      <c r="BS28">
        <v>0.56166666666666598</v>
      </c>
      <c r="BT28">
        <v>0.53428571428571403</v>
      </c>
      <c r="BU28">
        <v>0.59250000000000003</v>
      </c>
      <c r="BV28">
        <v>0.56222222222222196</v>
      </c>
      <c r="BW28">
        <v>0.53200000000000003</v>
      </c>
      <c r="BX28">
        <v>0.32</v>
      </c>
      <c r="BY28">
        <v>0.33400000000000002</v>
      </c>
      <c r="BZ28">
        <v>0.348333333333333</v>
      </c>
      <c r="CA28">
        <v>0.34428571428571397</v>
      </c>
      <c r="CB28">
        <v>0.34749999999999998</v>
      </c>
      <c r="CC28">
        <v>0.35</v>
      </c>
      <c r="CD28">
        <v>0.34899999999999998</v>
      </c>
      <c r="CE28">
        <v>0.47</v>
      </c>
      <c r="CF28">
        <v>0.36</v>
      </c>
      <c r="CG28">
        <v>0.41499999999999998</v>
      </c>
      <c r="CH28">
        <v>0.32083333333333303</v>
      </c>
      <c r="CI28">
        <v>67</v>
      </c>
    </row>
    <row r="29" spans="1:87" x14ac:dyDescent="0.2">
      <c r="A29" s="2">
        <v>114</v>
      </c>
      <c r="B29" t="s">
        <v>197</v>
      </c>
      <c r="C29">
        <v>25.3</v>
      </c>
      <c r="D29">
        <v>1302</v>
      </c>
      <c r="E29">
        <v>1115.333333</v>
      </c>
      <c r="F29">
        <f>D29/C29</f>
        <v>51.462450592885375</v>
      </c>
      <c r="G29">
        <f>E29/C29</f>
        <v>44.084321462450596</v>
      </c>
      <c r="H29">
        <v>136</v>
      </c>
      <c r="I29" s="10">
        <v>28</v>
      </c>
      <c r="J29" s="10">
        <v>98</v>
      </c>
      <c r="K29" s="10">
        <v>181</v>
      </c>
      <c r="L29" s="10">
        <v>94</v>
      </c>
      <c r="M29" s="10">
        <v>72</v>
      </c>
      <c r="N29">
        <v>0.99494096700000001</v>
      </c>
      <c r="O29">
        <v>0.82911236200000005</v>
      </c>
      <c r="P29">
        <v>0.66504041999999997</v>
      </c>
      <c r="Q29">
        <v>0.68053376899999996</v>
      </c>
      <c r="R29">
        <v>0.90198863699999998</v>
      </c>
      <c r="S29">
        <v>0.59187031800000001</v>
      </c>
      <c r="T29">
        <v>0.69602711699999997</v>
      </c>
      <c r="U29">
        <v>0</v>
      </c>
      <c r="V29">
        <v>-0.62586593599999996</v>
      </c>
      <c r="W29">
        <v>-16.454048159999999</v>
      </c>
      <c r="X29">
        <v>-14.12262726</v>
      </c>
      <c r="Y29">
        <v>-28.157608029999999</v>
      </c>
      <c r="Z29">
        <v>-39.668270110000002</v>
      </c>
      <c r="AA29">
        <v>-30.23952675</v>
      </c>
      <c r="AB29">
        <v>-17.100000380000001</v>
      </c>
      <c r="AC29">
        <v>-23.05728912</v>
      </c>
      <c r="AD29">
        <v>-91.856567380000001</v>
      </c>
      <c r="AE29">
        <v>-108.16036990000001</v>
      </c>
      <c r="AF29" s="1">
        <v>5.4966066000000001E-2</v>
      </c>
      <c r="AG29" s="1">
        <v>0.23938499099999999</v>
      </c>
      <c r="AH29" s="1">
        <v>0.24482516500000001</v>
      </c>
      <c r="AI29" s="1">
        <v>0.17624424399999999</v>
      </c>
      <c r="AJ29" s="1">
        <v>0.302931532</v>
      </c>
      <c r="AK29" s="1">
        <v>0.38390120300000002</v>
      </c>
      <c r="AL29" s="1">
        <v>0.29728123000000001</v>
      </c>
      <c r="AM29" s="1">
        <v>0.106412436</v>
      </c>
      <c r="AN29" s="1">
        <v>0.56691540200000001</v>
      </c>
      <c r="AO29" s="1">
        <v>0.214128929</v>
      </c>
      <c r="AP29" s="1">
        <v>0.191593759</v>
      </c>
      <c r="AQ29">
        <v>5.4966066000000001E-2</v>
      </c>
      <c r="AR29">
        <v>0.158735774</v>
      </c>
      <c r="AS29">
        <v>0.10766595399999999</v>
      </c>
      <c r="AT29">
        <v>5.9582085E-2</v>
      </c>
      <c r="AU29">
        <v>9.1418698000000007E-2</v>
      </c>
      <c r="AV29">
        <v>0.108397838</v>
      </c>
      <c r="AW29">
        <v>7.1025246E-2</v>
      </c>
      <c r="AX29">
        <v>0.106412436</v>
      </c>
      <c r="AY29">
        <v>0.211405065</v>
      </c>
      <c r="AZ29">
        <v>0.12652234700000001</v>
      </c>
      <c r="BA29">
        <v>5.4968962000000003E-2</v>
      </c>
      <c r="BB29">
        <v>0.43828229000000002</v>
      </c>
      <c r="BC29">
        <v>7.3132200999999994E-2</v>
      </c>
      <c r="BD29">
        <v>-8.6265726090000001</v>
      </c>
      <c r="BE29">
        <v>0.51077138200000005</v>
      </c>
      <c r="BF29">
        <v>0.70739483299999995</v>
      </c>
      <c r="BG29">
        <v>-13.72008705</v>
      </c>
      <c r="BH29">
        <v>0.53528319000000002</v>
      </c>
      <c r="BI29">
        <v>9.9637208000000005E-2</v>
      </c>
      <c r="BJ29">
        <v>-23.509408950000001</v>
      </c>
      <c r="BK29">
        <v>0.61278801500000002</v>
      </c>
      <c r="BL29">
        <v>0.42487235699999998</v>
      </c>
      <c r="BM29">
        <v>-41.554481510000002</v>
      </c>
      <c r="BN29">
        <v>0.59762571200000003</v>
      </c>
      <c r="BO29">
        <v>0.34139893799999999</v>
      </c>
      <c r="BP29">
        <v>-81.089096069999997</v>
      </c>
      <c r="BQ29">
        <v>0.375</v>
      </c>
      <c r="BR29">
        <v>0.38200000000000001</v>
      </c>
      <c r="BS29">
        <v>0.36166666666666603</v>
      </c>
      <c r="BT29">
        <v>0.36</v>
      </c>
      <c r="BU29">
        <v>0.34749999999999998</v>
      </c>
      <c r="BV29">
        <v>0.36111111111111099</v>
      </c>
      <c r="BW29">
        <v>0.36099999999999999</v>
      </c>
      <c r="BX29">
        <v>0.35749999999999998</v>
      </c>
      <c r="BY29">
        <v>0.37</v>
      </c>
      <c r="BZ29">
        <v>0.39333333333333298</v>
      </c>
      <c r="CA29">
        <v>0.48</v>
      </c>
      <c r="CB29">
        <v>0.46375</v>
      </c>
      <c r="CC29">
        <v>0.45222222222222203</v>
      </c>
      <c r="CD29">
        <v>0.438999999999999</v>
      </c>
      <c r="CE29">
        <v>0.35</v>
      </c>
      <c r="CF29">
        <v>0.35</v>
      </c>
      <c r="CG29">
        <v>0.35</v>
      </c>
      <c r="CH29">
        <v>0.36333333333333301</v>
      </c>
      <c r="CI29">
        <v>78</v>
      </c>
    </row>
    <row r="30" spans="1:87" x14ac:dyDescent="0.2">
      <c r="A30" s="2">
        <v>117</v>
      </c>
      <c r="B30" t="s">
        <v>251</v>
      </c>
      <c r="C30">
        <v>11.6</v>
      </c>
      <c r="D30">
        <v>616</v>
      </c>
      <c r="E30">
        <v>525.33333330000005</v>
      </c>
      <c r="F30">
        <f>D30/C30</f>
        <v>53.103448275862071</v>
      </c>
      <c r="G30">
        <f>E30/C30</f>
        <v>45.287356318965521</v>
      </c>
      <c r="H30">
        <v>96</v>
      </c>
      <c r="I30" s="10">
        <v>13</v>
      </c>
      <c r="J30" s="10">
        <v>152</v>
      </c>
      <c r="K30" s="10">
        <v>174</v>
      </c>
      <c r="L30" s="10">
        <v>156</v>
      </c>
      <c r="M30" s="10">
        <v>50</v>
      </c>
      <c r="N30">
        <v>0.81531393299999999</v>
      </c>
      <c r="O30">
        <v>0.89699384299999996</v>
      </c>
      <c r="P30">
        <v>0.73872830300000003</v>
      </c>
      <c r="Q30">
        <v>0.62801067899999996</v>
      </c>
      <c r="R30">
        <v>0.31500800000000001</v>
      </c>
      <c r="S30">
        <v>0.23071433299999999</v>
      </c>
      <c r="T30">
        <v>0.51729305599999997</v>
      </c>
      <c r="U30">
        <v>-1.0807554720000001</v>
      </c>
      <c r="V30">
        <v>-0.69527769100000003</v>
      </c>
      <c r="W30">
        <v>-12.09841919</v>
      </c>
      <c r="X30">
        <v>-9.8913459780000004</v>
      </c>
      <c r="Y30">
        <v>-19.91850853</v>
      </c>
      <c r="Z30">
        <v>-39.004257199999998</v>
      </c>
      <c r="AA30">
        <v>-22.620075230000001</v>
      </c>
      <c r="AB30">
        <v>-13.149999619999999</v>
      </c>
      <c r="AC30">
        <v>-27.402540210000002</v>
      </c>
      <c r="AD30">
        <v>-80.516067500000005</v>
      </c>
      <c r="AE30">
        <v>-94.254760739999995</v>
      </c>
      <c r="AF30" s="1">
        <v>0.305937136</v>
      </c>
      <c r="AG30" s="1">
        <v>0.30394661699999997</v>
      </c>
      <c r="AH30" s="1">
        <v>0.41706013199999997</v>
      </c>
      <c r="AI30" s="1">
        <v>0.46602879800000002</v>
      </c>
      <c r="AJ30" s="1">
        <v>0.23214911599999999</v>
      </c>
      <c r="AK30" s="1">
        <v>0.39585512</v>
      </c>
      <c r="AL30" s="1">
        <v>0.277309786</v>
      </c>
      <c r="AM30" s="1">
        <v>0.13380992999999999</v>
      </c>
      <c r="AN30" s="1">
        <v>0.59260134799999997</v>
      </c>
      <c r="AO30" s="1">
        <v>0.21436297200000001</v>
      </c>
      <c r="AP30" s="1">
        <v>0.28635199300000003</v>
      </c>
      <c r="AQ30">
        <v>0.10734197099999999</v>
      </c>
      <c r="AR30">
        <v>0.20544823000000001</v>
      </c>
      <c r="AS30">
        <v>0.23236416200000001</v>
      </c>
      <c r="AT30">
        <v>0.16432121099999999</v>
      </c>
      <c r="AU30">
        <v>0.16943314400000001</v>
      </c>
      <c r="AV30">
        <v>7.2449949999999999E-2</v>
      </c>
      <c r="AW30">
        <v>0.104526543</v>
      </c>
      <c r="AX30">
        <v>0.13380992999999999</v>
      </c>
      <c r="AY30">
        <v>5.3903759000000002E-2</v>
      </c>
      <c r="AZ30">
        <v>0.13498465800000001</v>
      </c>
      <c r="BA30">
        <v>4.3671188E-2</v>
      </c>
      <c r="BB30">
        <v>0.406924391</v>
      </c>
      <c r="BC30">
        <v>0.207110932</v>
      </c>
      <c r="BD30">
        <v>-8.1870918269999997</v>
      </c>
      <c r="BE30">
        <v>0.48292812699999998</v>
      </c>
      <c r="BF30">
        <v>0.166572792</v>
      </c>
      <c r="BG30">
        <v>-12.537092210000001</v>
      </c>
      <c r="BH30">
        <v>0.59050415899999997</v>
      </c>
      <c r="BI30">
        <v>0.198528287</v>
      </c>
      <c r="BJ30">
        <v>-20.756904599999999</v>
      </c>
      <c r="BK30">
        <v>0.56144234500000001</v>
      </c>
      <c r="BL30">
        <v>0.27621126499999998</v>
      </c>
      <c r="BM30">
        <v>-43.046245570000004</v>
      </c>
      <c r="BN30">
        <v>0.61794684899999996</v>
      </c>
      <c r="BO30">
        <v>0.172105112</v>
      </c>
      <c r="BP30">
        <v>-80.907157900000001</v>
      </c>
      <c r="BQ30">
        <v>0.26750000000000002</v>
      </c>
      <c r="BR30">
        <v>0.28799999999999998</v>
      </c>
      <c r="BS30">
        <v>0.26166666666666599</v>
      </c>
      <c r="BT30">
        <v>0.248571428571428</v>
      </c>
      <c r="BU30">
        <v>0.34249999999999903</v>
      </c>
      <c r="BV30">
        <v>0.37777777777777699</v>
      </c>
      <c r="BW30">
        <v>0.36599999999999999</v>
      </c>
      <c r="BX30">
        <v>0.38750000000000001</v>
      </c>
      <c r="BY30">
        <v>0.34</v>
      </c>
      <c r="BZ30">
        <v>0.30833333333333302</v>
      </c>
      <c r="CA30">
        <v>0.317142857142857</v>
      </c>
      <c r="CB30">
        <v>0.36</v>
      </c>
      <c r="CC30">
        <v>0.36444444444444402</v>
      </c>
      <c r="CD30">
        <v>0.36299999999999999</v>
      </c>
      <c r="CE30">
        <v>0.32</v>
      </c>
      <c r="CF30">
        <v>0.42</v>
      </c>
      <c r="CG30">
        <v>0.37</v>
      </c>
      <c r="CH30">
        <v>0.37666666666666598</v>
      </c>
      <c r="CI30">
        <v>129</v>
      </c>
    </row>
    <row r="31" spans="1:87" x14ac:dyDescent="0.2">
      <c r="A31" s="2">
        <v>120</v>
      </c>
      <c r="B31" t="s">
        <v>275</v>
      </c>
      <c r="C31">
        <v>13.66666667</v>
      </c>
      <c r="D31">
        <v>227.66666670000001</v>
      </c>
      <c r="E31">
        <v>213.33333329999999</v>
      </c>
      <c r="F31">
        <f>D31/C31</f>
        <v>16.658536583741821</v>
      </c>
      <c r="G31">
        <f>E31/C31</f>
        <v>15.609756091314694</v>
      </c>
      <c r="H31">
        <v>22</v>
      </c>
      <c r="I31" s="10">
        <v>95</v>
      </c>
      <c r="J31" s="10">
        <v>161</v>
      </c>
      <c r="K31" s="10">
        <v>157</v>
      </c>
      <c r="L31" s="10">
        <v>185</v>
      </c>
      <c r="M31" s="10">
        <v>56</v>
      </c>
      <c r="N31">
        <v>8.2456666999999997E-2</v>
      </c>
      <c r="O31">
        <v>0.48221953299999998</v>
      </c>
      <c r="P31">
        <v>0.54421621099999995</v>
      </c>
      <c r="Q31">
        <v>0.68428946400000001</v>
      </c>
      <c r="R31">
        <v>0.67831936699999995</v>
      </c>
      <c r="S31">
        <v>0.832232517</v>
      </c>
      <c r="T31">
        <v>0.82436271699999997</v>
      </c>
      <c r="U31">
        <v>-1.681170464</v>
      </c>
      <c r="V31">
        <v>0</v>
      </c>
      <c r="W31">
        <v>-11.35404587</v>
      </c>
      <c r="X31">
        <v>-9.2913455959999993</v>
      </c>
      <c r="Y31">
        <v>-28.485519409999998</v>
      </c>
      <c r="Z31">
        <v>-39.35552216</v>
      </c>
      <c r="AA31">
        <v>-23.168912890000001</v>
      </c>
      <c r="AB31">
        <v>-15.199998859999999</v>
      </c>
      <c r="AC31">
        <v>-25.504510880000002</v>
      </c>
      <c r="AD31">
        <v>-89.998321529999998</v>
      </c>
      <c r="AE31">
        <v>-101.344162</v>
      </c>
      <c r="AF31" s="1">
        <v>0.39511233899999998</v>
      </c>
      <c r="AG31" s="1">
        <v>6.9249127999999993E-2</v>
      </c>
      <c r="AH31" s="1">
        <v>0.332057037</v>
      </c>
      <c r="AI31" s="1">
        <v>0.319459942</v>
      </c>
      <c r="AJ31" s="1">
        <v>0.33086355000000001</v>
      </c>
      <c r="AK31" s="1">
        <v>0.35584513400000001</v>
      </c>
      <c r="AL31" s="1">
        <v>0.25566588699999998</v>
      </c>
      <c r="AM31" s="1">
        <v>0.10845545299999999</v>
      </c>
      <c r="AN31" s="1">
        <v>0.50771466600000004</v>
      </c>
      <c r="AO31" s="1">
        <v>0.24043410100000001</v>
      </c>
      <c r="AP31" s="1">
        <v>0.27738374399999999</v>
      </c>
      <c r="AQ31">
        <v>5.4904556E-2</v>
      </c>
      <c r="AR31">
        <v>6.9249127999999993E-2</v>
      </c>
      <c r="AS31">
        <v>0.23824736199999999</v>
      </c>
      <c r="AT31">
        <v>0.25973188600000002</v>
      </c>
      <c r="AU31">
        <v>0.152714396</v>
      </c>
      <c r="AV31">
        <v>0.15663161</v>
      </c>
      <c r="AW31">
        <v>0.19896861900000001</v>
      </c>
      <c r="AX31">
        <v>0.10845545299999999</v>
      </c>
      <c r="AY31">
        <v>0.435918531</v>
      </c>
      <c r="AZ31">
        <v>0.106147826</v>
      </c>
      <c r="BA31">
        <v>0.17125700699999999</v>
      </c>
      <c r="BB31">
        <v>0.50362301899999995</v>
      </c>
      <c r="BC31">
        <v>0.52332990899999998</v>
      </c>
      <c r="BD31">
        <v>-9.9840774539999995</v>
      </c>
      <c r="BE31">
        <v>0.55482655000000003</v>
      </c>
      <c r="BF31">
        <v>0.29033686600000003</v>
      </c>
      <c r="BG31">
        <v>-17.50135422</v>
      </c>
      <c r="BH31">
        <v>0.56990988399999998</v>
      </c>
      <c r="BI31">
        <v>0.31050051200000001</v>
      </c>
      <c r="BJ31">
        <v>-30.256223680000002</v>
      </c>
      <c r="BK31">
        <v>0.64197412799999998</v>
      </c>
      <c r="BL31">
        <v>8.0541089999999996E-2</v>
      </c>
      <c r="BM31">
        <v>-63.498702999999999</v>
      </c>
      <c r="BN31">
        <v>0.61439259899999998</v>
      </c>
      <c r="BO31">
        <v>0.15747199100000001</v>
      </c>
      <c r="BP31">
        <v>-90.208602909999996</v>
      </c>
      <c r="BQ31">
        <v>0.505</v>
      </c>
      <c r="BR31">
        <v>0.498</v>
      </c>
      <c r="BS31">
        <v>0.44</v>
      </c>
      <c r="BT31">
        <v>0.40285714285714203</v>
      </c>
      <c r="BU31">
        <v>0.435</v>
      </c>
      <c r="BV31">
        <v>0.43333333333333302</v>
      </c>
      <c r="BW31">
        <v>0.49</v>
      </c>
      <c r="BX31">
        <v>0.43</v>
      </c>
      <c r="BY31">
        <v>0.41799999999999998</v>
      </c>
      <c r="BZ31">
        <v>0.40166666666666601</v>
      </c>
      <c r="CA31">
        <v>0.40285714285714203</v>
      </c>
      <c r="CB31">
        <v>0.36875000000000002</v>
      </c>
      <c r="CC31">
        <v>0.36777777777777698</v>
      </c>
      <c r="CD31">
        <v>0.36799999999999999</v>
      </c>
      <c r="CE31">
        <v>0.26</v>
      </c>
      <c r="CF31">
        <v>0.47</v>
      </c>
      <c r="CG31">
        <v>0.36499999999999999</v>
      </c>
      <c r="CH31">
        <v>0.32249999999999901</v>
      </c>
      <c r="CI31">
        <v>84</v>
      </c>
    </row>
    <row r="32" spans="1:87" x14ac:dyDescent="0.2">
      <c r="A32" s="2">
        <v>123</v>
      </c>
      <c r="B32" t="s">
        <v>256</v>
      </c>
      <c r="C32">
        <v>34.6</v>
      </c>
      <c r="D32">
        <v>414</v>
      </c>
      <c r="E32">
        <v>489</v>
      </c>
      <c r="F32">
        <f>D32/C32</f>
        <v>11.965317919075144</v>
      </c>
      <c r="G32">
        <f>E32/C32</f>
        <v>14.132947976878611</v>
      </c>
      <c r="H32">
        <v>91</v>
      </c>
      <c r="I32" s="10">
        <v>101</v>
      </c>
      <c r="J32" s="10">
        <v>116</v>
      </c>
      <c r="K32" s="10">
        <v>150</v>
      </c>
      <c r="L32" s="10">
        <v>162</v>
      </c>
      <c r="M32" s="10">
        <v>65</v>
      </c>
      <c r="N32">
        <v>0.98077853299999995</v>
      </c>
      <c r="O32">
        <v>0.91523311699999998</v>
      </c>
      <c r="P32">
        <v>0.745465983</v>
      </c>
      <c r="Q32">
        <v>0.56713253600000002</v>
      </c>
      <c r="R32">
        <v>0.75327386699999999</v>
      </c>
      <c r="S32">
        <v>0.53220593299999996</v>
      </c>
      <c r="T32">
        <v>0.38879908899999999</v>
      </c>
      <c r="U32">
        <v>0</v>
      </c>
      <c r="V32">
        <v>-0.62586593599999996</v>
      </c>
      <c r="W32">
        <v>-16.454048159999999</v>
      </c>
      <c r="X32">
        <v>-14.12262726</v>
      </c>
      <c r="Y32">
        <v>-21.14548302</v>
      </c>
      <c r="Z32">
        <v>-34.521892549999997</v>
      </c>
      <c r="AA32">
        <v>-27.700441359999999</v>
      </c>
      <c r="AB32">
        <v>-15.93407822</v>
      </c>
      <c r="AC32">
        <v>-25.185274119999999</v>
      </c>
      <c r="AD32">
        <v>-91.956588749999995</v>
      </c>
      <c r="AE32">
        <v>-108.2603912</v>
      </c>
      <c r="AF32" s="1">
        <v>5.0423739000000002E-2</v>
      </c>
      <c r="AG32" s="1">
        <v>0.23983056699999999</v>
      </c>
      <c r="AH32" s="1">
        <v>0.24479020600000001</v>
      </c>
      <c r="AI32" s="1">
        <v>0.17618634499999999</v>
      </c>
      <c r="AJ32" s="1">
        <v>0.284120282</v>
      </c>
      <c r="AK32" s="1">
        <v>0.42272538599999998</v>
      </c>
      <c r="AL32" s="1">
        <v>0.30654853799999998</v>
      </c>
      <c r="AM32" s="1">
        <v>0.13526976800000001</v>
      </c>
      <c r="AN32" s="1">
        <v>0.49888772599999998</v>
      </c>
      <c r="AO32" s="1">
        <v>0.21828383200000001</v>
      </c>
      <c r="AP32" s="1">
        <v>0.19156864900000001</v>
      </c>
      <c r="AQ32">
        <v>5.0423739000000002E-2</v>
      </c>
      <c r="AR32">
        <v>0.157439259</v>
      </c>
      <c r="AS32">
        <v>0.107614845</v>
      </c>
      <c r="AT32">
        <v>5.9514681999999999E-2</v>
      </c>
      <c r="AU32">
        <v>0.21808776699999999</v>
      </c>
      <c r="AV32">
        <v>0.379203397</v>
      </c>
      <c r="AW32">
        <v>8.0295957000000001E-2</v>
      </c>
      <c r="AX32">
        <v>0.11528324199999999</v>
      </c>
      <c r="AY32">
        <v>0.31347660399999999</v>
      </c>
      <c r="AZ32">
        <v>0.108264493</v>
      </c>
      <c r="BA32">
        <v>5.4901239999999997E-2</v>
      </c>
      <c r="BB32">
        <v>0.41061738199999998</v>
      </c>
      <c r="BC32">
        <v>9.8073942999999997E-2</v>
      </c>
      <c r="BD32">
        <v>-7.8378844259999996</v>
      </c>
      <c r="BE32">
        <v>0.465968834</v>
      </c>
      <c r="BF32">
        <v>0.13245459700000001</v>
      </c>
      <c r="BG32">
        <v>-11.471277239999999</v>
      </c>
      <c r="BH32">
        <v>0.52854860999999997</v>
      </c>
      <c r="BI32">
        <v>0.25973432099999999</v>
      </c>
      <c r="BJ32">
        <v>-16.757999420000001</v>
      </c>
      <c r="BK32">
        <v>0.52996484300000002</v>
      </c>
      <c r="BL32">
        <v>0.297359549</v>
      </c>
      <c r="BM32">
        <v>-40.497573850000002</v>
      </c>
      <c r="BN32">
        <v>0.56841341300000003</v>
      </c>
      <c r="BO32">
        <v>0.15311186800000001</v>
      </c>
      <c r="BP32">
        <v>-75.362625120000004</v>
      </c>
      <c r="BQ32">
        <v>0.41749999999999998</v>
      </c>
      <c r="BR32">
        <v>0.46600000000000003</v>
      </c>
      <c r="BS32">
        <v>0.43166666666666598</v>
      </c>
      <c r="BT32">
        <v>0.40714285714285697</v>
      </c>
      <c r="BU32">
        <v>0.37999999999999901</v>
      </c>
      <c r="BV32">
        <v>0.448888888888888</v>
      </c>
      <c r="BW32">
        <v>0.440999999999999</v>
      </c>
      <c r="BX32">
        <v>0.38499999999999901</v>
      </c>
      <c r="BY32">
        <v>0.38200000000000001</v>
      </c>
      <c r="BZ32">
        <v>0.38</v>
      </c>
      <c r="CA32">
        <v>0.374285714285714</v>
      </c>
      <c r="CB32">
        <v>0.38624999999999998</v>
      </c>
      <c r="CC32">
        <v>0.36</v>
      </c>
      <c r="CD32">
        <v>0.33900000000000002</v>
      </c>
      <c r="CE32">
        <v>0.26</v>
      </c>
      <c r="CF32">
        <v>0.35</v>
      </c>
      <c r="CG32">
        <v>0.30499999999999999</v>
      </c>
      <c r="CH32">
        <v>0.33749999999999902</v>
      </c>
      <c r="CI32">
        <v>110</v>
      </c>
    </row>
    <row r="33" spans="1:87" x14ac:dyDescent="0.2">
      <c r="A33" s="2">
        <v>127</v>
      </c>
      <c r="B33" t="s">
        <v>158</v>
      </c>
      <c r="C33">
        <v>81.333333330000002</v>
      </c>
      <c r="D33">
        <v>1886.1</v>
      </c>
      <c r="E33">
        <v>1637.6666667</v>
      </c>
      <c r="F33">
        <f>D33/C33</f>
        <v>23.189754099311052</v>
      </c>
      <c r="G33">
        <f>E33/C33</f>
        <v>20.135245902874395</v>
      </c>
      <c r="H33">
        <v>79</v>
      </c>
      <c r="I33" s="10">
        <v>103</v>
      </c>
      <c r="J33" s="10">
        <v>17</v>
      </c>
      <c r="K33" s="10">
        <v>160</v>
      </c>
      <c r="L33" s="10">
        <v>90</v>
      </c>
      <c r="M33" s="10">
        <v>93</v>
      </c>
      <c r="N33">
        <v>0.61079899999999998</v>
      </c>
      <c r="O33">
        <v>0.73628221699999996</v>
      </c>
      <c r="P33">
        <v>0.64026415599999997</v>
      </c>
      <c r="Q33">
        <v>0.78440219600000005</v>
      </c>
      <c r="R33">
        <v>0.99814742199999995</v>
      </c>
      <c r="S33">
        <v>0.99865281299999997</v>
      </c>
      <c r="T33">
        <v>0.92854023600000002</v>
      </c>
      <c r="U33">
        <v>0</v>
      </c>
      <c r="V33">
        <v>0</v>
      </c>
      <c r="W33">
        <v>-14.50404739</v>
      </c>
      <c r="X33">
        <v>-12.1726265</v>
      </c>
      <c r="Y33">
        <v>-23.695777889999999</v>
      </c>
      <c r="Z33">
        <v>-36.588844299999998</v>
      </c>
      <c r="AA33">
        <v>-28.950445179999999</v>
      </c>
      <c r="AB33">
        <v>-17.75</v>
      </c>
      <c r="AC33">
        <v>-22.879793169999999</v>
      </c>
      <c r="AD33">
        <v>-93.776046750000006</v>
      </c>
      <c r="AE33">
        <v>-107.6430969</v>
      </c>
      <c r="AF33" s="1">
        <v>0.35831286400000001</v>
      </c>
      <c r="AG33" s="1">
        <v>9.4224056E-2</v>
      </c>
      <c r="AH33" s="1">
        <v>0.22238401599999999</v>
      </c>
      <c r="AI33" s="1">
        <v>0.14907753500000001</v>
      </c>
      <c r="AJ33" s="1">
        <v>0.218157343</v>
      </c>
      <c r="AK33" s="1">
        <v>0.34158398000000001</v>
      </c>
      <c r="AL33" s="1">
        <v>0.28247401799999999</v>
      </c>
      <c r="AM33" s="1">
        <v>0.121866671</v>
      </c>
      <c r="AN33" s="1">
        <v>0.49692427900000002</v>
      </c>
      <c r="AO33" s="1">
        <v>0.258961408</v>
      </c>
      <c r="AP33" s="1">
        <v>0.19078500200000001</v>
      </c>
      <c r="AQ33">
        <v>0.35831286400000001</v>
      </c>
      <c r="AR33">
        <v>9.4224056E-2</v>
      </c>
      <c r="AS33">
        <v>0.113760851</v>
      </c>
      <c r="AT33">
        <v>6.5365559000000004E-2</v>
      </c>
      <c r="AU33">
        <v>0.105203637</v>
      </c>
      <c r="AV33">
        <v>0.12798658900000001</v>
      </c>
      <c r="AW33">
        <v>7.8510947999999997E-2</v>
      </c>
      <c r="AX33">
        <v>0.121866671</v>
      </c>
      <c r="AY33">
        <v>0.33300093600000003</v>
      </c>
      <c r="AZ33">
        <v>0.104738134</v>
      </c>
      <c r="BA33">
        <v>8.2313480999999994E-2</v>
      </c>
      <c r="BB33">
        <v>0.47926666699999998</v>
      </c>
      <c r="BC33">
        <v>0.18079056600000001</v>
      </c>
      <c r="BD33">
        <v>-10.49594593</v>
      </c>
      <c r="BE33">
        <v>0.56482385800000001</v>
      </c>
      <c r="BF33">
        <v>0.16186168500000001</v>
      </c>
      <c r="BG33">
        <v>-20.63040543</v>
      </c>
      <c r="BH33">
        <v>0.550976731</v>
      </c>
      <c r="BI33">
        <v>0.102699554</v>
      </c>
      <c r="BJ33">
        <v>-32.778926849999998</v>
      </c>
      <c r="BK33">
        <v>0.57073245299999997</v>
      </c>
      <c r="BL33">
        <v>0.279048721</v>
      </c>
      <c r="BM33">
        <v>-50.538520810000001</v>
      </c>
      <c r="BN33">
        <v>0.59466423700000004</v>
      </c>
      <c r="BO33">
        <v>0.168549635</v>
      </c>
      <c r="BP33">
        <v>-82.050048829999994</v>
      </c>
      <c r="BQ33">
        <v>0.30499999999999999</v>
      </c>
      <c r="BR33">
        <v>0.31799999999999901</v>
      </c>
      <c r="BS33">
        <v>0.331666666666666</v>
      </c>
      <c r="BT33">
        <v>0.378571428571428</v>
      </c>
      <c r="BU33">
        <v>0.38124999999999998</v>
      </c>
      <c r="BV33">
        <v>0.36777777777777698</v>
      </c>
      <c r="BW33">
        <v>0.35699999999999898</v>
      </c>
      <c r="BX33">
        <v>0.34499999999999997</v>
      </c>
      <c r="BY33">
        <v>0.33999999999999903</v>
      </c>
      <c r="BZ33">
        <v>0.45</v>
      </c>
      <c r="CA33">
        <v>0.44714285714285701</v>
      </c>
      <c r="CB33">
        <v>0.42625000000000002</v>
      </c>
      <c r="CC33">
        <v>0.40777777777777702</v>
      </c>
      <c r="CD33">
        <v>0.40899999999999997</v>
      </c>
      <c r="CE33">
        <v>0.37</v>
      </c>
      <c r="CF33">
        <v>0.43</v>
      </c>
      <c r="CG33">
        <v>0.4</v>
      </c>
      <c r="CH33">
        <v>0.35999999999999899</v>
      </c>
      <c r="CI33">
        <v>14</v>
      </c>
    </row>
    <row r="34" spans="1:87" x14ac:dyDescent="0.2">
      <c r="A34" s="2">
        <v>130</v>
      </c>
      <c r="B34" t="s">
        <v>242</v>
      </c>
      <c r="C34">
        <v>35.666666669999998</v>
      </c>
      <c r="D34">
        <v>1091.333333</v>
      </c>
      <c r="E34">
        <v>586.33333330000005</v>
      </c>
      <c r="F34">
        <f>D34/C34</f>
        <v>30.598130828916066</v>
      </c>
      <c r="G34">
        <f>E34/C34</f>
        <v>16.439252333977642</v>
      </c>
      <c r="H34">
        <v>53</v>
      </c>
      <c r="I34" s="10">
        <v>90</v>
      </c>
      <c r="J34" s="10">
        <v>151</v>
      </c>
      <c r="K34" s="10">
        <v>170</v>
      </c>
      <c r="L34" s="10">
        <v>151</v>
      </c>
      <c r="M34" s="10">
        <v>21</v>
      </c>
      <c r="N34">
        <v>0.71447533299999999</v>
      </c>
      <c r="O34">
        <v>0.80379780000000001</v>
      </c>
      <c r="P34">
        <v>0.69303740599999997</v>
      </c>
      <c r="Q34">
        <v>0.607336714</v>
      </c>
      <c r="R34">
        <v>0.82379749999999996</v>
      </c>
      <c r="S34">
        <v>0.66118290000000002</v>
      </c>
      <c r="T34">
        <v>0.52163602200000003</v>
      </c>
      <c r="U34">
        <v>0</v>
      </c>
      <c r="V34">
        <v>0</v>
      </c>
      <c r="W34">
        <v>-17.25404739</v>
      </c>
      <c r="X34">
        <v>-14.9226265</v>
      </c>
      <c r="Y34">
        <v>-22.67460251</v>
      </c>
      <c r="Z34">
        <v>-34.869358060000003</v>
      </c>
      <c r="AA34">
        <v>-32.534297940000002</v>
      </c>
      <c r="AB34">
        <v>-18.600000380000001</v>
      </c>
      <c r="AC34">
        <v>-20.610561369999999</v>
      </c>
      <c r="AD34">
        <v>-90.256576539999998</v>
      </c>
      <c r="AE34">
        <v>-107.36036679999999</v>
      </c>
      <c r="AF34" s="1">
        <v>5.9693912000000002E-2</v>
      </c>
      <c r="AG34" s="1">
        <v>7.4189948000000006E-2</v>
      </c>
      <c r="AH34" s="1">
        <v>0.244941099</v>
      </c>
      <c r="AI34" s="1">
        <v>0.17645732</v>
      </c>
      <c r="AJ34" s="1">
        <v>0.212750997</v>
      </c>
      <c r="AK34" s="1">
        <v>0.33266153799999998</v>
      </c>
      <c r="AL34" s="1">
        <v>0.31557494000000003</v>
      </c>
      <c r="AM34" s="1">
        <v>0.10346322199999999</v>
      </c>
      <c r="AN34" s="1">
        <v>0.51046634999999996</v>
      </c>
      <c r="AO34" s="1">
        <v>0.227913065</v>
      </c>
      <c r="AP34" s="1">
        <v>0.19250715099999999</v>
      </c>
      <c r="AQ34">
        <v>5.9693912000000002E-2</v>
      </c>
      <c r="AR34">
        <v>7.4189948000000006E-2</v>
      </c>
      <c r="AS34">
        <v>0.107206422</v>
      </c>
      <c r="AT34">
        <v>5.9188155999999999E-2</v>
      </c>
      <c r="AU34">
        <v>0.225398453</v>
      </c>
      <c r="AV34">
        <v>0.30088821799999999</v>
      </c>
      <c r="AW34">
        <v>8.6414817000000005E-2</v>
      </c>
      <c r="AX34">
        <v>0.10346322199999999</v>
      </c>
      <c r="AY34">
        <v>0.50598460700000003</v>
      </c>
      <c r="AZ34">
        <v>0.117728286</v>
      </c>
      <c r="BA34">
        <v>5.5645302000000001E-2</v>
      </c>
      <c r="BB34">
        <v>0.44179722500000002</v>
      </c>
      <c r="BC34">
        <v>0.28679087599999997</v>
      </c>
      <c r="BD34">
        <v>-7.6566343310000002</v>
      </c>
      <c r="BE34">
        <v>0.42831271599999998</v>
      </c>
      <c r="BF34">
        <v>0.22334018999999999</v>
      </c>
      <c r="BG34">
        <v>-11.14030743</v>
      </c>
      <c r="BH34">
        <v>0.51888807800000003</v>
      </c>
      <c r="BI34">
        <v>0.34494331499999997</v>
      </c>
      <c r="BJ34">
        <v>-23.423505779999999</v>
      </c>
      <c r="BK34">
        <v>0.473887159</v>
      </c>
      <c r="BL34">
        <v>0.19696193100000001</v>
      </c>
      <c r="BM34">
        <v>-37.935043329999999</v>
      </c>
      <c r="BN34">
        <v>0.52987888100000002</v>
      </c>
      <c r="BO34">
        <v>0.249807733</v>
      </c>
      <c r="BP34">
        <v>-69.709632869999993</v>
      </c>
      <c r="BQ34">
        <v>0.33999999999999903</v>
      </c>
      <c r="BR34">
        <v>0.34599999999999997</v>
      </c>
      <c r="BS34">
        <v>0.35</v>
      </c>
      <c r="BT34">
        <v>0.36142857142857099</v>
      </c>
      <c r="BU34">
        <v>0.36749999999999999</v>
      </c>
      <c r="BV34">
        <v>0.36777777777777698</v>
      </c>
      <c r="BW34">
        <v>0.34899999999999998</v>
      </c>
      <c r="BX34">
        <v>0.46500000000000002</v>
      </c>
      <c r="BY34">
        <v>0.39400000000000002</v>
      </c>
      <c r="BZ34">
        <v>0.38166666666666599</v>
      </c>
      <c r="CA34">
        <v>0.34857142857142798</v>
      </c>
      <c r="CB34">
        <v>0.32374999999999998</v>
      </c>
      <c r="CC34">
        <v>0.31666666666666599</v>
      </c>
      <c r="CD34">
        <v>0.317</v>
      </c>
      <c r="CE34">
        <v>0.37</v>
      </c>
      <c r="CF34">
        <v>0.37</v>
      </c>
      <c r="CG34">
        <v>0.37</v>
      </c>
      <c r="CH34">
        <v>0.35916666666666602</v>
      </c>
      <c r="CI34">
        <v>155</v>
      </c>
    </row>
    <row r="35" spans="1:87" x14ac:dyDescent="0.2">
      <c r="A35" s="2">
        <v>133</v>
      </c>
      <c r="B35" t="s">
        <v>232</v>
      </c>
      <c r="C35">
        <v>20.433333300000001</v>
      </c>
      <c r="D35">
        <v>1884.666667</v>
      </c>
      <c r="E35">
        <v>681.66666699999996</v>
      </c>
      <c r="F35">
        <f>D35/C35</f>
        <v>92.234910444102624</v>
      </c>
      <c r="G35">
        <f>E35/C35</f>
        <v>33.360522093573444</v>
      </c>
      <c r="H35">
        <v>146</v>
      </c>
      <c r="I35" s="10">
        <v>56</v>
      </c>
      <c r="J35" s="10">
        <v>131</v>
      </c>
      <c r="K35" s="10">
        <v>149</v>
      </c>
      <c r="L35" s="10">
        <v>169</v>
      </c>
      <c r="M35" s="10">
        <v>12</v>
      </c>
      <c r="N35">
        <v>0.88327523299999999</v>
      </c>
      <c r="O35">
        <v>0.70468995000000001</v>
      </c>
      <c r="P35">
        <v>0.66198803900000003</v>
      </c>
      <c r="Q35">
        <v>0.66905776400000005</v>
      </c>
      <c r="R35">
        <v>0.92364889999999999</v>
      </c>
      <c r="S35">
        <v>0.626510283</v>
      </c>
      <c r="T35">
        <v>0.67612748899999997</v>
      </c>
      <c r="U35">
        <v>0</v>
      </c>
      <c r="V35">
        <v>0</v>
      </c>
      <c r="W35">
        <v>-18.054046629999998</v>
      </c>
      <c r="X35">
        <v>-15.722625730000001</v>
      </c>
      <c r="Y35">
        <v>-26.64520645</v>
      </c>
      <c r="Z35">
        <v>-39.56888962</v>
      </c>
      <c r="AA35">
        <v>-30.049963000000002</v>
      </c>
      <c r="AB35">
        <v>-19.399999619999999</v>
      </c>
      <c r="AC35">
        <v>-23.872714999999999</v>
      </c>
      <c r="AD35">
        <v>-87.756591799999995</v>
      </c>
      <c r="AE35">
        <v>-105.6603851</v>
      </c>
      <c r="AF35" s="1">
        <v>5.4244198E-2</v>
      </c>
      <c r="AG35" s="1">
        <v>7.2615641999999994E-2</v>
      </c>
      <c r="AH35" s="1">
        <v>0.2449944</v>
      </c>
      <c r="AI35" s="1">
        <v>0.176590987</v>
      </c>
      <c r="AJ35" s="1">
        <v>0.26843893299999999</v>
      </c>
      <c r="AK35" s="1">
        <v>0.37192107299999999</v>
      </c>
      <c r="AL35" s="1">
        <v>0.28562494300000002</v>
      </c>
      <c r="AM35" s="1">
        <v>0.103460205</v>
      </c>
      <c r="AN35" s="1">
        <v>0.54012885099999997</v>
      </c>
      <c r="AO35" s="1">
        <v>0.21985359900000001</v>
      </c>
      <c r="AP35" s="1">
        <v>0.19251062399999999</v>
      </c>
      <c r="AQ35">
        <v>5.4244198E-2</v>
      </c>
      <c r="AR35">
        <v>7.2615641999999994E-2</v>
      </c>
      <c r="AS35">
        <v>0.10698075999999999</v>
      </c>
      <c r="AT35">
        <v>5.9029168999999999E-2</v>
      </c>
      <c r="AU35">
        <v>0.10372439899999999</v>
      </c>
      <c r="AV35">
        <v>9.3387022E-2</v>
      </c>
      <c r="AW35">
        <v>9.2557512999999994E-2</v>
      </c>
      <c r="AX35">
        <v>0.103460205</v>
      </c>
      <c r="AY35">
        <v>0.13808356099999999</v>
      </c>
      <c r="AZ35">
        <v>0.108988102</v>
      </c>
      <c r="BA35">
        <v>5.5483306000000003E-2</v>
      </c>
      <c r="BB35">
        <v>0.500697858</v>
      </c>
      <c r="BC35">
        <v>7.4860642000000005E-2</v>
      </c>
      <c r="BD35">
        <v>-10.050413130000001</v>
      </c>
      <c r="BE35">
        <v>0.61971185500000003</v>
      </c>
      <c r="BF35">
        <v>0.119126431</v>
      </c>
      <c r="BG35">
        <v>-20.34102249</v>
      </c>
      <c r="BH35">
        <v>0.58259068700000005</v>
      </c>
      <c r="BI35">
        <v>4.3466936999999997E-2</v>
      </c>
      <c r="BJ35">
        <v>-32.890632629999999</v>
      </c>
      <c r="BK35">
        <v>0.54122992700000006</v>
      </c>
      <c r="BL35">
        <v>0.23154681599999999</v>
      </c>
      <c r="BM35">
        <v>-43.797859189999997</v>
      </c>
      <c r="BN35">
        <v>0.61221998600000005</v>
      </c>
      <c r="BO35">
        <v>0.14205045499999999</v>
      </c>
      <c r="BP35">
        <v>-82.050048829999994</v>
      </c>
      <c r="BQ35">
        <v>0.34499999999999997</v>
      </c>
      <c r="BR35">
        <v>0.35</v>
      </c>
      <c r="BS35">
        <v>0.35166666666666602</v>
      </c>
      <c r="BT35">
        <v>0.31999999999999901</v>
      </c>
      <c r="BU35">
        <v>0.33124999999999999</v>
      </c>
      <c r="BV35">
        <v>0.32999999999999902</v>
      </c>
      <c r="BW35">
        <v>0.33399999999999902</v>
      </c>
      <c r="BX35">
        <v>0.49249999999999999</v>
      </c>
      <c r="BY35">
        <v>0.47799999999999898</v>
      </c>
      <c r="BZ35">
        <v>0.45833333333333298</v>
      </c>
      <c r="CA35">
        <v>0.53571428571428503</v>
      </c>
      <c r="CB35">
        <v>0.52124999999999999</v>
      </c>
      <c r="CC35">
        <v>0.49888888888888799</v>
      </c>
      <c r="CD35">
        <v>0.47499999999999998</v>
      </c>
      <c r="CE35">
        <v>0.32</v>
      </c>
      <c r="CF35">
        <v>0.37</v>
      </c>
      <c r="CG35">
        <v>0.34499999999999997</v>
      </c>
      <c r="CH35">
        <v>0.355833333333333</v>
      </c>
      <c r="CI35">
        <v>81</v>
      </c>
    </row>
    <row r="36" spans="1:87" x14ac:dyDescent="0.2">
      <c r="A36" s="2">
        <v>136</v>
      </c>
      <c r="B36" t="s">
        <v>212</v>
      </c>
      <c r="C36">
        <v>178</v>
      </c>
      <c r="D36">
        <v>3115.666667</v>
      </c>
      <c r="E36">
        <v>854.33333300000004</v>
      </c>
      <c r="F36">
        <f>D36/C36</f>
        <v>17.50374532022472</v>
      </c>
      <c r="G36">
        <f>E36/C36</f>
        <v>4.7996254662921354</v>
      </c>
      <c r="H36">
        <v>114</v>
      </c>
      <c r="I36" s="10">
        <v>79</v>
      </c>
      <c r="J36" s="10">
        <v>77</v>
      </c>
      <c r="K36" s="10">
        <v>123</v>
      </c>
      <c r="L36" s="10">
        <v>80</v>
      </c>
      <c r="M36" s="10">
        <v>63</v>
      </c>
      <c r="N36">
        <v>0.99934799299999999</v>
      </c>
      <c r="O36">
        <v>0.64591982999999997</v>
      </c>
      <c r="P36">
        <v>0.76161715699999999</v>
      </c>
      <c r="Q36">
        <v>0.701505398</v>
      </c>
      <c r="R36">
        <v>0.54493166699999995</v>
      </c>
      <c r="S36">
        <v>0.46005156699999999</v>
      </c>
      <c r="T36">
        <v>0.64139363900000002</v>
      </c>
      <c r="U36">
        <v>0</v>
      </c>
      <c r="V36">
        <v>0</v>
      </c>
      <c r="W36">
        <v>-19.1835022</v>
      </c>
      <c r="X36">
        <v>-13.722627640000001</v>
      </c>
      <c r="Y36">
        <v>-26.752506260000001</v>
      </c>
      <c r="Z36">
        <v>-45.751979830000003</v>
      </c>
      <c r="AA36">
        <v>-36.034301759999998</v>
      </c>
      <c r="AB36">
        <v>-19.399999619999999</v>
      </c>
      <c r="AC36">
        <v>-25.054857250000001</v>
      </c>
      <c r="AD36">
        <v>-91.056579589999998</v>
      </c>
      <c r="AE36">
        <v>-106.9603882</v>
      </c>
      <c r="AF36" s="1">
        <v>0.10996258</v>
      </c>
      <c r="AG36" s="1">
        <v>7.6023959000000002E-2</v>
      </c>
      <c r="AH36" s="1">
        <v>0.53663269599999996</v>
      </c>
      <c r="AI36" s="1">
        <v>0.35119332599999997</v>
      </c>
      <c r="AJ36" s="1">
        <v>0.249128768</v>
      </c>
      <c r="AK36" s="1">
        <v>0.40412159399999997</v>
      </c>
      <c r="AL36" s="1">
        <v>0.31576161200000002</v>
      </c>
      <c r="AM36" s="1">
        <v>0.10383276499999999</v>
      </c>
      <c r="AN36" s="1">
        <v>0.52091561900000005</v>
      </c>
      <c r="AO36" s="1">
        <v>0.20898514700000001</v>
      </c>
      <c r="AP36" s="1">
        <v>0.25835497499999999</v>
      </c>
      <c r="AQ36">
        <v>0.10996258</v>
      </c>
      <c r="AR36">
        <v>7.6023959000000002E-2</v>
      </c>
      <c r="AS36">
        <v>6.7029769000000003E-2</v>
      </c>
      <c r="AT36">
        <v>0.354695445</v>
      </c>
      <c r="AU36">
        <v>0.16502863100000001</v>
      </c>
      <c r="AV36">
        <v>0.13240243199999999</v>
      </c>
      <c r="AW36">
        <v>8.6213012000000006E-2</v>
      </c>
      <c r="AX36">
        <v>0.10383276499999999</v>
      </c>
      <c r="AY36">
        <v>0.205715231</v>
      </c>
      <c r="AZ36">
        <v>0.11412491299999999</v>
      </c>
      <c r="BA36">
        <v>0.17037160500000001</v>
      </c>
      <c r="BB36">
        <v>0.39173187300000001</v>
      </c>
      <c r="BC36">
        <v>0.18847888800000001</v>
      </c>
      <c r="BD36">
        <v>-6.1762866970000001</v>
      </c>
      <c r="BE36">
        <v>0.49102094699999999</v>
      </c>
      <c r="BF36">
        <v>0.111991146</v>
      </c>
      <c r="BG36">
        <v>-14.493176460000001</v>
      </c>
      <c r="BH36">
        <v>0.50107895599999996</v>
      </c>
      <c r="BI36">
        <v>0.16097718899999999</v>
      </c>
      <c r="BJ36">
        <v>-19.076740260000001</v>
      </c>
      <c r="BK36">
        <v>0.60934193299999995</v>
      </c>
      <c r="BL36">
        <v>9.0320620000000004E-2</v>
      </c>
      <c r="BM36">
        <v>-51.092578889999999</v>
      </c>
      <c r="BN36">
        <v>0.59956840700000003</v>
      </c>
      <c r="BO36">
        <v>0.169015953</v>
      </c>
      <c r="BP36">
        <v>-95.508544920000006</v>
      </c>
      <c r="BQ36">
        <v>0.26</v>
      </c>
      <c r="BR36">
        <v>0.26</v>
      </c>
      <c r="BS36">
        <v>0.29499999999999998</v>
      </c>
      <c r="BT36">
        <v>0.27428571428571402</v>
      </c>
      <c r="BU36">
        <v>0.29249999999999998</v>
      </c>
      <c r="BV36">
        <v>0.27444444444444399</v>
      </c>
      <c r="BW36">
        <v>0.27899999999999903</v>
      </c>
      <c r="BX36">
        <v>0.62250000000000005</v>
      </c>
      <c r="BY36">
        <v>0.53400000000000003</v>
      </c>
      <c r="BZ36">
        <v>0.47</v>
      </c>
      <c r="CA36">
        <v>0.47</v>
      </c>
      <c r="CB36">
        <v>0.46</v>
      </c>
      <c r="CC36">
        <v>0.44999999999999901</v>
      </c>
      <c r="CD36">
        <v>0.505</v>
      </c>
      <c r="CE36">
        <v>0.37</v>
      </c>
      <c r="CF36">
        <v>0.15</v>
      </c>
      <c r="CG36">
        <v>0.26</v>
      </c>
      <c r="CH36">
        <v>0.30333333333333301</v>
      </c>
      <c r="CI36">
        <v>161</v>
      </c>
    </row>
    <row r="37" spans="1:87" x14ac:dyDescent="0.2">
      <c r="A37" s="2">
        <v>142</v>
      </c>
      <c r="B37" t="s">
        <v>239</v>
      </c>
      <c r="C37">
        <v>40.333333330000002</v>
      </c>
      <c r="D37">
        <v>688.33333300000004</v>
      </c>
      <c r="E37">
        <v>618</v>
      </c>
      <c r="F37">
        <f>D37/C37</f>
        <v>17.0661156956253</v>
      </c>
      <c r="G37">
        <f>E37/C37</f>
        <v>15.322314050853082</v>
      </c>
      <c r="H37">
        <v>89</v>
      </c>
      <c r="I37" s="10">
        <v>91</v>
      </c>
      <c r="J37" s="10">
        <v>169</v>
      </c>
      <c r="K37" s="10">
        <v>167</v>
      </c>
      <c r="L37" s="10">
        <v>183</v>
      </c>
      <c r="M37" s="10">
        <v>100</v>
      </c>
      <c r="N37">
        <v>0.79061300000000001</v>
      </c>
      <c r="O37">
        <v>0.88584995499999997</v>
      </c>
      <c r="P37">
        <v>0.83489640399999998</v>
      </c>
      <c r="Q37">
        <v>0.73277502299999997</v>
      </c>
      <c r="R37">
        <v>0.99700136500000003</v>
      </c>
      <c r="S37">
        <v>0.99723668499999996</v>
      </c>
      <c r="T37">
        <v>0.63065364199999996</v>
      </c>
      <c r="U37">
        <v>0</v>
      </c>
      <c r="V37">
        <v>0</v>
      </c>
      <c r="W37">
        <v>-13.954046249999999</v>
      </c>
      <c r="X37">
        <v>-11.62262726</v>
      </c>
      <c r="Y37">
        <v>-25.642906190000001</v>
      </c>
      <c r="Z37">
        <v>-38.284950260000002</v>
      </c>
      <c r="AA37">
        <v>-29.034296040000001</v>
      </c>
      <c r="AB37">
        <v>-15.100000380000001</v>
      </c>
      <c r="AC37">
        <v>-26.908224109999999</v>
      </c>
      <c r="AD37">
        <v>-83.356582639999999</v>
      </c>
      <c r="AE37">
        <v>-97.160369869999997</v>
      </c>
      <c r="AF37" s="1">
        <v>0.18356571299999999</v>
      </c>
      <c r="AG37" s="1">
        <v>6.5006838999999997E-2</v>
      </c>
      <c r="AH37" s="1">
        <v>0.246855559</v>
      </c>
      <c r="AI37" s="1">
        <v>0.14440914599999999</v>
      </c>
      <c r="AJ37" s="1">
        <v>0.32893045500000001</v>
      </c>
      <c r="AK37" s="1">
        <v>0.39646674500000001</v>
      </c>
      <c r="AL37" s="1">
        <v>0.315727551</v>
      </c>
      <c r="AM37" s="1">
        <v>0.10689045599999999</v>
      </c>
      <c r="AN37" s="1">
        <v>0.51019387500000002</v>
      </c>
      <c r="AO37" s="1">
        <v>0.214486026</v>
      </c>
      <c r="AP37" s="1">
        <v>0.21353855099999999</v>
      </c>
      <c r="AQ37">
        <v>0.18356571299999999</v>
      </c>
      <c r="AR37">
        <v>6.5006838999999997E-2</v>
      </c>
      <c r="AS37">
        <v>0.142127963</v>
      </c>
      <c r="AT37">
        <v>6.0771827E-2</v>
      </c>
      <c r="AU37">
        <v>0.13209272</v>
      </c>
      <c r="AV37">
        <v>0.11404305300000001</v>
      </c>
      <c r="AW37">
        <v>8.6565959999999997E-2</v>
      </c>
      <c r="AX37">
        <v>0.10689045599999999</v>
      </c>
      <c r="AY37">
        <v>4.3296033999999997E-2</v>
      </c>
      <c r="AZ37">
        <v>0.104129969</v>
      </c>
      <c r="BA37">
        <v>9.2772078999999993E-2</v>
      </c>
      <c r="BB37">
        <v>0.60735628799999997</v>
      </c>
      <c r="BC37">
        <v>1.6599976999999998E-2</v>
      </c>
      <c r="BD37">
        <v>-14.926572800000001</v>
      </c>
      <c r="BE37">
        <v>0.58235815000000002</v>
      </c>
      <c r="BF37">
        <v>0.12630334900000001</v>
      </c>
      <c r="BG37">
        <v>-22.454374309999999</v>
      </c>
      <c r="BH37">
        <v>0.64421531899999995</v>
      </c>
      <c r="BI37">
        <v>0.17033128</v>
      </c>
      <c r="BJ37">
        <v>-30.720579149999999</v>
      </c>
      <c r="BK37">
        <v>0.61085900100000001</v>
      </c>
      <c r="BL37">
        <v>4.7724286999999997E-2</v>
      </c>
      <c r="BM37">
        <v>-56.42667007</v>
      </c>
      <c r="BN37">
        <v>0.65683382199999996</v>
      </c>
      <c r="BO37">
        <v>5.6445701000000001E-2</v>
      </c>
      <c r="BP37">
        <v>-97.246826170000006</v>
      </c>
      <c r="BQ37">
        <v>0.50749999999999995</v>
      </c>
      <c r="BR37">
        <v>0.60599999999999998</v>
      </c>
      <c r="BS37">
        <v>0.59</v>
      </c>
      <c r="BT37">
        <v>0.56571428571428495</v>
      </c>
      <c r="BU37">
        <v>0.53500000000000003</v>
      </c>
      <c r="BV37">
        <v>0.51666666666666605</v>
      </c>
      <c r="BW37">
        <v>0.502</v>
      </c>
      <c r="BX37">
        <v>0.28749999999999998</v>
      </c>
      <c r="BY37">
        <v>0.25599999999999901</v>
      </c>
      <c r="BZ37">
        <v>0.28499999999999998</v>
      </c>
      <c r="CA37">
        <v>0.28142857142857097</v>
      </c>
      <c r="CB37">
        <v>0.28999999999999998</v>
      </c>
      <c r="CC37">
        <v>0.30333333333333301</v>
      </c>
      <c r="CD37">
        <v>0.29899999999999999</v>
      </c>
      <c r="CE37">
        <v>0.37</v>
      </c>
      <c r="CF37">
        <v>0.41</v>
      </c>
      <c r="CG37">
        <v>0.39</v>
      </c>
      <c r="CH37">
        <v>0.30916666666666598</v>
      </c>
      <c r="CI37">
        <v>180</v>
      </c>
    </row>
    <row r="38" spans="1:87" x14ac:dyDescent="0.2">
      <c r="A38" s="2">
        <v>148</v>
      </c>
      <c r="B38" t="s">
        <v>273</v>
      </c>
      <c r="C38">
        <v>36.4</v>
      </c>
      <c r="D38">
        <v>631.66666699999996</v>
      </c>
      <c r="E38">
        <v>286.33333329999999</v>
      </c>
      <c r="F38">
        <f>D38/C38</f>
        <v>17.353479862637361</v>
      </c>
      <c r="G38">
        <f>E38/C38</f>
        <v>7.8663003653846157</v>
      </c>
      <c r="H38">
        <v>84</v>
      </c>
      <c r="I38" s="10">
        <v>94</v>
      </c>
      <c r="J38" s="10">
        <v>114</v>
      </c>
      <c r="K38" s="10">
        <v>116</v>
      </c>
      <c r="L38" s="10">
        <v>166</v>
      </c>
      <c r="M38" s="10">
        <v>148</v>
      </c>
      <c r="N38">
        <v>0.77360649999999997</v>
      </c>
      <c r="O38">
        <v>0.62525958299999995</v>
      </c>
      <c r="P38">
        <v>0.61777955600000001</v>
      </c>
      <c r="Q38">
        <v>0.72633798000000005</v>
      </c>
      <c r="R38">
        <v>0.62774750000000001</v>
      </c>
      <c r="S38">
        <v>0.62314455000000002</v>
      </c>
      <c r="T38">
        <v>0.83489640399999998</v>
      </c>
      <c r="U38">
        <v>0</v>
      </c>
      <c r="V38">
        <v>0</v>
      </c>
      <c r="W38">
        <v>-14.25404739</v>
      </c>
      <c r="X38">
        <v>-11.9226265</v>
      </c>
      <c r="Y38">
        <v>-28.315357209999998</v>
      </c>
      <c r="Z38">
        <v>-40.384723659999999</v>
      </c>
      <c r="AA38">
        <v>-31.434297560000001</v>
      </c>
      <c r="AB38">
        <v>-19.999998089999998</v>
      </c>
      <c r="AC38">
        <v>-20.653350830000001</v>
      </c>
      <c r="AD38">
        <v>-88.613479609999999</v>
      </c>
      <c r="AE38">
        <v>-102.5930481</v>
      </c>
      <c r="AF38" s="1">
        <v>0.122032686</v>
      </c>
      <c r="AG38" s="1">
        <v>6.4946192E-2</v>
      </c>
      <c r="AH38" s="1">
        <v>0.21889338699999999</v>
      </c>
      <c r="AI38" s="1">
        <v>0.14482699299999999</v>
      </c>
      <c r="AJ38" s="1">
        <v>0.26683344199999998</v>
      </c>
      <c r="AK38" s="1">
        <v>0.35212310200000002</v>
      </c>
      <c r="AL38" s="1">
        <v>0.28934303099999997</v>
      </c>
      <c r="AM38" s="1">
        <v>0.10379574</v>
      </c>
      <c r="AN38" s="1">
        <v>0.50886172200000002</v>
      </c>
      <c r="AO38" s="1">
        <v>0.25804723299999999</v>
      </c>
      <c r="AP38" s="1">
        <v>0.18905964</v>
      </c>
      <c r="AQ38">
        <v>0.122032686</v>
      </c>
      <c r="AR38">
        <v>6.4946192E-2</v>
      </c>
      <c r="AS38">
        <v>0.110578786</v>
      </c>
      <c r="AT38">
        <v>6.1048798000000001E-2</v>
      </c>
      <c r="AU38">
        <v>8.2103626999999998E-2</v>
      </c>
      <c r="AV38">
        <v>0.12949129000000001</v>
      </c>
      <c r="AW38">
        <v>0.10626381</v>
      </c>
      <c r="AX38">
        <v>0.10379574</v>
      </c>
      <c r="AY38">
        <v>0.444406148</v>
      </c>
      <c r="AZ38">
        <v>0.13444658400000001</v>
      </c>
      <c r="BA38">
        <v>8.0653086999999998E-2</v>
      </c>
      <c r="BB38">
        <v>0.37683671400000002</v>
      </c>
      <c r="BC38">
        <v>0.112625713</v>
      </c>
      <c r="BD38">
        <v>-3.2940764429999998</v>
      </c>
      <c r="BE38">
        <v>0.45520269600000002</v>
      </c>
      <c r="BF38">
        <v>0.23837919099999999</v>
      </c>
      <c r="BG38">
        <v>-6.1979937549999997</v>
      </c>
      <c r="BH38">
        <v>0.55830663199999997</v>
      </c>
      <c r="BI38">
        <v>0.16595226299999999</v>
      </c>
      <c r="BJ38">
        <v>-30.06027031</v>
      </c>
      <c r="BK38">
        <v>0.64702895400000004</v>
      </c>
      <c r="BL38">
        <v>4.8770953999999998E-2</v>
      </c>
      <c r="BM38">
        <v>-58.394908909999998</v>
      </c>
      <c r="BN38">
        <v>0.60821439300000002</v>
      </c>
      <c r="BO38">
        <v>0.14157172400000001</v>
      </c>
      <c r="BP38">
        <v>-91.347145080000004</v>
      </c>
      <c r="BQ38">
        <v>0.31</v>
      </c>
      <c r="BR38">
        <v>0.33200000000000002</v>
      </c>
      <c r="BS38">
        <v>0.32</v>
      </c>
      <c r="BT38">
        <v>0.41714285714285698</v>
      </c>
      <c r="BU38">
        <v>0.40499999999999903</v>
      </c>
      <c r="BV38">
        <v>0.39999999999999902</v>
      </c>
      <c r="BW38">
        <v>0.39499999999999902</v>
      </c>
      <c r="BX38">
        <v>0.32</v>
      </c>
      <c r="BY38">
        <v>0.307999999999999</v>
      </c>
      <c r="BZ38">
        <v>0.28166666666666601</v>
      </c>
      <c r="CA38">
        <v>0.29428571428571398</v>
      </c>
      <c r="CB38">
        <v>0.30874999999999903</v>
      </c>
      <c r="CC38">
        <v>0.38555555555555499</v>
      </c>
      <c r="CD38">
        <v>0.38899999999999901</v>
      </c>
      <c r="CE38">
        <v>0.43</v>
      </c>
      <c r="CF38">
        <v>0.13</v>
      </c>
      <c r="CG38">
        <v>0.28000000000000003</v>
      </c>
      <c r="CH38">
        <v>0.29166666666666602</v>
      </c>
      <c r="CI38">
        <v>164</v>
      </c>
    </row>
    <row r="39" spans="1:87" x14ac:dyDescent="0.2">
      <c r="A39" s="2">
        <v>153</v>
      </c>
      <c r="B39" t="s">
        <v>229</v>
      </c>
      <c r="C39">
        <v>62.333333330000002</v>
      </c>
      <c r="D39">
        <v>1480.333333</v>
      </c>
      <c r="E39">
        <v>707.66666669999995</v>
      </c>
      <c r="F39">
        <f>D39/C39</f>
        <v>23.748663097526666</v>
      </c>
      <c r="G39">
        <f>E39/C39</f>
        <v>11.352941177612456</v>
      </c>
      <c r="H39">
        <v>162</v>
      </c>
      <c r="I39" s="10">
        <v>57</v>
      </c>
      <c r="J39" s="10">
        <v>170</v>
      </c>
      <c r="K39" s="10">
        <v>169</v>
      </c>
      <c r="L39" s="10">
        <v>115</v>
      </c>
      <c r="M39" s="10">
        <v>33</v>
      </c>
      <c r="N39">
        <v>0.510604367</v>
      </c>
      <c r="O39">
        <v>0.38459284999999999</v>
      </c>
      <c r="P39">
        <v>0.46342840000000002</v>
      </c>
      <c r="Q39">
        <v>0.48200298600000002</v>
      </c>
      <c r="R39">
        <v>6.1297999999999998E-2</v>
      </c>
      <c r="S39">
        <v>0.37274871700000001</v>
      </c>
      <c r="T39">
        <v>0.50057757199999997</v>
      </c>
      <c r="U39">
        <v>0</v>
      </c>
      <c r="V39">
        <v>0</v>
      </c>
      <c r="W39">
        <v>-12.654047009999999</v>
      </c>
      <c r="X39">
        <v>-10.32262611</v>
      </c>
      <c r="Y39">
        <v>-18.124603270000001</v>
      </c>
      <c r="Z39">
        <v>-27.335374829999999</v>
      </c>
      <c r="AA39">
        <v>-21.8111763</v>
      </c>
      <c r="AB39">
        <v>-13.29999924</v>
      </c>
      <c r="AC39">
        <v>-20.299037930000001</v>
      </c>
      <c r="AD39">
        <v>-76.3134613</v>
      </c>
      <c r="AE39">
        <v>-89.021286009999997</v>
      </c>
      <c r="AF39" s="1">
        <v>0.15661391299999999</v>
      </c>
      <c r="AG39" s="1">
        <v>7.2778072999999999E-2</v>
      </c>
      <c r="AH39" s="1">
        <v>0.21877682500000001</v>
      </c>
      <c r="AI39" s="1">
        <v>0.15044890299999999</v>
      </c>
      <c r="AJ39" s="1">
        <v>0.221281635</v>
      </c>
      <c r="AK39" s="1">
        <v>0.33173212899999999</v>
      </c>
      <c r="AL39" s="1">
        <v>0.26640289099999998</v>
      </c>
      <c r="AM39" s="1">
        <v>0.10884524800000001</v>
      </c>
      <c r="AN39" s="1">
        <v>0.54008388600000001</v>
      </c>
      <c r="AO39" s="1">
        <v>0.25290057399999999</v>
      </c>
      <c r="AP39" s="1">
        <v>0.1855821</v>
      </c>
      <c r="AQ39">
        <v>0.15661391299999999</v>
      </c>
      <c r="AR39">
        <v>7.2778072999999999E-2</v>
      </c>
      <c r="AS39">
        <v>0.11046070500000001</v>
      </c>
      <c r="AT39">
        <v>6.6460087000000001E-2</v>
      </c>
      <c r="AU39">
        <v>0.17471537300000001</v>
      </c>
      <c r="AV39">
        <v>0.26968885199999998</v>
      </c>
      <c r="AW39">
        <v>0.21575715300000001</v>
      </c>
      <c r="AX39">
        <v>0.10884524800000001</v>
      </c>
      <c r="AY39">
        <v>0.120812957</v>
      </c>
      <c r="AZ39">
        <v>0.15952624300000001</v>
      </c>
      <c r="BA39">
        <v>6.8735343000000004E-2</v>
      </c>
      <c r="BB39">
        <v>0.30638776200000001</v>
      </c>
      <c r="BC39">
        <v>0.10880305799999999</v>
      </c>
      <c r="BD39">
        <v>-3.8921518329999998</v>
      </c>
      <c r="BE39">
        <v>0.41777476200000002</v>
      </c>
      <c r="BF39">
        <v>0.22099991299999999</v>
      </c>
      <c r="BG39">
        <v>-10.121810910000001</v>
      </c>
      <c r="BH39">
        <v>0.47551602599999998</v>
      </c>
      <c r="BI39">
        <v>0.24162337</v>
      </c>
      <c r="BJ39">
        <v>-20.215042109999999</v>
      </c>
      <c r="BK39">
        <v>0.48521379999999997</v>
      </c>
      <c r="BL39">
        <v>0.20197593699999999</v>
      </c>
      <c r="BM39">
        <v>-34.291564940000001</v>
      </c>
      <c r="BN39">
        <v>0.50814780800000003</v>
      </c>
      <c r="BO39">
        <v>0.39683195599999999</v>
      </c>
      <c r="BP39">
        <v>-61.055862429999998</v>
      </c>
      <c r="BQ39">
        <v>0.40250000000000002</v>
      </c>
      <c r="BR39">
        <v>0.40200000000000002</v>
      </c>
      <c r="BS39">
        <v>0.4</v>
      </c>
      <c r="BT39">
        <v>0.39285714285714202</v>
      </c>
      <c r="BU39">
        <v>0.42875000000000002</v>
      </c>
      <c r="BV39">
        <v>0.45444444444444398</v>
      </c>
      <c r="BW39">
        <v>0.45</v>
      </c>
      <c r="BX39">
        <v>0.32500000000000001</v>
      </c>
      <c r="BY39">
        <v>0.32800000000000001</v>
      </c>
      <c r="BZ39">
        <v>0.331666666666666</v>
      </c>
      <c r="CA39">
        <v>0.30285714285714199</v>
      </c>
      <c r="CB39">
        <v>0.29749999999999999</v>
      </c>
      <c r="CC39">
        <v>0.293333333333333</v>
      </c>
      <c r="CD39">
        <v>0.28999999999999998</v>
      </c>
      <c r="CE39">
        <v>0.41</v>
      </c>
      <c r="CF39">
        <v>0.51</v>
      </c>
      <c r="CG39">
        <v>0.45999999999999902</v>
      </c>
      <c r="CH39">
        <v>0.34583333333333299</v>
      </c>
      <c r="CI39">
        <v>68</v>
      </c>
    </row>
    <row r="40" spans="1:87" x14ac:dyDescent="0.2">
      <c r="A40" s="7">
        <v>157</v>
      </c>
      <c r="B40" t="s">
        <v>171</v>
      </c>
      <c r="C40">
        <v>21.4</v>
      </c>
      <c r="D40">
        <v>1651.3333333</v>
      </c>
      <c r="E40">
        <v>1510.3333333</v>
      </c>
      <c r="F40">
        <f>D40/C40</f>
        <v>77.165109032710291</v>
      </c>
      <c r="G40">
        <f>E40/C40</f>
        <v>70.576323985981318</v>
      </c>
      <c r="H40">
        <v>188</v>
      </c>
      <c r="I40" s="10">
        <v>15</v>
      </c>
      <c r="J40" s="10">
        <v>130</v>
      </c>
      <c r="K40" s="10">
        <v>162</v>
      </c>
      <c r="L40" s="10">
        <v>177</v>
      </c>
      <c r="M40" s="10">
        <v>86</v>
      </c>
      <c r="N40">
        <v>0.95379769000000003</v>
      </c>
      <c r="O40">
        <v>0.96871055800000005</v>
      </c>
      <c r="P40">
        <v>0.50394024199999998</v>
      </c>
      <c r="Q40">
        <v>0.60043571600000001</v>
      </c>
      <c r="R40">
        <v>0.99874653899999999</v>
      </c>
      <c r="S40">
        <v>0.67383880900000004</v>
      </c>
      <c r="T40">
        <v>0.69693119000000003</v>
      </c>
      <c r="U40">
        <v>0</v>
      </c>
      <c r="V40">
        <v>0</v>
      </c>
      <c r="W40">
        <v>-16.154048920000001</v>
      </c>
      <c r="X40">
        <v>-13.82262802</v>
      </c>
      <c r="Y40">
        <v>-24.206426619999998</v>
      </c>
      <c r="Z40">
        <v>-43.951648710000001</v>
      </c>
      <c r="AA40">
        <v>-35.83429718</v>
      </c>
      <c r="AB40">
        <v>-19.200000760000002</v>
      </c>
      <c r="AC40">
        <v>-26.531908040000001</v>
      </c>
      <c r="AD40">
        <v>-90.306579589999998</v>
      </c>
      <c r="AE40">
        <v>-106.310379</v>
      </c>
      <c r="AF40" s="1">
        <v>0.12513053199999999</v>
      </c>
      <c r="AG40" s="1">
        <v>7.4335078999999998E-2</v>
      </c>
      <c r="AH40" s="1">
        <v>0.257967634</v>
      </c>
      <c r="AI40" s="1">
        <v>0.14375912800000001</v>
      </c>
      <c r="AJ40" s="1">
        <v>0.251496371</v>
      </c>
      <c r="AK40" s="1">
        <v>0.397575505</v>
      </c>
      <c r="AL40" s="1">
        <v>0.315765085</v>
      </c>
      <c r="AM40" s="1">
        <v>0.103857216</v>
      </c>
      <c r="AN40" s="1">
        <v>0.58917396099999997</v>
      </c>
      <c r="AO40" s="1">
        <v>0.229080899</v>
      </c>
      <c r="AP40" s="1">
        <v>0.24372007300000001</v>
      </c>
      <c r="AQ40">
        <v>0.12513053199999999</v>
      </c>
      <c r="AR40">
        <v>7.4335078999999998E-2</v>
      </c>
      <c r="AS40">
        <v>0.15543093399999999</v>
      </c>
      <c r="AT40">
        <v>6.0452469000000002E-2</v>
      </c>
      <c r="AU40">
        <v>0.25965718399999999</v>
      </c>
      <c r="AV40">
        <v>8.8800562E-2</v>
      </c>
      <c r="AW40">
        <v>8.6216484999999995E-2</v>
      </c>
      <c r="AX40">
        <v>0.103857216</v>
      </c>
      <c r="AY40">
        <v>7.1294984000000006E-2</v>
      </c>
      <c r="AZ40">
        <v>0.118474473</v>
      </c>
      <c r="BA40">
        <v>0.12537063100000001</v>
      </c>
      <c r="BB40">
        <v>0.47920258399999999</v>
      </c>
      <c r="BC40">
        <v>0.27696848899999998</v>
      </c>
      <c r="BD40">
        <v>-9.1452779769999992</v>
      </c>
      <c r="BE40">
        <v>0.46880965899999999</v>
      </c>
      <c r="BF40">
        <v>0.102705984</v>
      </c>
      <c r="BG40">
        <v>-18.825307850000002</v>
      </c>
      <c r="BH40">
        <v>0.61140499299999995</v>
      </c>
      <c r="BI40">
        <v>0.11781238199999999</v>
      </c>
      <c r="BJ40">
        <v>-38.598903659999998</v>
      </c>
      <c r="BK40">
        <v>0.60137726899999999</v>
      </c>
      <c r="BL40">
        <v>0.160776962</v>
      </c>
      <c r="BM40">
        <v>-57.333969119999999</v>
      </c>
      <c r="BN40">
        <v>0.58214945399999996</v>
      </c>
      <c r="BO40">
        <v>0.11641423200000001</v>
      </c>
      <c r="BP40">
        <v>-89.222427370000005</v>
      </c>
      <c r="BQ40">
        <v>0.27500000000000002</v>
      </c>
      <c r="BR40">
        <v>0.30399999999999999</v>
      </c>
      <c r="BS40">
        <v>0.29666666666666602</v>
      </c>
      <c r="BT40">
        <v>0.39714285714285702</v>
      </c>
      <c r="BU40">
        <v>0.39374999999999999</v>
      </c>
      <c r="BV40">
        <v>0.39333333333333298</v>
      </c>
      <c r="BW40">
        <v>0.40100000000000002</v>
      </c>
      <c r="BX40">
        <v>0.30499999999999999</v>
      </c>
      <c r="BY40">
        <v>0.318</v>
      </c>
      <c r="BZ40">
        <v>0.31833333333333302</v>
      </c>
      <c r="CA40">
        <v>0.32571428571428501</v>
      </c>
      <c r="CB40">
        <v>0.32499999999999901</v>
      </c>
      <c r="CC40">
        <v>0.32999999999999902</v>
      </c>
      <c r="CD40">
        <v>0.32899999999999902</v>
      </c>
      <c r="CE40">
        <v>0.37</v>
      </c>
      <c r="CF40">
        <v>0.4</v>
      </c>
      <c r="CG40">
        <v>0.38500000000000001</v>
      </c>
      <c r="CH40">
        <v>0.369999999999999</v>
      </c>
      <c r="CI40">
        <v>146</v>
      </c>
    </row>
    <row r="41" spans="1:87" x14ac:dyDescent="0.2">
      <c r="A41" s="2">
        <v>161</v>
      </c>
      <c r="B41" t="s">
        <v>248</v>
      </c>
      <c r="C41">
        <v>30.8</v>
      </c>
      <c r="D41">
        <v>676</v>
      </c>
      <c r="E41">
        <v>570.33333330000005</v>
      </c>
      <c r="F41">
        <f>D41/C41</f>
        <v>21.948051948051948</v>
      </c>
      <c r="G41">
        <f>E41/C41</f>
        <v>18.517316016233767</v>
      </c>
      <c r="H41">
        <v>133</v>
      </c>
      <c r="I41" s="10">
        <v>53</v>
      </c>
      <c r="J41" s="10">
        <v>162</v>
      </c>
      <c r="K41" s="10">
        <v>173</v>
      </c>
      <c r="L41" s="10">
        <v>184</v>
      </c>
      <c r="M41" s="10">
        <v>129</v>
      </c>
      <c r="N41">
        <v>0.29254466699999998</v>
      </c>
      <c r="O41">
        <v>0.645699735</v>
      </c>
      <c r="P41">
        <v>0.79454549100000005</v>
      </c>
      <c r="Q41">
        <v>0.70757973200000002</v>
      </c>
      <c r="R41">
        <v>0.79061300000000001</v>
      </c>
      <c r="S41">
        <v>0.68236583299999998</v>
      </c>
      <c r="T41">
        <v>0.62061397200000001</v>
      </c>
      <c r="U41">
        <v>0</v>
      </c>
      <c r="V41">
        <v>0</v>
      </c>
      <c r="W41">
        <v>-14.85404587</v>
      </c>
      <c r="X41">
        <v>-12.522626880000001</v>
      </c>
      <c r="Y41">
        <v>-23.584724430000001</v>
      </c>
      <c r="Z41">
        <v>-38.25197601</v>
      </c>
      <c r="AA41">
        <v>-26.111175540000001</v>
      </c>
      <c r="AB41">
        <v>-17.600000380000001</v>
      </c>
      <c r="AC41">
        <v>-25.152006149999998</v>
      </c>
      <c r="AD41">
        <v>-89.898330689999995</v>
      </c>
      <c r="AE41">
        <v>-104.7441559</v>
      </c>
      <c r="AF41" s="1">
        <v>9.1623611999999993E-2</v>
      </c>
      <c r="AG41" s="1">
        <v>6.4785499999999996E-2</v>
      </c>
      <c r="AH41" s="1">
        <v>0.246992779</v>
      </c>
      <c r="AI41" s="1">
        <v>0.18134140200000001</v>
      </c>
      <c r="AJ41" s="1">
        <v>0.26186596899999998</v>
      </c>
      <c r="AK41" s="1">
        <v>0.33647749700000001</v>
      </c>
      <c r="AL41" s="1">
        <v>0.25480583000000001</v>
      </c>
      <c r="AM41" s="1">
        <v>0.10387402799999999</v>
      </c>
      <c r="AN41" s="1">
        <v>0.54161262300000002</v>
      </c>
      <c r="AO41" s="1">
        <v>0.24470186799999999</v>
      </c>
      <c r="AP41" s="1">
        <v>0.20383832399999999</v>
      </c>
      <c r="AQ41">
        <v>9.1623611999999993E-2</v>
      </c>
      <c r="AR41">
        <v>6.4785499999999996E-2</v>
      </c>
      <c r="AS41">
        <v>0.11020177</v>
      </c>
      <c r="AT41">
        <v>6.4632949999999995E-2</v>
      </c>
      <c r="AU41">
        <v>0.18484773099999999</v>
      </c>
      <c r="AV41">
        <v>0.12511250199999999</v>
      </c>
      <c r="AW41">
        <v>0.19866837400000001</v>
      </c>
      <c r="AX41">
        <v>0.10387402799999999</v>
      </c>
      <c r="AY41">
        <v>0.158028476</v>
      </c>
      <c r="AZ41">
        <v>0.114523035</v>
      </c>
      <c r="BA41">
        <v>8.2889686000000004E-2</v>
      </c>
      <c r="BB41">
        <v>0.32680094599999998</v>
      </c>
      <c r="BC41">
        <v>3.3278532E-2</v>
      </c>
      <c r="BD41">
        <v>-4.9504141810000002</v>
      </c>
      <c r="BE41">
        <v>0.36390731999999998</v>
      </c>
      <c r="BF41">
        <v>0.24807121500000001</v>
      </c>
      <c r="BG41">
        <v>-7.6058940890000004</v>
      </c>
      <c r="BH41">
        <v>0.53292062299999998</v>
      </c>
      <c r="BI41">
        <v>0.17009116699999999</v>
      </c>
      <c r="BJ41">
        <v>-19.249792100000001</v>
      </c>
      <c r="BK41">
        <v>0.59727992799999996</v>
      </c>
      <c r="BL41">
        <v>0.13252990100000001</v>
      </c>
      <c r="BM41">
        <v>-50.29504395</v>
      </c>
      <c r="BN41">
        <v>0.59616941099999998</v>
      </c>
      <c r="BO41">
        <v>0.12040377300000001</v>
      </c>
      <c r="BP41">
        <v>-90.937278750000004</v>
      </c>
      <c r="BQ41">
        <v>0.3175</v>
      </c>
      <c r="BR41">
        <v>0.28399999999999997</v>
      </c>
      <c r="BS41">
        <v>0.30666666666666598</v>
      </c>
      <c r="BT41">
        <v>0.28142857142857097</v>
      </c>
      <c r="BU41">
        <v>0.28624999999999901</v>
      </c>
      <c r="BV41">
        <v>0.29555555555555502</v>
      </c>
      <c r="BW41">
        <v>0.307999999999999</v>
      </c>
      <c r="BX41">
        <v>0.48249999999999899</v>
      </c>
      <c r="BY41">
        <v>0.46999999999999897</v>
      </c>
      <c r="BZ41">
        <v>0.50166666666666604</v>
      </c>
      <c r="CA41">
        <v>0.45571428571428502</v>
      </c>
      <c r="CB41">
        <v>0.41749999999999998</v>
      </c>
      <c r="CC41">
        <v>0.42333333333333301</v>
      </c>
      <c r="CD41">
        <v>0.42</v>
      </c>
      <c r="CE41">
        <v>0.26</v>
      </c>
      <c r="CF41">
        <v>0.26</v>
      </c>
      <c r="CG41">
        <v>0.26</v>
      </c>
      <c r="CH41">
        <v>0.30166666666666597</v>
      </c>
      <c r="CI41">
        <v>160</v>
      </c>
    </row>
    <row r="42" spans="1:87" x14ac:dyDescent="0.2">
      <c r="A42" s="2">
        <v>164</v>
      </c>
      <c r="B42" t="s">
        <v>257</v>
      </c>
      <c r="C42">
        <v>27.666</v>
      </c>
      <c r="D42">
        <v>506.66666669999995</v>
      </c>
      <c r="E42">
        <v>460.33333330000005</v>
      </c>
      <c r="F42">
        <f>D42/C42</f>
        <v>18.313694307091737</v>
      </c>
      <c r="G42">
        <f>E42/C42</f>
        <v>16.638955154341069</v>
      </c>
      <c r="H42">
        <v>172</v>
      </c>
      <c r="I42" s="10">
        <v>46</v>
      </c>
      <c r="J42" s="10">
        <v>156</v>
      </c>
      <c r="K42" s="10">
        <v>183</v>
      </c>
      <c r="L42" s="10">
        <v>180</v>
      </c>
      <c r="M42" s="10">
        <v>73</v>
      </c>
      <c r="N42">
        <v>0.617257273</v>
      </c>
      <c r="O42">
        <v>0.80820773899999998</v>
      </c>
      <c r="P42">
        <v>0.67673856600000004</v>
      </c>
      <c r="Q42">
        <v>0.60063323700000004</v>
      </c>
      <c r="R42">
        <v>1.3379333E-2</v>
      </c>
      <c r="S42">
        <v>4.8853500000000001E-2</v>
      </c>
      <c r="T42">
        <v>0.52452790800000004</v>
      </c>
      <c r="U42">
        <v>0</v>
      </c>
      <c r="V42">
        <v>0</v>
      </c>
      <c r="W42">
        <v>-18.054046629999998</v>
      </c>
      <c r="X42">
        <v>-15.722625730000001</v>
      </c>
      <c r="Y42">
        <v>-28.901626589999999</v>
      </c>
      <c r="Z42">
        <v>-39.382534030000002</v>
      </c>
      <c r="AA42">
        <v>-27.268911360000001</v>
      </c>
      <c r="AB42">
        <v>-19.299999239999998</v>
      </c>
      <c r="AC42">
        <v>-28.918626790000001</v>
      </c>
      <c r="AD42">
        <v>-97.867065429999997</v>
      </c>
      <c r="AE42">
        <v>-115.6271515</v>
      </c>
      <c r="AF42" s="1">
        <v>4.5797698999999997E-2</v>
      </c>
      <c r="AG42" s="1">
        <v>8.8980386999999994E-2</v>
      </c>
      <c r="AH42" s="1">
        <v>0.24460870800000001</v>
      </c>
      <c r="AI42" s="1">
        <v>0.17560110900000001</v>
      </c>
      <c r="AJ42" s="1">
        <v>0.249023827</v>
      </c>
      <c r="AK42" s="1">
        <v>0.41059323399999997</v>
      </c>
      <c r="AL42" s="1">
        <v>0.25177126100000002</v>
      </c>
      <c r="AM42" s="1">
        <v>0.105809903</v>
      </c>
      <c r="AN42" s="1">
        <v>0.546104641</v>
      </c>
      <c r="AO42" s="1">
        <v>0.267765857</v>
      </c>
      <c r="AP42" s="1">
        <v>0.20600163299999999</v>
      </c>
      <c r="AQ42">
        <v>4.5797698999999997E-2</v>
      </c>
      <c r="AR42">
        <v>8.8980386999999994E-2</v>
      </c>
      <c r="AS42">
        <v>0.106574921</v>
      </c>
      <c r="AT42">
        <v>5.8137342000000002E-2</v>
      </c>
      <c r="AU42">
        <v>0.14981050000000001</v>
      </c>
      <c r="AV42">
        <v>0.34515933399999998</v>
      </c>
      <c r="AW42">
        <v>0.20115023100000001</v>
      </c>
      <c r="AX42">
        <v>0.105809903</v>
      </c>
      <c r="AY42">
        <v>0.15185258700000001</v>
      </c>
      <c r="AZ42">
        <v>0.124752285</v>
      </c>
      <c r="BA42">
        <v>7.7599355999999994E-2</v>
      </c>
      <c r="BB42">
        <v>0.39955194500000002</v>
      </c>
      <c r="BC42">
        <v>2.4358355000000002E-2</v>
      </c>
      <c r="BD42">
        <v>-12.58709335</v>
      </c>
      <c r="BE42">
        <v>0.49102279500000001</v>
      </c>
      <c r="BF42">
        <v>0.20164291100000001</v>
      </c>
      <c r="BG42">
        <v>-19.649675370000001</v>
      </c>
      <c r="BH42">
        <v>0.54851567700000003</v>
      </c>
      <c r="BI42">
        <v>0.25067776400000003</v>
      </c>
      <c r="BJ42">
        <v>-33.45990372</v>
      </c>
      <c r="BK42">
        <v>0.61786818899999996</v>
      </c>
      <c r="BL42">
        <v>0.14822579899999999</v>
      </c>
      <c r="BM42">
        <v>-59.825698850000002</v>
      </c>
      <c r="BN42">
        <v>0.61093140099999999</v>
      </c>
      <c r="BO42">
        <v>0.17426095</v>
      </c>
      <c r="BP42">
        <v>-93.037269589999994</v>
      </c>
      <c r="BQ42">
        <v>0.33499999999999902</v>
      </c>
      <c r="BR42">
        <v>0.34799999999999998</v>
      </c>
      <c r="BS42">
        <v>0.33333333333333298</v>
      </c>
      <c r="BT42">
        <v>0.33571428571428502</v>
      </c>
      <c r="BU42">
        <v>0.33999999999999903</v>
      </c>
      <c r="BV42">
        <v>0.31666666666666599</v>
      </c>
      <c r="BW42">
        <v>0.33199999999999902</v>
      </c>
      <c r="BX42">
        <v>0.35</v>
      </c>
      <c r="BY42">
        <v>0.34399999999999997</v>
      </c>
      <c r="BZ42">
        <v>0.35666666666666602</v>
      </c>
      <c r="CA42">
        <v>0.35142857142857098</v>
      </c>
      <c r="CB42">
        <v>0.36124999999999902</v>
      </c>
      <c r="CC42">
        <v>0.362222222222222</v>
      </c>
      <c r="CD42">
        <v>0.377</v>
      </c>
      <c r="CE42">
        <v>0.37</v>
      </c>
      <c r="CF42">
        <v>0.32</v>
      </c>
      <c r="CG42">
        <v>0.34499999999999997</v>
      </c>
      <c r="CH42">
        <v>0.36416666666666597</v>
      </c>
      <c r="CI42">
        <v>136</v>
      </c>
    </row>
    <row r="43" spans="1:87" x14ac:dyDescent="0.2">
      <c r="A43" s="2">
        <v>170</v>
      </c>
      <c r="B43" t="s">
        <v>276</v>
      </c>
      <c r="C43">
        <v>9.6666666699999997</v>
      </c>
      <c r="D43">
        <v>236</v>
      </c>
      <c r="E43">
        <v>204</v>
      </c>
      <c r="F43">
        <f>D43/C43</f>
        <v>24.413793095029728</v>
      </c>
      <c r="G43">
        <f>E43/C43</f>
        <v>21.103448268585019</v>
      </c>
      <c r="H43">
        <v>130</v>
      </c>
      <c r="I43" s="10">
        <v>29</v>
      </c>
      <c r="J43" s="10">
        <v>185</v>
      </c>
      <c r="K43" s="10">
        <v>182</v>
      </c>
      <c r="L43" s="10">
        <v>186</v>
      </c>
      <c r="M43" s="10">
        <v>118</v>
      </c>
      <c r="N43">
        <v>0.62819000000000003</v>
      </c>
      <c r="O43">
        <v>0.63382888299999995</v>
      </c>
      <c r="P43">
        <v>0.52686746900000003</v>
      </c>
      <c r="Q43">
        <v>0.63983926999999996</v>
      </c>
      <c r="R43">
        <v>0.97702199999999995</v>
      </c>
      <c r="S43">
        <v>0.85010916700000005</v>
      </c>
      <c r="T43">
        <v>0.75281107000000003</v>
      </c>
      <c r="U43">
        <v>0</v>
      </c>
      <c r="V43">
        <v>0</v>
      </c>
      <c r="W43">
        <v>-14.25404739</v>
      </c>
      <c r="X43">
        <v>-11.9226265</v>
      </c>
      <c r="Y43">
        <v>-25.59371376</v>
      </c>
      <c r="Z43">
        <v>-40.18472672</v>
      </c>
      <c r="AA43">
        <v>-26.995206830000001</v>
      </c>
      <c r="AB43">
        <v>-16.349998469999999</v>
      </c>
      <c r="AC43">
        <v>-26.22891426</v>
      </c>
      <c r="AD43">
        <v>-88.216049190000007</v>
      </c>
      <c r="AE43">
        <v>-102.19305420000001</v>
      </c>
      <c r="AF43" s="1">
        <v>0.21213769399999999</v>
      </c>
      <c r="AG43" s="1">
        <v>6.5624760000000004E-2</v>
      </c>
      <c r="AH43" s="1">
        <v>0.21795779700000001</v>
      </c>
      <c r="AI43" s="1">
        <v>0.14437522799999999</v>
      </c>
      <c r="AJ43" s="1">
        <v>0.27102722299999998</v>
      </c>
      <c r="AK43" s="1">
        <v>0.42289202799999998</v>
      </c>
      <c r="AL43" s="1">
        <v>0.29466599100000002</v>
      </c>
      <c r="AM43" s="1">
        <v>0.12750942000000001</v>
      </c>
      <c r="AN43" s="1">
        <v>0.56599826600000003</v>
      </c>
      <c r="AO43" s="1">
        <v>0.248125872</v>
      </c>
      <c r="AP43" s="1">
        <v>0.18461918299999999</v>
      </c>
      <c r="AQ43">
        <v>0.21213769399999999</v>
      </c>
      <c r="AR43">
        <v>6.5624760000000004E-2</v>
      </c>
      <c r="AS43">
        <v>0.109516589</v>
      </c>
      <c r="AT43">
        <v>6.0607053000000001E-2</v>
      </c>
      <c r="AU43">
        <v>0.19146703800000001</v>
      </c>
      <c r="AV43">
        <v>9.4044317000000002E-2</v>
      </c>
      <c r="AW43">
        <v>0.111683483</v>
      </c>
      <c r="AX43">
        <v>0.12750942000000001</v>
      </c>
      <c r="AY43">
        <v>0.31526040999999999</v>
      </c>
      <c r="AZ43">
        <v>9.7725601999999995E-2</v>
      </c>
      <c r="BA43">
        <v>7.6190603999999995E-2</v>
      </c>
      <c r="BB43">
        <v>0.389649421</v>
      </c>
      <c r="BC43">
        <v>0.10100105600000001</v>
      </c>
      <c r="BD43">
        <v>-6.7610554699999996</v>
      </c>
      <c r="BE43">
        <v>0.41080162599999998</v>
      </c>
      <c r="BF43">
        <v>0.165461478</v>
      </c>
      <c r="BG43">
        <v>-13.33750343</v>
      </c>
      <c r="BH43">
        <v>0.53136798799999996</v>
      </c>
      <c r="BI43">
        <v>0.13800712000000001</v>
      </c>
      <c r="BJ43">
        <v>-20.486667629999999</v>
      </c>
      <c r="BK43">
        <v>0.53063844500000001</v>
      </c>
      <c r="BL43">
        <v>9.8073352000000003E-2</v>
      </c>
      <c r="BM43">
        <v>-36.600250240000001</v>
      </c>
      <c r="BN43">
        <v>0.54394469899999998</v>
      </c>
      <c r="BO43">
        <v>0.27496794000000002</v>
      </c>
      <c r="BP43">
        <v>-65.923385620000005</v>
      </c>
      <c r="BQ43">
        <v>0.40499999999999903</v>
      </c>
      <c r="BR43">
        <v>0.36399999999999999</v>
      </c>
      <c r="BS43">
        <v>0.38833333333333298</v>
      </c>
      <c r="BT43">
        <v>0.38857142857142801</v>
      </c>
      <c r="BU43">
        <v>0.3725</v>
      </c>
      <c r="BV43">
        <v>0.34555555555555501</v>
      </c>
      <c r="BW43">
        <v>0.34799999999999998</v>
      </c>
      <c r="BX43">
        <v>0.24</v>
      </c>
      <c r="BY43">
        <v>0.26600000000000001</v>
      </c>
      <c r="BZ43">
        <v>0.28999999999999998</v>
      </c>
      <c r="CA43">
        <v>0.31</v>
      </c>
      <c r="CB43">
        <v>0.3175</v>
      </c>
      <c r="CC43">
        <v>0.32333333333333297</v>
      </c>
      <c r="CD43">
        <v>0.32800000000000001</v>
      </c>
      <c r="CE43">
        <v>0.4</v>
      </c>
      <c r="CF43">
        <v>0.4</v>
      </c>
      <c r="CG43">
        <v>0.4</v>
      </c>
      <c r="CH43">
        <v>0.30583333333333301</v>
      </c>
      <c r="CI43">
        <v>73</v>
      </c>
    </row>
    <row r="44" spans="1:87" x14ac:dyDescent="0.2">
      <c r="A44" s="2">
        <v>173</v>
      </c>
      <c r="B44" t="s">
        <v>281</v>
      </c>
      <c r="C44">
        <v>8.6333333299999993</v>
      </c>
      <c r="D44">
        <v>43.433333299999987</v>
      </c>
      <c r="E44">
        <v>53.333333299999993</v>
      </c>
      <c r="F44">
        <f>D44/C44</f>
        <v>5.0308880289694535</v>
      </c>
      <c r="G44">
        <f>E44/C44</f>
        <v>6.1776061761303493</v>
      </c>
      <c r="H44">
        <v>55</v>
      </c>
      <c r="I44" s="10">
        <v>115</v>
      </c>
      <c r="J44" s="10">
        <v>178</v>
      </c>
      <c r="K44" s="10">
        <v>165</v>
      </c>
      <c r="L44" s="10">
        <v>189</v>
      </c>
      <c r="M44" s="10">
        <v>168</v>
      </c>
      <c r="N44">
        <v>0.84724916699999997</v>
      </c>
      <c r="O44">
        <v>0.46518841700000002</v>
      </c>
      <c r="P44">
        <v>0.63631027799999995</v>
      </c>
      <c r="Q44">
        <v>0.61046343999999997</v>
      </c>
      <c r="R44">
        <v>2.0929666999999999E-2</v>
      </c>
      <c r="S44">
        <v>1.83625E-2</v>
      </c>
      <c r="T44">
        <v>0.58461660199999999</v>
      </c>
      <c r="U44">
        <v>0</v>
      </c>
      <c r="V44">
        <v>0</v>
      </c>
      <c r="W44">
        <v>-14.55404663</v>
      </c>
      <c r="X44">
        <v>-12.222625730000001</v>
      </c>
      <c r="Y44">
        <v>-24.106794359999999</v>
      </c>
      <c r="Z44">
        <v>-36.118568420000003</v>
      </c>
      <c r="AA44">
        <v>-27.586305620000001</v>
      </c>
      <c r="AB44">
        <v>-15.5</v>
      </c>
      <c r="AC44">
        <v>-22.18730927</v>
      </c>
      <c r="AD44">
        <v>-90.11203003</v>
      </c>
      <c r="AE44">
        <v>-104.7003479</v>
      </c>
      <c r="AF44" s="1">
        <v>2.4246017000000002E-2</v>
      </c>
      <c r="AG44" s="1">
        <v>8.2429721999999997E-2</v>
      </c>
      <c r="AH44" s="1">
        <v>0.21627207300000001</v>
      </c>
      <c r="AI44" s="1">
        <v>0.14284116699999999</v>
      </c>
      <c r="AJ44" s="1">
        <v>0.29199256299999998</v>
      </c>
      <c r="AK44" s="1">
        <v>0.35200457499999999</v>
      </c>
      <c r="AL44" s="1">
        <v>0.27441216400000001</v>
      </c>
      <c r="AM44" s="1">
        <v>0.108406646</v>
      </c>
      <c r="AN44" s="1">
        <v>0.48732852900000001</v>
      </c>
      <c r="AO44" s="1">
        <v>0.24943748499999999</v>
      </c>
      <c r="AP44" s="1">
        <v>0.194138587</v>
      </c>
      <c r="AQ44">
        <v>2.4246017000000002E-2</v>
      </c>
      <c r="AR44">
        <v>8.2429721999999997E-2</v>
      </c>
      <c r="AS44">
        <v>0.10764568400000001</v>
      </c>
      <c r="AT44">
        <v>5.9099104E-2</v>
      </c>
      <c r="AU44">
        <v>0.24063435799999999</v>
      </c>
      <c r="AV44">
        <v>0.15171991400000001</v>
      </c>
      <c r="AW44">
        <v>7.4373991E-2</v>
      </c>
      <c r="AX44">
        <v>0.108406646</v>
      </c>
      <c r="AY44">
        <v>0.415276747</v>
      </c>
      <c r="AZ44">
        <v>0.122235073</v>
      </c>
      <c r="BA44">
        <v>7.2950722999999995E-2</v>
      </c>
      <c r="BB44">
        <v>0.44474933100000003</v>
      </c>
      <c r="BC44">
        <v>0.33314678399999997</v>
      </c>
      <c r="BD44">
        <v>-4.9290461539999999</v>
      </c>
      <c r="BE44">
        <v>0.42269467700000002</v>
      </c>
      <c r="BF44">
        <v>0.16943069499999999</v>
      </c>
      <c r="BG44">
        <v>-18.557985309999999</v>
      </c>
      <c r="BH44">
        <v>0.56343000499999996</v>
      </c>
      <c r="BI44">
        <v>0.125748375</v>
      </c>
      <c r="BJ44">
        <v>-28.23588943</v>
      </c>
      <c r="BK44">
        <v>0.51956506599999996</v>
      </c>
      <c r="BL44">
        <v>0.19676349500000001</v>
      </c>
      <c r="BM44">
        <v>-32.65171814</v>
      </c>
      <c r="BN44">
        <v>0.46794891199999999</v>
      </c>
      <c r="BO44">
        <v>0.14950010399999999</v>
      </c>
      <c r="BP44">
        <v>-45.868766780000001</v>
      </c>
      <c r="BQ44">
        <v>0.53500000000000003</v>
      </c>
      <c r="BR44">
        <v>0.502</v>
      </c>
      <c r="BS44">
        <v>0.47166666666666601</v>
      </c>
      <c r="BT44">
        <v>0.47142857142857097</v>
      </c>
      <c r="BU44">
        <v>0.46375</v>
      </c>
      <c r="BV44">
        <v>0.44111111111111101</v>
      </c>
      <c r="BW44">
        <v>0.45800000000000002</v>
      </c>
      <c r="BX44">
        <v>0.39250000000000002</v>
      </c>
      <c r="BY44">
        <v>0.378</v>
      </c>
      <c r="BZ44">
        <v>0.4</v>
      </c>
      <c r="CA44">
        <v>0.40428571428571403</v>
      </c>
      <c r="CB44">
        <v>0.3725</v>
      </c>
      <c r="CC44">
        <v>0.37555555555555498</v>
      </c>
      <c r="CD44">
        <v>0.377</v>
      </c>
      <c r="CE44">
        <v>0.35</v>
      </c>
      <c r="CF44">
        <v>0.68</v>
      </c>
      <c r="CG44">
        <v>0.51500000000000001</v>
      </c>
      <c r="CH44">
        <v>0.41916666666666602</v>
      </c>
      <c r="CI44">
        <v>31</v>
      </c>
    </row>
    <row r="45" spans="1:87" x14ac:dyDescent="0.2">
      <c r="A45" s="2">
        <v>176</v>
      </c>
      <c r="B45" t="s">
        <v>279</v>
      </c>
      <c r="C45">
        <v>37</v>
      </c>
      <c r="D45">
        <v>374.33333330000005</v>
      </c>
      <c r="E45">
        <v>126.33333329999999</v>
      </c>
      <c r="F45">
        <f>D45/C45</f>
        <v>10.117117116216217</v>
      </c>
      <c r="G45">
        <f>E45/C45</f>
        <v>3.4144144135135135</v>
      </c>
      <c r="H45">
        <v>94</v>
      </c>
      <c r="I45" s="10">
        <v>108</v>
      </c>
      <c r="J45" s="10">
        <v>142</v>
      </c>
      <c r="K45" s="10">
        <v>144</v>
      </c>
      <c r="L45" s="10">
        <v>174</v>
      </c>
      <c r="M45" s="10">
        <v>122</v>
      </c>
      <c r="N45">
        <v>0.71580316700000002</v>
      </c>
      <c r="O45">
        <v>0.74470483300000001</v>
      </c>
      <c r="P45">
        <v>0.64139363900000002</v>
      </c>
      <c r="Q45">
        <v>0.73367595200000002</v>
      </c>
      <c r="R45">
        <v>0.61854160000000002</v>
      </c>
      <c r="S45">
        <v>0.80637082299999996</v>
      </c>
      <c r="T45">
        <v>0.82595826500000002</v>
      </c>
      <c r="U45">
        <v>-0.78449344600000004</v>
      </c>
      <c r="V45">
        <v>0</v>
      </c>
      <c r="W45">
        <v>-11.35404587</v>
      </c>
      <c r="X45">
        <v>-9.2913455959999993</v>
      </c>
      <c r="Y45">
        <v>-21.12761497</v>
      </c>
      <c r="Z45">
        <v>-35.034725190000003</v>
      </c>
      <c r="AA45">
        <v>-23.8111763</v>
      </c>
      <c r="AB45">
        <v>-15.29999924</v>
      </c>
      <c r="AC45">
        <v>-24.054697040000001</v>
      </c>
      <c r="AD45">
        <v>-85.888961789999996</v>
      </c>
      <c r="AE45">
        <v>-97.244140630000004</v>
      </c>
      <c r="AF45" s="1">
        <v>0.28976240800000003</v>
      </c>
      <c r="AG45" s="1">
        <v>7.8066294999999994E-2</v>
      </c>
      <c r="AH45" s="1">
        <v>0.336238017</v>
      </c>
      <c r="AI45" s="1">
        <v>0.36506086900000001</v>
      </c>
      <c r="AJ45" s="1">
        <v>0.22455979300000001</v>
      </c>
      <c r="AK45" s="1">
        <v>0.35599971499999999</v>
      </c>
      <c r="AL45" s="1">
        <v>0.25496336200000003</v>
      </c>
      <c r="AM45" s="1">
        <v>0.10760947999999999</v>
      </c>
      <c r="AN45" s="1">
        <v>0.49364862100000001</v>
      </c>
      <c r="AO45" s="1">
        <v>0.249007799</v>
      </c>
      <c r="AP45" s="1">
        <v>0.19910972099999999</v>
      </c>
      <c r="AQ45">
        <v>0.11287449300000001</v>
      </c>
      <c r="AR45">
        <v>7.8066294999999994E-2</v>
      </c>
      <c r="AS45">
        <v>0.24158386800000001</v>
      </c>
      <c r="AT45">
        <v>0.22173383099999999</v>
      </c>
      <c r="AU45">
        <v>0.10607662800000001</v>
      </c>
      <c r="AV45">
        <v>0.218970997</v>
      </c>
      <c r="AW45">
        <v>0.19881280500000001</v>
      </c>
      <c r="AX45">
        <v>0.10760947999999999</v>
      </c>
      <c r="AY45">
        <v>0.10728918799999999</v>
      </c>
      <c r="AZ45">
        <v>0.151804459</v>
      </c>
      <c r="BA45">
        <v>9.0581218000000005E-2</v>
      </c>
      <c r="BB45">
        <v>0.19868000099999999</v>
      </c>
      <c r="BC45">
        <v>0.22257959699999999</v>
      </c>
      <c r="BD45">
        <v>-0.44652032899999999</v>
      </c>
      <c r="BE45">
        <v>0.41820447399999999</v>
      </c>
      <c r="BF45">
        <v>0.177529571</v>
      </c>
      <c r="BG45">
        <v>-7.1058926580000001</v>
      </c>
      <c r="BH45">
        <v>0.607191076</v>
      </c>
      <c r="BI45">
        <v>6.2788229000000001E-2</v>
      </c>
      <c r="BJ45">
        <v>-33.24901199</v>
      </c>
      <c r="BK45">
        <v>0.65190026700000003</v>
      </c>
      <c r="BL45">
        <v>0.10345259599999999</v>
      </c>
      <c r="BM45">
        <v>-53.322776789999999</v>
      </c>
      <c r="BN45">
        <v>0.60307347499999997</v>
      </c>
      <c r="BO45">
        <v>0.136085806</v>
      </c>
      <c r="BP45">
        <v>-91.347145080000004</v>
      </c>
      <c r="BQ45">
        <v>0.255</v>
      </c>
      <c r="BR45">
        <v>0.27800000000000002</v>
      </c>
      <c r="BS45">
        <v>0.30166666666666597</v>
      </c>
      <c r="BT45">
        <v>0.29571428571428499</v>
      </c>
      <c r="BU45">
        <v>0.38374999999999998</v>
      </c>
      <c r="BV45">
        <v>0.37666666666666598</v>
      </c>
      <c r="BW45">
        <v>0.375</v>
      </c>
      <c r="BX45">
        <v>0.31999999999999901</v>
      </c>
      <c r="BY45">
        <v>0.28599999999999998</v>
      </c>
      <c r="BZ45">
        <v>0.3</v>
      </c>
      <c r="CA45">
        <v>0.315714285714285</v>
      </c>
      <c r="CB45">
        <v>0.401249999999999</v>
      </c>
      <c r="CC45">
        <v>0.40333333333333299</v>
      </c>
      <c r="CD45">
        <v>0.42899999999999999</v>
      </c>
      <c r="CE45">
        <v>0.26</v>
      </c>
      <c r="CF45">
        <v>0.43</v>
      </c>
      <c r="CG45">
        <v>0.34499999999999997</v>
      </c>
      <c r="CH45">
        <v>0.30083333333333301</v>
      </c>
      <c r="CI45">
        <v>150</v>
      </c>
    </row>
    <row r="46" spans="1:87" x14ac:dyDescent="0.2">
      <c r="A46" s="2">
        <v>179</v>
      </c>
      <c r="B46" t="s">
        <v>230</v>
      </c>
      <c r="C46">
        <v>78.366666670000001</v>
      </c>
      <c r="D46">
        <v>766</v>
      </c>
      <c r="E46">
        <v>698</v>
      </c>
      <c r="F46">
        <f>D46/C46</f>
        <v>9.7745640148968711</v>
      </c>
      <c r="G46">
        <f>E46/C46</f>
        <v>8.9068481493446683</v>
      </c>
      <c r="H46">
        <v>85</v>
      </c>
      <c r="I46" s="10">
        <v>163</v>
      </c>
      <c r="J46" s="10">
        <v>128</v>
      </c>
      <c r="K46" s="10">
        <v>115</v>
      </c>
      <c r="L46" s="10">
        <v>182</v>
      </c>
      <c r="M46" s="10">
        <v>138</v>
      </c>
      <c r="N46">
        <v>3.8900000000000002E-4</v>
      </c>
      <c r="O46">
        <v>0.34280959999999999</v>
      </c>
      <c r="P46">
        <v>0.77388681500000001</v>
      </c>
      <c r="Q46">
        <v>0.66196407400000001</v>
      </c>
      <c r="R46">
        <v>0.83858156699999997</v>
      </c>
      <c r="S46">
        <v>0.70046016700000002</v>
      </c>
      <c r="T46">
        <v>0.55004133300000002</v>
      </c>
      <c r="U46">
        <v>0</v>
      </c>
      <c r="V46">
        <v>0</v>
      </c>
      <c r="W46">
        <v>-18.75404739</v>
      </c>
      <c r="X46">
        <v>-16.4226265</v>
      </c>
      <c r="Y46">
        <v>-21.60760689</v>
      </c>
      <c r="Z46">
        <v>-37.788322450000003</v>
      </c>
      <c r="AA46">
        <v>-32.144039149999998</v>
      </c>
      <c r="AB46">
        <v>-19.299999239999998</v>
      </c>
      <c r="AC46">
        <v>-22.691207890000001</v>
      </c>
      <c r="AD46">
        <v>-86.016052250000001</v>
      </c>
      <c r="AE46">
        <v>-104.4930725</v>
      </c>
      <c r="AF46" s="1">
        <v>2.7584955000000001E-2</v>
      </c>
      <c r="AG46" s="1">
        <v>7.1252838999999998E-2</v>
      </c>
      <c r="AH46" s="1">
        <v>0.24317602099999999</v>
      </c>
      <c r="AI46" s="1">
        <v>0.17395322299999999</v>
      </c>
      <c r="AJ46" s="1">
        <v>0.190234087</v>
      </c>
      <c r="AK46" s="1">
        <v>0.36545791399999999</v>
      </c>
      <c r="AL46" s="1">
        <v>0.25987405200000002</v>
      </c>
      <c r="AM46" s="1">
        <v>0.108921406</v>
      </c>
      <c r="AN46" s="1">
        <v>0.441706551</v>
      </c>
      <c r="AO46" s="1">
        <v>0.25552857299999998</v>
      </c>
      <c r="AP46" s="1">
        <v>0.19482479999999999</v>
      </c>
      <c r="AQ46">
        <v>2.7584955000000001E-2</v>
      </c>
      <c r="AR46">
        <v>7.1252838999999998E-2</v>
      </c>
      <c r="AS46">
        <v>0.10803653100000001</v>
      </c>
      <c r="AT46">
        <v>5.9822193000000003E-2</v>
      </c>
      <c r="AU46">
        <v>0.14765552300000001</v>
      </c>
      <c r="AV46">
        <v>0.122571769</v>
      </c>
      <c r="AW46">
        <v>7.4800138000000002E-2</v>
      </c>
      <c r="AX46">
        <v>0.108921406</v>
      </c>
      <c r="AY46">
        <v>9.0877834000000005E-2</v>
      </c>
      <c r="AZ46">
        <v>0.10336891199999999</v>
      </c>
      <c r="BA46">
        <v>7.4582353000000004E-2</v>
      </c>
      <c r="BB46">
        <v>0.46561553500000002</v>
      </c>
      <c r="BC46">
        <v>0.237380378</v>
      </c>
      <c r="BD46">
        <v>-9.6459445949999996</v>
      </c>
      <c r="BE46">
        <v>0.68986386600000005</v>
      </c>
      <c r="BF46">
        <v>0.10604163</v>
      </c>
      <c r="BG46">
        <v>-23.987884520000001</v>
      </c>
      <c r="BH46">
        <v>0.58200878300000003</v>
      </c>
      <c r="BI46">
        <v>0.26508768900000002</v>
      </c>
      <c r="BJ46">
        <v>-29.75549698</v>
      </c>
      <c r="BK46">
        <v>0.563959918</v>
      </c>
      <c r="BL46">
        <v>8.2248809000000006E-2</v>
      </c>
      <c r="BM46">
        <v>-50.453620909999998</v>
      </c>
      <c r="BN46">
        <v>0.58938875199999996</v>
      </c>
      <c r="BO46">
        <v>0.176273403</v>
      </c>
      <c r="BP46">
        <v>-83.208358759999996</v>
      </c>
      <c r="BQ46">
        <v>0.35749999999999998</v>
      </c>
      <c r="BR46">
        <v>0.35599999999999998</v>
      </c>
      <c r="BS46">
        <v>0.35499999999999998</v>
      </c>
      <c r="BT46">
        <v>0.36142857142857099</v>
      </c>
      <c r="BU46">
        <v>0.36</v>
      </c>
      <c r="BV46">
        <v>0.36444444444444402</v>
      </c>
      <c r="BW46">
        <v>0.39400000000000002</v>
      </c>
      <c r="BX46">
        <v>0.32500000000000001</v>
      </c>
      <c r="BY46">
        <v>0.28599999999999998</v>
      </c>
      <c r="BZ46">
        <v>0.30666666666666598</v>
      </c>
      <c r="CA46">
        <v>0.315714285714285</v>
      </c>
      <c r="CB46">
        <v>0.29249999999999998</v>
      </c>
      <c r="CC46">
        <v>0.30333333333333301</v>
      </c>
      <c r="CD46">
        <v>0.309999999999999</v>
      </c>
      <c r="CE46">
        <v>0.13</v>
      </c>
      <c r="CF46">
        <v>0.32</v>
      </c>
      <c r="CG46">
        <v>0.22500000000000001</v>
      </c>
      <c r="CH46">
        <v>0.45499999999999902</v>
      </c>
      <c r="CI46">
        <v>49</v>
      </c>
    </row>
    <row r="47" spans="1:87" x14ac:dyDescent="0.2">
      <c r="A47" s="2">
        <v>182</v>
      </c>
      <c r="B47" t="s">
        <v>213</v>
      </c>
      <c r="C47">
        <v>80.606666700000005</v>
      </c>
      <c r="D47">
        <v>960.66666699999996</v>
      </c>
      <c r="E47">
        <v>840.66666669999995</v>
      </c>
      <c r="F47">
        <f>D47/C47</f>
        <v>11.917955503300819</v>
      </c>
      <c r="G47">
        <f>E47/C47</f>
        <v>10.429244888996259</v>
      </c>
      <c r="H47">
        <v>98</v>
      </c>
      <c r="I47" s="10">
        <v>160</v>
      </c>
      <c r="J47" s="10">
        <v>101</v>
      </c>
      <c r="K47" s="10">
        <v>100</v>
      </c>
      <c r="L47" s="10">
        <v>157</v>
      </c>
      <c r="M47" s="10">
        <v>139</v>
      </c>
      <c r="N47">
        <v>0.99841890499999997</v>
      </c>
      <c r="O47">
        <v>0.97189625199999996</v>
      </c>
      <c r="P47">
        <v>0.82462683699999995</v>
      </c>
      <c r="Q47">
        <v>0.79277725700000001</v>
      </c>
      <c r="R47">
        <v>0.99381104300000001</v>
      </c>
      <c r="S47">
        <v>0.99449627200000001</v>
      </c>
      <c r="T47">
        <v>0.76092767800000005</v>
      </c>
      <c r="U47">
        <v>0</v>
      </c>
      <c r="V47">
        <v>0</v>
      </c>
      <c r="W47">
        <v>-16.554046629999998</v>
      </c>
      <c r="X47">
        <v>-14.07843781</v>
      </c>
      <c r="Y47">
        <v>-28.525997159999999</v>
      </c>
      <c r="Z47">
        <v>-42.438327790000002</v>
      </c>
      <c r="AA47">
        <v>-33.586307529999999</v>
      </c>
      <c r="AB47">
        <v>-20.200000760000002</v>
      </c>
      <c r="AC47">
        <v>-22.744346620000002</v>
      </c>
      <c r="AD47">
        <v>-85.566055300000002</v>
      </c>
      <c r="AE47">
        <v>-101.8430786</v>
      </c>
      <c r="AF47" s="1">
        <v>2.9609004000000001E-2</v>
      </c>
      <c r="AG47" s="1">
        <v>6.7948361999999998E-2</v>
      </c>
      <c r="AH47" s="1">
        <v>0.33624517100000001</v>
      </c>
      <c r="AI47" s="1">
        <v>0.36405914700000003</v>
      </c>
      <c r="AJ47" s="1">
        <v>0.288503024</v>
      </c>
      <c r="AK47" s="1">
        <v>0.35372906300000001</v>
      </c>
      <c r="AL47" s="1">
        <v>0.25939363199999999</v>
      </c>
      <c r="AM47" s="1">
        <v>0.10526764800000001</v>
      </c>
      <c r="AN47" s="1">
        <v>0.445882112</v>
      </c>
      <c r="AO47" s="1">
        <v>0.250751581</v>
      </c>
      <c r="AP47" s="1">
        <v>0.19389767599999999</v>
      </c>
      <c r="AQ47">
        <v>2.9609004000000001E-2</v>
      </c>
      <c r="AR47">
        <v>6.7948361999999998E-2</v>
      </c>
      <c r="AS47">
        <v>0.24082630399999999</v>
      </c>
      <c r="AT47">
        <v>0.29992022499999998</v>
      </c>
      <c r="AU47">
        <v>7.7171685000000004E-2</v>
      </c>
      <c r="AV47">
        <v>7.1610172999999999E-2</v>
      </c>
      <c r="AW47">
        <v>7.4345994999999998E-2</v>
      </c>
      <c r="AX47">
        <v>0.10526764800000001</v>
      </c>
      <c r="AY47">
        <v>0.197863493</v>
      </c>
      <c r="AZ47">
        <v>0.11002215999999999</v>
      </c>
      <c r="BA47">
        <v>8.5024389000000006E-2</v>
      </c>
      <c r="BB47">
        <v>0.58855893400000003</v>
      </c>
      <c r="BC47">
        <v>2.5191662E-2</v>
      </c>
      <c r="BD47">
        <v>-12.635278700000001</v>
      </c>
      <c r="BE47">
        <v>0.57367984000000005</v>
      </c>
      <c r="BF47">
        <v>0.130686789</v>
      </c>
      <c r="BG47">
        <v>-16.14563751</v>
      </c>
      <c r="BH47">
        <v>0.48485278700000001</v>
      </c>
      <c r="BI47">
        <v>0.12481247099999999</v>
      </c>
      <c r="BJ47">
        <v>-23.319171910000001</v>
      </c>
      <c r="BK47">
        <v>0.60496463300000003</v>
      </c>
      <c r="BL47">
        <v>0.25329558499999999</v>
      </c>
      <c r="BM47">
        <v>-46.445449830000001</v>
      </c>
      <c r="BN47">
        <v>0.65074812299999996</v>
      </c>
      <c r="BO47">
        <v>6.2377007999999998E-2</v>
      </c>
      <c r="BP47">
        <v>-111.7301102</v>
      </c>
      <c r="BQ47">
        <v>0.27</v>
      </c>
      <c r="BR47">
        <v>0.28999999999999998</v>
      </c>
      <c r="BS47">
        <v>0.30666666666666598</v>
      </c>
      <c r="BT47">
        <v>0.28142857142857097</v>
      </c>
      <c r="BU47">
        <v>0.29249999999999998</v>
      </c>
      <c r="BV47">
        <v>0.30555555555555503</v>
      </c>
      <c r="BW47">
        <v>0.28799999999999998</v>
      </c>
      <c r="BX47">
        <v>0.5575</v>
      </c>
      <c r="BY47">
        <v>0.498</v>
      </c>
      <c r="BZ47">
        <v>0.48499999999999999</v>
      </c>
      <c r="CA47">
        <v>0.434285714285714</v>
      </c>
      <c r="CB47">
        <v>0.43874999999999997</v>
      </c>
      <c r="CC47">
        <v>0.404444444444444</v>
      </c>
      <c r="CD47">
        <v>0.40100000000000002</v>
      </c>
      <c r="CE47">
        <v>0.15</v>
      </c>
      <c r="CF47">
        <v>0.18</v>
      </c>
      <c r="CG47">
        <v>0.16499999999999901</v>
      </c>
      <c r="CH47">
        <v>0.38500000000000001</v>
      </c>
      <c r="CI47">
        <v>173</v>
      </c>
    </row>
    <row r="48" spans="1:87" x14ac:dyDescent="0.2">
      <c r="A48" s="2">
        <v>185</v>
      </c>
      <c r="B48" t="s">
        <v>241</v>
      </c>
      <c r="C48">
        <v>94.8</v>
      </c>
      <c r="D48">
        <v>1734</v>
      </c>
      <c r="E48">
        <v>602</v>
      </c>
      <c r="F48">
        <f>D48/C48</f>
        <v>18.291139240506329</v>
      </c>
      <c r="G48">
        <f>E48/C48</f>
        <v>6.3502109704641354</v>
      </c>
      <c r="H48">
        <v>169</v>
      </c>
      <c r="I48" s="10">
        <v>129</v>
      </c>
      <c r="J48" s="10">
        <v>133</v>
      </c>
      <c r="K48" s="10">
        <v>138</v>
      </c>
      <c r="L48" s="10">
        <v>123</v>
      </c>
      <c r="M48" s="10">
        <v>92</v>
      </c>
      <c r="N48">
        <v>0.37517146699999998</v>
      </c>
      <c r="O48">
        <v>0.46005156699999999</v>
      </c>
      <c r="P48">
        <v>0.71051851300000002</v>
      </c>
      <c r="Q48">
        <v>0.60798006299999996</v>
      </c>
      <c r="R48">
        <v>0.68523020000000001</v>
      </c>
      <c r="S48">
        <v>0.34280959999999999</v>
      </c>
      <c r="T48">
        <v>0.50544161300000001</v>
      </c>
      <c r="U48">
        <v>0</v>
      </c>
      <c r="V48">
        <v>0</v>
      </c>
      <c r="W48">
        <v>-14.05404663</v>
      </c>
      <c r="X48">
        <v>-11.722625730000001</v>
      </c>
      <c r="Y48">
        <v>-22.002906800000002</v>
      </c>
      <c r="Z48">
        <v>-34.243442539999997</v>
      </c>
      <c r="AA48">
        <v>-29.034296040000001</v>
      </c>
      <c r="AB48">
        <v>-15.100000380000001</v>
      </c>
      <c r="AC48">
        <v>-22.78451729</v>
      </c>
      <c r="AD48">
        <v>-85.356582639999999</v>
      </c>
      <c r="AE48">
        <v>-99.260375980000006</v>
      </c>
      <c r="AF48" s="1">
        <v>0.11721163</v>
      </c>
      <c r="AG48" s="1">
        <v>0.11812278900000001</v>
      </c>
      <c r="AH48" s="1">
        <v>0.25426178999999999</v>
      </c>
      <c r="AI48" s="1">
        <v>0.14958094999999999</v>
      </c>
      <c r="AJ48" s="1">
        <v>0.28721317299999999</v>
      </c>
      <c r="AK48" s="1">
        <v>0.34911883900000001</v>
      </c>
      <c r="AL48" s="1">
        <v>0.31569219599999998</v>
      </c>
      <c r="AM48" s="1">
        <v>0.105973125</v>
      </c>
      <c r="AN48" s="1">
        <v>0.476975816</v>
      </c>
      <c r="AO48" s="1">
        <v>0.22171237999999999</v>
      </c>
      <c r="AP48" s="1">
        <v>0.21113855500000001</v>
      </c>
      <c r="AQ48">
        <v>0.11721163</v>
      </c>
      <c r="AR48">
        <v>0.11812278900000001</v>
      </c>
      <c r="AS48">
        <v>0.150782149</v>
      </c>
      <c r="AT48">
        <v>6.5816132999999999E-2</v>
      </c>
      <c r="AU48">
        <v>8.5113901000000006E-2</v>
      </c>
      <c r="AV48">
        <v>0.153809113</v>
      </c>
      <c r="AW48">
        <v>8.6531307000000002E-2</v>
      </c>
      <c r="AX48">
        <v>0.105973125</v>
      </c>
      <c r="AY48">
        <v>0.10752675</v>
      </c>
      <c r="AZ48">
        <v>0.11189924800000001</v>
      </c>
      <c r="BA48">
        <v>9.0552757999999997E-2</v>
      </c>
      <c r="BB48">
        <v>0.45849373599999999</v>
      </c>
      <c r="BC48">
        <v>0.227107274</v>
      </c>
      <c r="BD48">
        <v>-3.0029077530000001</v>
      </c>
      <c r="BE48">
        <v>0.50586845300000005</v>
      </c>
      <c r="BF48">
        <v>8.6722581000000007E-2</v>
      </c>
      <c r="BG48">
        <v>-16.905227660000001</v>
      </c>
      <c r="BH48">
        <v>0.61690917199999995</v>
      </c>
      <c r="BI48">
        <v>3.8275014000000003E-2</v>
      </c>
      <c r="BJ48">
        <v>-31.926282879999999</v>
      </c>
      <c r="BK48">
        <v>0.61299514600000005</v>
      </c>
      <c r="BL48">
        <v>4.2204824000000002E-2</v>
      </c>
      <c r="BM48">
        <v>-56.42667007</v>
      </c>
      <c r="BN48">
        <v>0.62844016999999996</v>
      </c>
      <c r="BO48">
        <v>0.191318821</v>
      </c>
      <c r="BP48">
        <v>-93.940475460000002</v>
      </c>
      <c r="BQ48">
        <v>0.51249999999999996</v>
      </c>
      <c r="BR48">
        <v>0.47399999999999898</v>
      </c>
      <c r="BS48">
        <v>0.45499999999999902</v>
      </c>
      <c r="BT48">
        <v>0.439999999999999</v>
      </c>
      <c r="BU48">
        <v>0.51</v>
      </c>
      <c r="BV48">
        <v>0.51</v>
      </c>
      <c r="BW48">
        <v>0.501</v>
      </c>
      <c r="BX48">
        <v>0.27</v>
      </c>
      <c r="BY48">
        <v>0.28599999999999998</v>
      </c>
      <c r="BZ48">
        <v>0.30666666666666598</v>
      </c>
      <c r="CA48">
        <v>0.29999999999999899</v>
      </c>
      <c r="CB48">
        <v>0.29499999999999899</v>
      </c>
      <c r="CC48">
        <v>0.27888888888888802</v>
      </c>
      <c r="CD48">
        <v>0.28799999999999998</v>
      </c>
      <c r="CE48">
        <v>0.37</v>
      </c>
      <c r="CF48">
        <v>0.39</v>
      </c>
      <c r="CG48">
        <v>0.38</v>
      </c>
      <c r="CH48">
        <v>0.295833333333333</v>
      </c>
      <c r="CI48">
        <v>69</v>
      </c>
    </row>
    <row r="49" spans="1:87" x14ac:dyDescent="0.2">
      <c r="A49" s="2">
        <v>188</v>
      </c>
      <c r="B49" t="s">
        <v>166</v>
      </c>
      <c r="C49">
        <v>381.86666666999997</v>
      </c>
      <c r="D49">
        <v>1555.666667</v>
      </c>
      <c r="E49">
        <v>1571</v>
      </c>
      <c r="F49">
        <f>D49/C49</f>
        <v>4.0738477662004726</v>
      </c>
      <c r="G49">
        <f>E49/C49</f>
        <v>4.1140013966121334</v>
      </c>
      <c r="H49">
        <v>24</v>
      </c>
      <c r="I49" s="10">
        <v>150</v>
      </c>
      <c r="J49" s="10">
        <v>90</v>
      </c>
      <c r="K49" s="10">
        <v>73</v>
      </c>
      <c r="L49" s="10">
        <v>125</v>
      </c>
      <c r="M49" s="10">
        <v>106</v>
      </c>
      <c r="N49">
        <v>0.52253233300000002</v>
      </c>
      <c r="O49">
        <v>0.70189731700000002</v>
      </c>
      <c r="P49">
        <v>0.63880596700000003</v>
      </c>
      <c r="Q49">
        <v>0.61657371900000002</v>
      </c>
      <c r="R49">
        <v>0.94409609999999999</v>
      </c>
      <c r="S49">
        <v>0.65776071700000005</v>
      </c>
      <c r="T49">
        <v>0.59434147100000001</v>
      </c>
      <c r="U49">
        <v>0</v>
      </c>
      <c r="V49">
        <v>0</v>
      </c>
      <c r="W49">
        <v>-12.654047009999999</v>
      </c>
      <c r="X49">
        <v>-9.9913463589999996</v>
      </c>
      <c r="Y49">
        <v>-17.467491150000001</v>
      </c>
      <c r="Z49">
        <v>-32.532535549999999</v>
      </c>
      <c r="AA49">
        <v>-21.168912890000001</v>
      </c>
      <c r="AB49">
        <v>-13.20000076</v>
      </c>
      <c r="AC49">
        <v>-24.85603523</v>
      </c>
      <c r="AD49">
        <v>-86.687225339999998</v>
      </c>
      <c r="AE49">
        <v>-99.344146730000006</v>
      </c>
      <c r="AF49" s="1">
        <v>0.26451347600000003</v>
      </c>
      <c r="AG49" s="1">
        <v>0.153516245</v>
      </c>
      <c r="AH49" s="1">
        <v>0.33082611200000001</v>
      </c>
      <c r="AI49" s="1">
        <v>0.36476438500000002</v>
      </c>
      <c r="AJ49" s="1">
        <v>0.217469036</v>
      </c>
      <c r="AK49" s="1">
        <v>0.36538221599999998</v>
      </c>
      <c r="AL49" s="1">
        <v>0.24172107400000001</v>
      </c>
      <c r="AM49" s="1">
        <v>0.11156769699999999</v>
      </c>
      <c r="AN49" s="1">
        <v>0.45267974500000002</v>
      </c>
      <c r="AO49" s="1">
        <v>0.25266120199999997</v>
      </c>
      <c r="AP49" s="1">
        <v>0.190414898</v>
      </c>
      <c r="AQ49">
        <v>0.26451347600000003</v>
      </c>
      <c r="AR49">
        <v>0.153516245</v>
      </c>
      <c r="AS49">
        <v>0.23483727900000001</v>
      </c>
      <c r="AT49">
        <v>0.27805661599999998</v>
      </c>
      <c r="AU49">
        <v>0.147555294</v>
      </c>
      <c r="AV49">
        <v>0.151876388</v>
      </c>
      <c r="AW49">
        <v>0.180208385</v>
      </c>
      <c r="AX49">
        <v>0.11156769699999999</v>
      </c>
      <c r="AY49">
        <v>0.10944271899999999</v>
      </c>
      <c r="AZ49">
        <v>0.14848741200000001</v>
      </c>
      <c r="BA49">
        <v>8.3896755000000003E-2</v>
      </c>
      <c r="BB49">
        <v>0.50792661900000002</v>
      </c>
      <c r="BC49">
        <v>0.17267476700000001</v>
      </c>
      <c r="BD49">
        <v>-9.5370922090000008</v>
      </c>
      <c r="BE49">
        <v>0.51805065699999997</v>
      </c>
      <c r="BF49">
        <v>0.30318620699999999</v>
      </c>
      <c r="BG49">
        <v>-13.635278700000001</v>
      </c>
      <c r="BH49">
        <v>0.45699919500000002</v>
      </c>
      <c r="BI49">
        <v>0.35763410600000001</v>
      </c>
      <c r="BJ49">
        <v>-20.082855219999999</v>
      </c>
      <c r="BK49">
        <v>0.51285489900000003</v>
      </c>
      <c r="BL49">
        <v>0.30524640600000003</v>
      </c>
      <c r="BM49">
        <v>-35.617179870000001</v>
      </c>
      <c r="BN49">
        <v>0.55806051199999995</v>
      </c>
      <c r="BO49">
        <v>0.33207320800000001</v>
      </c>
      <c r="BP49">
        <v>-69.243690490000006</v>
      </c>
      <c r="BQ49">
        <v>0.29749999999999999</v>
      </c>
      <c r="BR49">
        <v>0.28999999999999998</v>
      </c>
      <c r="BS49">
        <v>0.26333333333333298</v>
      </c>
      <c r="BT49">
        <v>0.27571428571428502</v>
      </c>
      <c r="BU49">
        <v>0.28375</v>
      </c>
      <c r="BV49">
        <v>0.30444444444444402</v>
      </c>
      <c r="BW49">
        <v>0.28699999999999998</v>
      </c>
      <c r="BX49">
        <v>0.36499999999999999</v>
      </c>
      <c r="BY49">
        <v>0.3</v>
      </c>
      <c r="BZ49">
        <v>0.36</v>
      </c>
      <c r="CA49">
        <v>0.34571428571428497</v>
      </c>
      <c r="CB49">
        <v>0.35124999999999901</v>
      </c>
      <c r="CC49">
        <v>0.34777777777777702</v>
      </c>
      <c r="CD49">
        <v>0.34999999999999898</v>
      </c>
      <c r="CE49">
        <v>0.37</v>
      </c>
      <c r="CF49">
        <v>0.37</v>
      </c>
      <c r="CG49">
        <v>0.37</v>
      </c>
      <c r="CH49">
        <v>0.34</v>
      </c>
      <c r="CI49">
        <v>105</v>
      </c>
    </row>
    <row r="50" spans="1:87" x14ac:dyDescent="0.2">
      <c r="A50" s="2">
        <v>191</v>
      </c>
      <c r="B50" t="s">
        <v>143</v>
      </c>
      <c r="C50">
        <v>455.33333329999999</v>
      </c>
      <c r="D50">
        <v>2913.666667</v>
      </c>
      <c r="E50">
        <v>1763</v>
      </c>
      <c r="F50">
        <f>D50/C50</f>
        <v>6.3989751110101736</v>
      </c>
      <c r="G50">
        <f>E50/C50</f>
        <v>3.8718887264913535</v>
      </c>
      <c r="H50">
        <v>17</v>
      </c>
      <c r="I50" s="10">
        <v>185</v>
      </c>
      <c r="J50" s="10">
        <v>11</v>
      </c>
      <c r="K50" s="10">
        <v>14</v>
      </c>
      <c r="L50" s="10">
        <v>79</v>
      </c>
      <c r="M50" s="10">
        <v>183</v>
      </c>
      <c r="N50">
        <v>0.58679266699999999</v>
      </c>
      <c r="O50">
        <v>0.58865016699999995</v>
      </c>
      <c r="P50">
        <v>0.563126444</v>
      </c>
      <c r="Q50">
        <v>0.68280737400000002</v>
      </c>
      <c r="R50">
        <v>0.66543680699999996</v>
      </c>
      <c r="S50">
        <v>0.82547436200000002</v>
      </c>
      <c r="T50">
        <v>0.80248830400000004</v>
      </c>
      <c r="U50">
        <v>0</v>
      </c>
      <c r="V50">
        <v>0</v>
      </c>
      <c r="W50">
        <v>-16.454046250000001</v>
      </c>
      <c r="X50">
        <v>-14.12262535</v>
      </c>
      <c r="Y50">
        <v>-19.02657318</v>
      </c>
      <c r="Z50">
        <v>-38.54641342</v>
      </c>
      <c r="AA50">
        <v>-32.192035679999996</v>
      </c>
      <c r="AB50">
        <v>-18.300001139999999</v>
      </c>
      <c r="AC50">
        <v>-24.226675029999999</v>
      </c>
      <c r="AD50">
        <v>-87.126052860000001</v>
      </c>
      <c r="AE50">
        <v>-103.1941528</v>
      </c>
      <c r="AF50" s="1">
        <v>0.30207056599999998</v>
      </c>
      <c r="AG50" s="1">
        <v>7.0171133999999996E-2</v>
      </c>
      <c r="AH50" s="1">
        <v>0.244761123</v>
      </c>
      <c r="AI50" s="1">
        <v>0.208976087</v>
      </c>
      <c r="AJ50" s="1">
        <v>0.135333814</v>
      </c>
      <c r="AK50" s="1">
        <v>0.32170254300000001</v>
      </c>
      <c r="AL50" s="1">
        <v>0.318839021</v>
      </c>
      <c r="AM50" s="1">
        <v>0.117832753</v>
      </c>
      <c r="AN50" s="1">
        <v>0.3897389</v>
      </c>
      <c r="AO50" s="1">
        <v>0.26369181600000002</v>
      </c>
      <c r="AP50" s="1">
        <v>0.207792113</v>
      </c>
      <c r="AQ50">
        <v>0.30207056599999998</v>
      </c>
      <c r="AR50">
        <v>7.0171133999999996E-2</v>
      </c>
      <c r="AS50">
        <v>0.110641648</v>
      </c>
      <c r="AT50">
        <v>0.109988789</v>
      </c>
      <c r="AU50">
        <v>0.135333814</v>
      </c>
      <c r="AV50">
        <v>0.12833651800000001</v>
      </c>
      <c r="AW50">
        <v>8.1994082999999995E-2</v>
      </c>
      <c r="AX50">
        <v>0.117832753</v>
      </c>
      <c r="AY50">
        <v>9.7693678000000006E-2</v>
      </c>
      <c r="AZ50">
        <v>0.121880262</v>
      </c>
      <c r="BA50">
        <v>8.6361964999999999E-2</v>
      </c>
      <c r="BB50">
        <v>0.47943181200000001</v>
      </c>
      <c r="BC50">
        <v>0.36977663500000002</v>
      </c>
      <c r="BD50">
        <v>-5.4809365269999999</v>
      </c>
      <c r="BE50">
        <v>0.54161285299999995</v>
      </c>
      <c r="BF50">
        <v>0.12092481099999999</v>
      </c>
      <c r="BG50">
        <v>-14.0852766</v>
      </c>
      <c r="BH50">
        <v>0.58524310599999996</v>
      </c>
      <c r="BI50">
        <v>0.20240941900000001</v>
      </c>
      <c r="BJ50">
        <v>-26.216621400000001</v>
      </c>
      <c r="BK50">
        <v>0.59346628499999998</v>
      </c>
      <c r="BL50">
        <v>0.100241961</v>
      </c>
      <c r="BM50">
        <v>-47.656478880000002</v>
      </c>
      <c r="BN50">
        <v>0.58591023799999997</v>
      </c>
      <c r="BO50">
        <v>7.1154302000000003E-2</v>
      </c>
      <c r="BP50">
        <v>-82.718734740000002</v>
      </c>
      <c r="BQ50">
        <v>0.45250000000000001</v>
      </c>
      <c r="BR50">
        <v>0.436</v>
      </c>
      <c r="BS50">
        <v>0.38833333333333298</v>
      </c>
      <c r="BT50">
        <v>0.35428571428571398</v>
      </c>
      <c r="BU50">
        <v>0.36875000000000002</v>
      </c>
      <c r="BV50">
        <v>0.36555555555555502</v>
      </c>
      <c r="BW50">
        <v>0.36599999999999999</v>
      </c>
      <c r="BX50">
        <v>0.51249999999999996</v>
      </c>
      <c r="BY50">
        <v>0.47399999999999998</v>
      </c>
      <c r="BZ50">
        <v>0.41666666666666602</v>
      </c>
      <c r="CA50">
        <v>0.41714285714285698</v>
      </c>
      <c r="CB50">
        <v>0.38374999999999998</v>
      </c>
      <c r="CC50">
        <v>0.39333333333333298</v>
      </c>
      <c r="CD50">
        <v>0.38</v>
      </c>
      <c r="CE50">
        <v>0.32</v>
      </c>
      <c r="CF50">
        <v>0.36</v>
      </c>
      <c r="CG50">
        <v>0.33999999999999903</v>
      </c>
      <c r="CH50">
        <v>0.42416666666666603</v>
      </c>
      <c r="CI50">
        <v>28</v>
      </c>
    </row>
    <row r="51" spans="1:87" x14ac:dyDescent="0.2">
      <c r="A51" s="2">
        <v>194</v>
      </c>
      <c r="B51" t="s">
        <v>254</v>
      </c>
      <c r="C51">
        <v>468.33333333000002</v>
      </c>
      <c r="D51">
        <v>476.8</v>
      </c>
      <c r="E51">
        <v>504.66666670000001</v>
      </c>
      <c r="F51">
        <f>D51/C51</f>
        <v>1.0180782918221927</v>
      </c>
      <c r="G51">
        <f>E51/C51</f>
        <v>1.0775800712532211</v>
      </c>
      <c r="H51">
        <v>16</v>
      </c>
      <c r="I51" s="10">
        <v>182</v>
      </c>
      <c r="J51" s="10">
        <v>53</v>
      </c>
      <c r="K51" s="10">
        <v>27</v>
      </c>
      <c r="L51" s="10">
        <v>133</v>
      </c>
      <c r="M51" s="10">
        <v>188</v>
      </c>
      <c r="N51">
        <v>0.35154466699999998</v>
      </c>
      <c r="O51">
        <v>0.38493749999999999</v>
      </c>
      <c r="P51">
        <v>0.50137174399999995</v>
      </c>
      <c r="Q51">
        <v>0.565376039</v>
      </c>
      <c r="R51">
        <v>0.55528866700000001</v>
      </c>
      <c r="S51">
        <v>0.70005631700000004</v>
      </c>
      <c r="T51">
        <v>0.62938033299999996</v>
      </c>
      <c r="U51">
        <v>0</v>
      </c>
      <c r="V51">
        <v>0</v>
      </c>
      <c r="W51">
        <v>-11.60404778</v>
      </c>
      <c r="X51">
        <v>-9.2726268770000004</v>
      </c>
      <c r="Y51">
        <v>-17.993490220000002</v>
      </c>
      <c r="Z51">
        <v>-31.13253212</v>
      </c>
      <c r="AA51">
        <v>-23.2096138</v>
      </c>
      <c r="AB51">
        <v>-13.93407822</v>
      </c>
      <c r="AC51">
        <v>-24.031795500000001</v>
      </c>
      <c r="AD51">
        <v>-88.335632320000002</v>
      </c>
      <c r="AE51">
        <v>-99.789428709999996</v>
      </c>
      <c r="AF51" s="1">
        <v>0.12111227300000001</v>
      </c>
      <c r="AG51" s="1">
        <v>0.19559321299999999</v>
      </c>
      <c r="AH51" s="1">
        <v>0.258941694</v>
      </c>
      <c r="AI51" s="1">
        <v>0.22747453400000001</v>
      </c>
      <c r="AJ51" s="1">
        <v>0.22239547500000001</v>
      </c>
      <c r="AK51" s="1">
        <v>0.33974953699999999</v>
      </c>
      <c r="AL51" s="1">
        <v>0.29723087799999998</v>
      </c>
      <c r="AM51" s="1">
        <v>0.13877979700000001</v>
      </c>
      <c r="AN51" s="1">
        <v>0.40091919799999998</v>
      </c>
      <c r="AO51" s="1">
        <v>0.226492204</v>
      </c>
      <c r="AP51" s="1">
        <v>0.19820923100000001</v>
      </c>
      <c r="AQ51">
        <v>0.12111227300000001</v>
      </c>
      <c r="AR51">
        <v>0.19559321299999999</v>
      </c>
      <c r="AS51">
        <v>0.15535902800000001</v>
      </c>
      <c r="AT51">
        <v>0.14127859700000001</v>
      </c>
      <c r="AU51">
        <v>0.12758760899999999</v>
      </c>
      <c r="AV51">
        <v>0.11828841700000001</v>
      </c>
      <c r="AW51">
        <v>9.5673122999999999E-2</v>
      </c>
      <c r="AX51">
        <v>0.117274687</v>
      </c>
      <c r="AY51">
        <v>9.0890603E-2</v>
      </c>
      <c r="AZ51">
        <v>0.11808714100000001</v>
      </c>
      <c r="BA51">
        <v>7.1412155000000005E-2</v>
      </c>
      <c r="BB51">
        <v>0.43728792500000002</v>
      </c>
      <c r="BC51">
        <v>0.120116062</v>
      </c>
      <c r="BD51">
        <v>-9.5370922090000008</v>
      </c>
      <c r="BE51">
        <v>0.481758978</v>
      </c>
      <c r="BF51">
        <v>0.20150374400000001</v>
      </c>
      <c r="BG51">
        <v>-11.60909843</v>
      </c>
      <c r="BH51">
        <v>0.52379267699999998</v>
      </c>
      <c r="BI51">
        <v>0.16022334999999999</v>
      </c>
      <c r="BJ51">
        <v>-23.197847370000002</v>
      </c>
      <c r="BK51">
        <v>0.52101165500000002</v>
      </c>
      <c r="BL51">
        <v>0.26937809200000001</v>
      </c>
      <c r="BM51">
        <v>-37.215190890000002</v>
      </c>
      <c r="BN51">
        <v>0.52653426199999998</v>
      </c>
      <c r="BO51">
        <v>0.306139565</v>
      </c>
      <c r="BP51">
        <v>-65.19844818</v>
      </c>
      <c r="BQ51">
        <v>0.34749999999999998</v>
      </c>
      <c r="BR51">
        <v>0.34199999999999903</v>
      </c>
      <c r="BS51">
        <v>0.31833333333333302</v>
      </c>
      <c r="BT51">
        <v>0.31</v>
      </c>
      <c r="BU51">
        <v>0.32124999999999998</v>
      </c>
      <c r="BV51">
        <v>0.32999999999999902</v>
      </c>
      <c r="BW51">
        <v>0.33799999999999902</v>
      </c>
      <c r="BX51">
        <v>0.35749999999999998</v>
      </c>
      <c r="BY51">
        <v>0.36</v>
      </c>
      <c r="BZ51">
        <v>0.36166666666666603</v>
      </c>
      <c r="CA51">
        <v>0.35571428571428498</v>
      </c>
      <c r="CB51">
        <v>0.32750000000000001</v>
      </c>
      <c r="CC51">
        <v>0.336666666666666</v>
      </c>
      <c r="CD51">
        <v>0.40300000000000002</v>
      </c>
      <c r="CE51">
        <v>0.32</v>
      </c>
      <c r="CF51">
        <v>0.39</v>
      </c>
      <c r="CG51">
        <v>0.35499999999999998</v>
      </c>
      <c r="CH51">
        <v>0.353333333333333</v>
      </c>
      <c r="CI51">
        <v>33</v>
      </c>
    </row>
    <row r="52" spans="1:87" x14ac:dyDescent="0.2">
      <c r="A52" s="2">
        <v>197</v>
      </c>
      <c r="B52" t="s">
        <v>258</v>
      </c>
      <c r="C52">
        <v>175</v>
      </c>
      <c r="D52">
        <v>519.66666699999996</v>
      </c>
      <c r="E52">
        <v>455</v>
      </c>
      <c r="F52">
        <f>D52/C52</f>
        <v>2.9695238114285711</v>
      </c>
      <c r="G52">
        <f>E52/C52</f>
        <v>2.6</v>
      </c>
      <c r="H52">
        <v>77</v>
      </c>
      <c r="I52" s="10">
        <v>177</v>
      </c>
      <c r="J52" s="10">
        <v>64</v>
      </c>
      <c r="K52" s="10">
        <v>21</v>
      </c>
      <c r="L52" s="10">
        <v>158</v>
      </c>
      <c r="M52" s="10">
        <v>185</v>
      </c>
      <c r="N52">
        <v>0.36676399999999998</v>
      </c>
      <c r="O52">
        <v>0.46455138299999998</v>
      </c>
      <c r="P52">
        <v>0.69616290000000003</v>
      </c>
      <c r="Q52">
        <v>0.50112147699999998</v>
      </c>
      <c r="R52">
        <v>0.236482</v>
      </c>
      <c r="S52">
        <v>0.46666685000000002</v>
      </c>
      <c r="T52">
        <v>0.70608005299999999</v>
      </c>
      <c r="U52">
        <v>0</v>
      </c>
      <c r="V52">
        <v>0</v>
      </c>
      <c r="W52">
        <v>-12.35404778</v>
      </c>
      <c r="X52">
        <v>-10.0413456</v>
      </c>
      <c r="Y52">
        <v>-20.46930313</v>
      </c>
      <c r="Z52">
        <v>-32.534301759999998</v>
      </c>
      <c r="AA52">
        <v>-22.83953094</v>
      </c>
      <c r="AB52">
        <v>-13.68788528</v>
      </c>
      <c r="AC52">
        <v>-25.483560560000001</v>
      </c>
      <c r="AD52">
        <v>-87.145751950000005</v>
      </c>
      <c r="AE52">
        <v>-99.244140630000004</v>
      </c>
      <c r="AF52" s="1">
        <v>0.187575929</v>
      </c>
      <c r="AG52" s="1">
        <v>0.15369468</v>
      </c>
      <c r="AH52" s="1">
        <v>0.37541596100000002</v>
      </c>
      <c r="AI52" s="1">
        <v>0.402488032</v>
      </c>
      <c r="AJ52" s="1">
        <v>0.43911190700000002</v>
      </c>
      <c r="AK52" s="1">
        <v>0.457270069</v>
      </c>
      <c r="AL52" s="1">
        <v>0.31584944799999998</v>
      </c>
      <c r="AM52" s="1">
        <v>0.10105272</v>
      </c>
      <c r="AN52" s="1">
        <v>0.41439575499999998</v>
      </c>
      <c r="AO52" s="1">
        <v>0.244135146</v>
      </c>
      <c r="AP52" s="1">
        <v>0.19684146399999999</v>
      </c>
      <c r="AQ52">
        <v>0.187575929</v>
      </c>
      <c r="AR52">
        <v>0.15369468</v>
      </c>
      <c r="AS52">
        <v>0.27741133899999998</v>
      </c>
      <c r="AT52">
        <v>0.37886099000000001</v>
      </c>
      <c r="AU52">
        <v>0.37217607699999999</v>
      </c>
      <c r="AV52">
        <v>0.245557214</v>
      </c>
      <c r="AW52">
        <v>0.19230933</v>
      </c>
      <c r="AX52">
        <v>0.46972672599999998</v>
      </c>
      <c r="AY52">
        <v>5.5901026999999999E-2</v>
      </c>
      <c r="AZ52">
        <v>0.13854057</v>
      </c>
      <c r="BA52">
        <v>9.4115213000000003E-2</v>
      </c>
      <c r="BB52">
        <v>0.41307099400000002</v>
      </c>
      <c r="BC52">
        <v>0.38805389299999998</v>
      </c>
      <c r="BD52">
        <v>-5.7824945449999996</v>
      </c>
      <c r="BE52">
        <v>0.54203259999999998</v>
      </c>
      <c r="BF52">
        <v>0.46528793699999998</v>
      </c>
      <c r="BG52">
        <v>-11.65589333</v>
      </c>
      <c r="BH52">
        <v>0.56976985899999999</v>
      </c>
      <c r="BI52">
        <v>0.41168380900000001</v>
      </c>
      <c r="BJ52">
        <v>-23.071908950000001</v>
      </c>
      <c r="BK52">
        <v>0.60266657199999996</v>
      </c>
      <c r="BL52">
        <v>0.187804109</v>
      </c>
      <c r="BM52">
        <v>-47.856475830000001</v>
      </c>
      <c r="BN52">
        <v>0.57559452099999997</v>
      </c>
      <c r="BO52">
        <v>0.12768602000000001</v>
      </c>
      <c r="BP52">
        <v>-81.121963500000007</v>
      </c>
      <c r="BQ52">
        <v>0.33249999999999902</v>
      </c>
      <c r="BR52">
        <v>0.36</v>
      </c>
      <c r="BS52">
        <v>0.35666666666666602</v>
      </c>
      <c r="BT52">
        <v>0.35857142857142799</v>
      </c>
      <c r="BU52">
        <v>0.36</v>
      </c>
      <c r="BV52">
        <v>0.35555555555555501</v>
      </c>
      <c r="BW52">
        <v>0.36199999999999999</v>
      </c>
      <c r="BX52">
        <v>0.50749999999999995</v>
      </c>
      <c r="BY52">
        <v>0.45800000000000002</v>
      </c>
      <c r="BZ52">
        <v>0.45166666666666599</v>
      </c>
      <c r="CA52">
        <v>0.439999999999999</v>
      </c>
      <c r="CB52">
        <v>0.42499999999999999</v>
      </c>
      <c r="CC52">
        <v>0.39222222222222197</v>
      </c>
      <c r="CD52">
        <v>0.39499999999999902</v>
      </c>
      <c r="CE52">
        <v>1</v>
      </c>
      <c r="CF52">
        <v>0.51</v>
      </c>
      <c r="CG52">
        <v>0.755</v>
      </c>
      <c r="CH52">
        <v>0.43416666666666598</v>
      </c>
      <c r="CI52">
        <v>182</v>
      </c>
    </row>
    <row r="53" spans="1:87" x14ac:dyDescent="0.2">
      <c r="A53" s="2">
        <v>200</v>
      </c>
      <c r="B53" t="s">
        <v>235</v>
      </c>
      <c r="C53">
        <v>200.66666670000001</v>
      </c>
      <c r="D53">
        <v>732.43333329999996</v>
      </c>
      <c r="E53">
        <v>654</v>
      </c>
      <c r="F53">
        <f>D53/C53</f>
        <v>3.6499999992275742</v>
      </c>
      <c r="G53">
        <f>E53/C53</f>
        <v>3.2591362120831997</v>
      </c>
      <c r="H53">
        <v>173</v>
      </c>
      <c r="I53" s="10">
        <v>145</v>
      </c>
      <c r="J53" s="10">
        <v>179</v>
      </c>
      <c r="K53" s="10">
        <v>82</v>
      </c>
      <c r="L53" s="10">
        <v>144</v>
      </c>
      <c r="M53" s="10">
        <v>180</v>
      </c>
      <c r="N53">
        <v>0.76405489999999998</v>
      </c>
      <c r="O53">
        <v>0.68888796699999999</v>
      </c>
      <c r="P53">
        <v>0.72098497399999995</v>
      </c>
      <c r="Q53">
        <v>0.77141214499999999</v>
      </c>
      <c r="R53">
        <v>0.32597100000000001</v>
      </c>
      <c r="S53">
        <v>0.658341913</v>
      </c>
      <c r="T53">
        <v>0.82183931600000004</v>
      </c>
      <c r="U53">
        <v>-1.0807554720000001</v>
      </c>
      <c r="V53">
        <v>0</v>
      </c>
      <c r="W53">
        <v>-11.204046249999999</v>
      </c>
      <c r="X53">
        <v>-8.8726272579999996</v>
      </c>
      <c r="Y53">
        <v>-27.071159359999999</v>
      </c>
      <c r="Z53">
        <v>-36.662826539999998</v>
      </c>
      <c r="AA53">
        <v>-24.297218319999999</v>
      </c>
      <c r="AB53">
        <v>-14.75</v>
      </c>
      <c r="AC53">
        <v>-26.97741508</v>
      </c>
      <c r="AD53">
        <v>-95.406600949999998</v>
      </c>
      <c r="AE53">
        <v>-106.4604034</v>
      </c>
      <c r="AF53" s="1">
        <v>0.29214698900000002</v>
      </c>
      <c r="AG53" s="1">
        <v>0.19378003599999999</v>
      </c>
      <c r="AH53" s="1">
        <v>0.25026204899999999</v>
      </c>
      <c r="AI53" s="1">
        <v>0.200986109</v>
      </c>
      <c r="AJ53" s="1">
        <v>0.26207807999999999</v>
      </c>
      <c r="AK53" s="1">
        <v>0.33129869499999998</v>
      </c>
      <c r="AL53" s="1">
        <v>0.27068998300000002</v>
      </c>
      <c r="AM53" s="1">
        <v>0.12196483299999999</v>
      </c>
      <c r="AN53" s="1">
        <v>0.457135603</v>
      </c>
      <c r="AO53" s="1">
        <v>0.22209569600000001</v>
      </c>
      <c r="AP53" s="1">
        <v>0.19747610500000001</v>
      </c>
      <c r="AQ53">
        <v>7.9460790000000003E-2</v>
      </c>
      <c r="AR53">
        <v>0.19378003599999999</v>
      </c>
      <c r="AS53">
        <v>0.14601467400000001</v>
      </c>
      <c r="AT53">
        <v>0.11565299699999999</v>
      </c>
      <c r="AU53">
        <v>0.164054164</v>
      </c>
      <c r="AV53">
        <v>0.174477887</v>
      </c>
      <c r="AW53">
        <v>9.7027137999999999E-2</v>
      </c>
      <c r="AX53">
        <v>0.12196483299999999</v>
      </c>
      <c r="AY53">
        <v>0.113924187</v>
      </c>
      <c r="AZ53">
        <v>0.119064762</v>
      </c>
      <c r="BA53">
        <v>7.6667583999999997E-2</v>
      </c>
      <c r="BB53">
        <v>0.50675503700000002</v>
      </c>
      <c r="BC53">
        <v>0.33832809600000002</v>
      </c>
      <c r="BD53">
        <v>-12.84317684</v>
      </c>
      <c r="BE53">
        <v>0.50820628199999995</v>
      </c>
      <c r="BF53">
        <v>0.24155195900000001</v>
      </c>
      <c r="BG53">
        <v>-21.146736149999999</v>
      </c>
      <c r="BH53">
        <v>0.51520106099999996</v>
      </c>
      <c r="BI53">
        <v>0.295107852</v>
      </c>
      <c r="BJ53">
        <v>-29.700086590000002</v>
      </c>
      <c r="BK53">
        <v>0.611658437</v>
      </c>
      <c r="BL53">
        <v>0.146373002</v>
      </c>
      <c r="BM53">
        <v>-53.766090390000002</v>
      </c>
      <c r="BN53">
        <v>0.60652189999999995</v>
      </c>
      <c r="BO53">
        <v>0.24386602800000001</v>
      </c>
      <c r="BP53">
        <v>-85.973960880000007</v>
      </c>
      <c r="BQ53">
        <v>0.375</v>
      </c>
      <c r="BR53">
        <v>0.432</v>
      </c>
      <c r="BS53">
        <v>0.42666666666666597</v>
      </c>
      <c r="BT53">
        <v>0.40285714285714203</v>
      </c>
      <c r="BU53">
        <v>0.38500000000000001</v>
      </c>
      <c r="BV53">
        <v>0.39444444444444399</v>
      </c>
      <c r="BW53">
        <v>0.38099999999999901</v>
      </c>
      <c r="BX53">
        <v>0.41499999999999998</v>
      </c>
      <c r="BY53">
        <v>0.36199999999999999</v>
      </c>
      <c r="BZ53">
        <v>0.36333333333333301</v>
      </c>
      <c r="CA53">
        <v>0.35714285714285698</v>
      </c>
      <c r="CB53">
        <v>0.4375</v>
      </c>
      <c r="CC53">
        <v>0.43666666666666598</v>
      </c>
      <c r="CD53">
        <v>0.42099999999999999</v>
      </c>
      <c r="CE53">
        <v>0.32</v>
      </c>
      <c r="CF53">
        <v>0.42</v>
      </c>
      <c r="CG53">
        <v>0.37</v>
      </c>
      <c r="CH53">
        <v>0.334166666666666</v>
      </c>
      <c r="CI53">
        <v>118</v>
      </c>
    </row>
    <row r="54" spans="1:87" x14ac:dyDescent="0.2">
      <c r="A54" s="2">
        <v>203</v>
      </c>
      <c r="B54" t="s">
        <v>209</v>
      </c>
      <c r="C54">
        <v>87.866666670000001</v>
      </c>
      <c r="D54">
        <v>1408.333333</v>
      </c>
      <c r="E54">
        <v>916</v>
      </c>
      <c r="F54">
        <f>D54/C54</f>
        <v>16.028072833231104</v>
      </c>
      <c r="G54">
        <f>E54/C54</f>
        <v>10.424886190803305</v>
      </c>
      <c r="H54">
        <v>127</v>
      </c>
      <c r="I54" s="10">
        <v>166</v>
      </c>
      <c r="J54" s="10">
        <v>103</v>
      </c>
      <c r="K54" s="10">
        <v>42</v>
      </c>
      <c r="L54" s="10">
        <v>88</v>
      </c>
      <c r="M54" s="10">
        <v>165</v>
      </c>
      <c r="N54">
        <v>0.29581499999999999</v>
      </c>
      <c r="O54">
        <v>0.4477005</v>
      </c>
      <c r="P54">
        <v>0.35853238900000001</v>
      </c>
      <c r="Q54">
        <v>0.57988425600000004</v>
      </c>
      <c r="R54">
        <v>0.86521626699999998</v>
      </c>
      <c r="S54">
        <v>0.80752263300000005</v>
      </c>
      <c r="T54">
        <v>0.80123612300000002</v>
      </c>
      <c r="U54">
        <v>0</v>
      </c>
      <c r="V54">
        <v>-0.53470993</v>
      </c>
      <c r="W54">
        <v>-12.654047009999999</v>
      </c>
      <c r="X54">
        <v>-10.32262611</v>
      </c>
      <c r="Y54">
        <v>-21.220088959999998</v>
      </c>
      <c r="Z54">
        <v>-29.675367359999999</v>
      </c>
      <c r="AA54">
        <v>-21.472091670000001</v>
      </c>
      <c r="AB54">
        <v>-14.17904472</v>
      </c>
      <c r="AC54">
        <v>-20.132719040000001</v>
      </c>
      <c r="AD54">
        <v>-84.298309329999995</v>
      </c>
      <c r="AE54">
        <v>-96.944137569999995</v>
      </c>
      <c r="AF54" s="1">
        <v>8.1981191999999994E-2</v>
      </c>
      <c r="AG54" s="1">
        <v>0.22875068400000001</v>
      </c>
      <c r="AH54" s="1">
        <v>0.27255975599999999</v>
      </c>
      <c r="AI54" s="1">
        <v>0.24367657000000001</v>
      </c>
      <c r="AJ54" s="1">
        <v>0.283582422</v>
      </c>
      <c r="AK54" s="1">
        <v>0.36257262899999998</v>
      </c>
      <c r="AL54" s="1">
        <v>0.261416553</v>
      </c>
      <c r="AM54" s="1">
        <v>0.13031678499999999</v>
      </c>
      <c r="AN54" s="1">
        <v>0.43639600099999998</v>
      </c>
      <c r="AO54" s="1">
        <v>0.24662848000000001</v>
      </c>
      <c r="AP54" s="1">
        <v>0.20410187299999999</v>
      </c>
      <c r="AQ54">
        <v>8.1981191999999994E-2</v>
      </c>
      <c r="AR54">
        <v>0.14099565999999999</v>
      </c>
      <c r="AS54">
        <v>0.14398608700000001</v>
      </c>
      <c r="AT54">
        <v>0.13538188500000001</v>
      </c>
      <c r="AU54">
        <v>0.237273388</v>
      </c>
      <c r="AV54">
        <v>0.317951294</v>
      </c>
      <c r="AW54">
        <v>0.20100537199999999</v>
      </c>
      <c r="AX54">
        <v>0.116049022</v>
      </c>
      <c r="AY54">
        <v>0.25337990300000002</v>
      </c>
      <c r="AZ54">
        <v>0.115147395</v>
      </c>
      <c r="BA54">
        <v>8.4885810000000006E-2</v>
      </c>
      <c r="BB54">
        <v>0.29469790200000001</v>
      </c>
      <c r="BC54">
        <v>6.2590092E-2</v>
      </c>
      <c r="BD54">
        <v>-6.8844943049999996</v>
      </c>
      <c r="BE54">
        <v>0.48889400100000002</v>
      </c>
      <c r="BF54">
        <v>0.19347231300000001</v>
      </c>
      <c r="BG54">
        <v>-17.066621779999998</v>
      </c>
      <c r="BH54">
        <v>0.56260589299999997</v>
      </c>
      <c r="BI54">
        <v>0.175278879</v>
      </c>
      <c r="BJ54">
        <v>-27.268669129999999</v>
      </c>
      <c r="BK54">
        <v>0.50560274400000005</v>
      </c>
      <c r="BL54">
        <v>0.14184381900000001</v>
      </c>
      <c r="BM54">
        <v>-40.636669159999997</v>
      </c>
      <c r="BN54">
        <v>0.57320081099999998</v>
      </c>
      <c r="BO54">
        <v>0.289382413</v>
      </c>
      <c r="BP54">
        <v>-73.126464839999997</v>
      </c>
      <c r="BQ54">
        <v>0.39500000000000002</v>
      </c>
      <c r="BR54">
        <v>0.39800000000000002</v>
      </c>
      <c r="BS54">
        <v>0.353333333333333</v>
      </c>
      <c r="BT54">
        <v>0.34857142857142798</v>
      </c>
      <c r="BU54">
        <v>0.35125000000000001</v>
      </c>
      <c r="BV54">
        <v>0.353333333333333</v>
      </c>
      <c r="BW54">
        <v>0.35099999999999998</v>
      </c>
      <c r="BX54">
        <v>0.255</v>
      </c>
      <c r="BY54">
        <v>0.22999999999999901</v>
      </c>
      <c r="BZ54">
        <v>0.26166666666666599</v>
      </c>
      <c r="CA54">
        <v>0.29714285714285699</v>
      </c>
      <c r="CB54">
        <v>0.31</v>
      </c>
      <c r="CC54">
        <v>0.31666666666666599</v>
      </c>
      <c r="CD54">
        <v>0.32100000000000001</v>
      </c>
      <c r="CE54">
        <v>0.17</v>
      </c>
      <c r="CF54">
        <v>1</v>
      </c>
      <c r="CG54">
        <v>0.58499999999999996</v>
      </c>
      <c r="CH54">
        <v>0.47</v>
      </c>
      <c r="CI54">
        <v>145</v>
      </c>
    </row>
    <row r="55" spans="1:87" x14ac:dyDescent="0.2">
      <c r="A55" s="2">
        <v>211</v>
      </c>
      <c r="B55" t="s">
        <v>152</v>
      </c>
      <c r="C55">
        <v>245.33333332999999</v>
      </c>
      <c r="D55">
        <v>1827.3333333</v>
      </c>
      <c r="E55">
        <v>1702.6666667</v>
      </c>
      <c r="F55">
        <f>D55/C55</f>
        <v>7.4483695651827233</v>
      </c>
      <c r="G55">
        <f>E55/C55</f>
        <v>6.9402173915345138</v>
      </c>
      <c r="H55">
        <v>174</v>
      </c>
      <c r="I55" s="10">
        <v>172</v>
      </c>
      <c r="J55" s="10">
        <v>16</v>
      </c>
      <c r="K55" s="10">
        <v>31</v>
      </c>
      <c r="L55" s="10">
        <v>72</v>
      </c>
      <c r="M55" s="10">
        <v>173</v>
      </c>
      <c r="N55">
        <v>0.44790999999999997</v>
      </c>
      <c r="O55">
        <v>0.64559716700000003</v>
      </c>
      <c r="P55">
        <v>0.69025578300000001</v>
      </c>
      <c r="Q55">
        <v>0.72555958799999998</v>
      </c>
      <c r="R55">
        <v>0.617257273</v>
      </c>
      <c r="S55">
        <v>0.80852322200000004</v>
      </c>
      <c r="T55">
        <v>0.76086339300000005</v>
      </c>
      <c r="U55">
        <v>0</v>
      </c>
      <c r="V55">
        <v>0</v>
      </c>
      <c r="W55">
        <v>-11.50404739</v>
      </c>
      <c r="X55">
        <v>-9.1726264949999994</v>
      </c>
      <c r="Y55">
        <v>-23.306474690000002</v>
      </c>
      <c r="Z55">
        <v>-32.79641342</v>
      </c>
      <c r="AA55">
        <v>-26.224407200000002</v>
      </c>
      <c r="AB55">
        <v>-16.099998469999999</v>
      </c>
      <c r="AC55">
        <v>-20.346136090000002</v>
      </c>
      <c r="AD55">
        <v>-90.006591799999995</v>
      </c>
      <c r="AE55">
        <v>-101.3603973</v>
      </c>
      <c r="AF55" s="1">
        <v>6.6406724E-2</v>
      </c>
      <c r="AG55" s="1">
        <v>7.3946692999999994E-2</v>
      </c>
      <c r="AH55" s="1">
        <v>0.24704400100000001</v>
      </c>
      <c r="AI55" s="1">
        <v>0.17938026200000001</v>
      </c>
      <c r="AJ55" s="1">
        <v>0.23443050700000001</v>
      </c>
      <c r="AK55" s="1">
        <v>0.32582185499999999</v>
      </c>
      <c r="AL55" s="1">
        <v>0.28960541299999998</v>
      </c>
      <c r="AM55" s="1">
        <v>0.106090243</v>
      </c>
      <c r="AN55" s="1">
        <v>0.42781282399999998</v>
      </c>
      <c r="AO55" s="1">
        <v>0.23509618400000001</v>
      </c>
      <c r="AP55" s="1">
        <v>0.21714930599999999</v>
      </c>
      <c r="AQ55">
        <v>6.6406724E-2</v>
      </c>
      <c r="AR55">
        <v>7.3946692999999994E-2</v>
      </c>
      <c r="AS55">
        <v>0.139552695</v>
      </c>
      <c r="AT55">
        <v>9.5401523000000002E-2</v>
      </c>
      <c r="AU55">
        <v>0.15122702800000001</v>
      </c>
      <c r="AV55">
        <v>0.19495411800000001</v>
      </c>
      <c r="AW55">
        <v>8.7755123000000004E-2</v>
      </c>
      <c r="AX55">
        <v>0.106090243</v>
      </c>
      <c r="AY55">
        <v>0.20849868799999999</v>
      </c>
      <c r="AZ55">
        <v>0.12455920700000001</v>
      </c>
      <c r="BA55">
        <v>9.4072643999999997E-2</v>
      </c>
      <c r="BB55">
        <v>0.534755392</v>
      </c>
      <c r="BC55">
        <v>9.5136475999999998E-2</v>
      </c>
      <c r="BD55">
        <v>-11.97586632</v>
      </c>
      <c r="BE55">
        <v>0.56233491700000005</v>
      </c>
      <c r="BF55">
        <v>0.58907936800000005</v>
      </c>
      <c r="BG55">
        <v>-21.770078659999999</v>
      </c>
      <c r="BH55">
        <v>0.56647742099999998</v>
      </c>
      <c r="BI55">
        <v>9.3192548E-2</v>
      </c>
      <c r="BJ55">
        <v>-32.928108219999999</v>
      </c>
      <c r="BK55">
        <v>0.53568789299999997</v>
      </c>
      <c r="BL55">
        <v>0.296008887</v>
      </c>
      <c r="BM55">
        <v>-44.579223630000001</v>
      </c>
      <c r="BN55">
        <v>0.59046221200000004</v>
      </c>
      <c r="BO55">
        <v>0.165742114</v>
      </c>
      <c r="BP55">
        <v>-82.050048829999994</v>
      </c>
      <c r="BQ55">
        <v>0.29499999999999899</v>
      </c>
      <c r="BR55">
        <v>0.31799999999999901</v>
      </c>
      <c r="BS55">
        <v>0.31833333333333302</v>
      </c>
      <c r="BT55">
        <v>0.32571428571428501</v>
      </c>
      <c r="BU55">
        <v>0.33499999999999902</v>
      </c>
      <c r="BV55">
        <v>0.371111111111111</v>
      </c>
      <c r="BW55">
        <v>0.374</v>
      </c>
      <c r="BX55">
        <v>0.45999999999999902</v>
      </c>
      <c r="BY55">
        <v>0.45400000000000001</v>
      </c>
      <c r="BZ55">
        <v>0.42499999999999999</v>
      </c>
      <c r="CA55">
        <v>0.40142857142857102</v>
      </c>
      <c r="CB55">
        <v>0.403749999999999</v>
      </c>
      <c r="CC55">
        <v>0.39888888888888802</v>
      </c>
      <c r="CD55">
        <v>0.45900000000000002</v>
      </c>
      <c r="CE55">
        <v>0.35</v>
      </c>
      <c r="CF55">
        <v>0.51</v>
      </c>
      <c r="CG55">
        <v>0.43</v>
      </c>
      <c r="CH55">
        <v>0.37416666666666598</v>
      </c>
      <c r="CI55">
        <v>38</v>
      </c>
    </row>
    <row r="56" spans="1:87" x14ac:dyDescent="0.2">
      <c r="A56" s="2">
        <v>214</v>
      </c>
      <c r="B56" t="s">
        <v>233</v>
      </c>
      <c r="C56">
        <v>72.666666699999993</v>
      </c>
      <c r="D56">
        <v>1218.8900000000001</v>
      </c>
      <c r="E56">
        <v>659.33333330000005</v>
      </c>
      <c r="F56">
        <f>D56/C56</f>
        <v>16.773715588635913</v>
      </c>
      <c r="G56">
        <f>E56/C56</f>
        <v>9.0733944907920225</v>
      </c>
      <c r="H56">
        <v>170</v>
      </c>
      <c r="I56" s="10">
        <v>121</v>
      </c>
      <c r="J56" s="10">
        <v>63</v>
      </c>
      <c r="K56" s="10">
        <v>87</v>
      </c>
      <c r="L56" s="10">
        <v>91</v>
      </c>
      <c r="M56" s="10">
        <v>151</v>
      </c>
      <c r="N56">
        <v>0.987550967</v>
      </c>
      <c r="O56">
        <v>0.67820203300000004</v>
      </c>
      <c r="P56">
        <v>0.79681900999999999</v>
      </c>
      <c r="Q56">
        <v>0.78673975500000004</v>
      </c>
      <c r="R56">
        <v>0.94537360000000004</v>
      </c>
      <c r="S56">
        <v>0.97189625199999996</v>
      </c>
      <c r="T56">
        <v>0.77666050099999995</v>
      </c>
      <c r="U56">
        <v>-0.98075556799999997</v>
      </c>
      <c r="V56">
        <v>0</v>
      </c>
      <c r="W56">
        <v>-15.754045489999999</v>
      </c>
      <c r="X56">
        <v>-13.4226265</v>
      </c>
      <c r="Y56">
        <v>-33.192886350000002</v>
      </c>
      <c r="Z56">
        <v>-45.401340480000002</v>
      </c>
      <c r="AA56">
        <v>-33.734294890000001</v>
      </c>
      <c r="AB56">
        <v>-21.5</v>
      </c>
      <c r="AC56">
        <v>-27.360155110000001</v>
      </c>
      <c r="AD56">
        <v>-97.256591799999995</v>
      </c>
      <c r="AE56">
        <v>-112.8603821</v>
      </c>
      <c r="AF56" s="1">
        <v>0.269579181</v>
      </c>
      <c r="AG56" s="1">
        <v>6.4367032000000005E-2</v>
      </c>
      <c r="AH56" s="1">
        <v>0.25619910200000001</v>
      </c>
      <c r="AI56" s="1">
        <v>0.14400148600000001</v>
      </c>
      <c r="AJ56" s="1">
        <v>0.25930865600000003</v>
      </c>
      <c r="AK56" s="1">
        <v>0.34454343900000001</v>
      </c>
      <c r="AL56" s="1">
        <v>0.289345572</v>
      </c>
      <c r="AM56" s="1">
        <v>0.103837608</v>
      </c>
      <c r="AN56" s="1">
        <v>0.48283210900000001</v>
      </c>
      <c r="AO56" s="1">
        <v>0.219703605</v>
      </c>
      <c r="AP56" s="1">
        <v>0.221251801</v>
      </c>
      <c r="AQ56">
        <v>8.6423916000000003E-2</v>
      </c>
      <c r="AR56">
        <v>6.4367032000000005E-2</v>
      </c>
      <c r="AS56">
        <v>0.150109675</v>
      </c>
      <c r="AT56">
        <v>6.0689290999999999E-2</v>
      </c>
      <c r="AU56">
        <v>8.4197730999999998E-2</v>
      </c>
      <c r="AV56">
        <v>0.113818508</v>
      </c>
      <c r="AW56">
        <v>9.5113890000000006E-2</v>
      </c>
      <c r="AX56">
        <v>0.103837608</v>
      </c>
      <c r="AY56">
        <v>8.7760863999999994E-2</v>
      </c>
      <c r="AZ56">
        <v>0.109032174</v>
      </c>
      <c r="BA56">
        <v>9.9207096999999994E-2</v>
      </c>
      <c r="BB56">
        <v>0.38736167799999999</v>
      </c>
      <c r="BC56">
        <v>9.6088467999999996E-2</v>
      </c>
      <c r="BD56">
        <v>-8.8260002140000005</v>
      </c>
      <c r="BE56">
        <v>0.50833627999999997</v>
      </c>
      <c r="BF56">
        <v>6.5900444000000002E-2</v>
      </c>
      <c r="BG56">
        <v>-18.524913789999999</v>
      </c>
      <c r="BH56">
        <v>0.60420584200000005</v>
      </c>
      <c r="BI56">
        <v>0.13134997000000001</v>
      </c>
      <c r="BJ56">
        <v>-31.967237470000001</v>
      </c>
      <c r="BK56">
        <v>0.56456803600000005</v>
      </c>
      <c r="BL56">
        <v>9.4925679999999998E-2</v>
      </c>
      <c r="BM56">
        <v>-48.33718872</v>
      </c>
      <c r="BN56">
        <v>0.66002719200000004</v>
      </c>
      <c r="BO56">
        <v>9.0164061000000004E-2</v>
      </c>
      <c r="BP56">
        <v>-106.2506561</v>
      </c>
      <c r="BQ56">
        <v>0.62250000000000005</v>
      </c>
      <c r="BR56">
        <v>0.57199999999999995</v>
      </c>
      <c r="BS56">
        <v>0.50166666666666604</v>
      </c>
      <c r="BT56">
        <v>0.46714285714285703</v>
      </c>
      <c r="BU56">
        <v>0.44124999999999998</v>
      </c>
      <c r="BV56">
        <v>0.43777777777777699</v>
      </c>
      <c r="BW56">
        <v>0.42899999999999999</v>
      </c>
      <c r="BX56">
        <v>0.33999999999999903</v>
      </c>
      <c r="BY56">
        <v>0.32400000000000001</v>
      </c>
      <c r="BZ56">
        <v>0.348333333333333</v>
      </c>
      <c r="CA56">
        <v>0.33571428571428502</v>
      </c>
      <c r="CB56">
        <v>0.32624999999999998</v>
      </c>
      <c r="CC56">
        <v>0.33444444444444399</v>
      </c>
      <c r="CD56">
        <v>0.36699999999999899</v>
      </c>
      <c r="CE56">
        <v>0.37</v>
      </c>
      <c r="CF56">
        <v>0.13</v>
      </c>
      <c r="CG56">
        <v>0.25</v>
      </c>
      <c r="CH56">
        <v>0.36166666666666603</v>
      </c>
      <c r="CI56">
        <v>130</v>
      </c>
    </row>
    <row r="57" spans="1:87" x14ac:dyDescent="0.2">
      <c r="A57" s="2">
        <v>217</v>
      </c>
      <c r="B57" t="s">
        <v>255</v>
      </c>
      <c r="C57">
        <v>46.5</v>
      </c>
      <c r="D57">
        <v>846</v>
      </c>
      <c r="E57">
        <v>500.33333300000004</v>
      </c>
      <c r="F57">
        <f>D57/C57</f>
        <v>18.193548387096776</v>
      </c>
      <c r="G57">
        <f>E57/C57</f>
        <v>10.759856623655915</v>
      </c>
      <c r="H57">
        <v>161</v>
      </c>
      <c r="I57" s="10">
        <v>114</v>
      </c>
      <c r="J57" s="10">
        <v>144</v>
      </c>
      <c r="K57" s="10">
        <v>91</v>
      </c>
      <c r="L57" s="10">
        <v>120</v>
      </c>
      <c r="M57" s="10">
        <v>113</v>
      </c>
      <c r="N57">
        <v>0.36885309999999999</v>
      </c>
      <c r="O57">
        <v>0.64534861499999996</v>
      </c>
      <c r="P57">
        <v>0.79841711100000001</v>
      </c>
      <c r="Q57">
        <v>0.733765844</v>
      </c>
      <c r="R57">
        <v>0.35186403300000002</v>
      </c>
      <c r="S57">
        <v>0.64861881700000001</v>
      </c>
      <c r="T57">
        <v>0.66911457699999999</v>
      </c>
      <c r="U57">
        <v>0</v>
      </c>
      <c r="V57">
        <v>0</v>
      </c>
      <c r="W57">
        <v>-16.573287959999998</v>
      </c>
      <c r="X57">
        <v>-14.522626880000001</v>
      </c>
      <c r="Y57">
        <v>-29.598773959999999</v>
      </c>
      <c r="Z57">
        <v>-43.182163240000001</v>
      </c>
      <c r="AA57">
        <v>-33.386306759999997</v>
      </c>
      <c r="AB57">
        <v>-20</v>
      </c>
      <c r="AC57">
        <v>-26.754861829999999</v>
      </c>
      <c r="AD57">
        <v>-92.966033940000003</v>
      </c>
      <c r="AE57">
        <v>-109.5206146</v>
      </c>
      <c r="AF57" s="1">
        <v>4.5732847E-2</v>
      </c>
      <c r="AG57" s="1">
        <v>8.7361144000000002E-2</v>
      </c>
      <c r="AH57" s="1">
        <v>0.38453885399999999</v>
      </c>
      <c r="AI57" s="1">
        <v>0.224424126</v>
      </c>
      <c r="AJ57" s="1">
        <v>0.22949804500000001</v>
      </c>
      <c r="AK57" s="1">
        <v>0.30020096000000002</v>
      </c>
      <c r="AL57" s="1">
        <v>0.25942444599999998</v>
      </c>
      <c r="AM57" s="1">
        <v>0.10344462</v>
      </c>
      <c r="AN57" s="1">
        <v>0.48774150300000002</v>
      </c>
      <c r="AO57" s="1">
        <v>0.25824551099999998</v>
      </c>
      <c r="AP57" s="1">
        <v>0.31341815499999998</v>
      </c>
      <c r="AQ57">
        <v>4.5732847E-2</v>
      </c>
      <c r="AR57">
        <v>8.7361144000000002E-2</v>
      </c>
      <c r="AS57">
        <v>0.29858785500000001</v>
      </c>
      <c r="AT57">
        <v>0.148784891</v>
      </c>
      <c r="AU57">
        <v>0.100569696</v>
      </c>
      <c r="AV57">
        <v>7.4052905000000002E-2</v>
      </c>
      <c r="AW57">
        <v>7.4503362000000004E-2</v>
      </c>
      <c r="AX57">
        <v>0.10344462</v>
      </c>
      <c r="AY57">
        <v>0.118562614</v>
      </c>
      <c r="AZ57">
        <v>0.11836896700000001</v>
      </c>
      <c r="BA57">
        <v>0.11864870299999999</v>
      </c>
      <c r="BB57">
        <v>0.40135982799999997</v>
      </c>
      <c r="BC57">
        <v>0.12618726999999999</v>
      </c>
      <c r="BD57">
        <v>-8.8260002140000005</v>
      </c>
      <c r="BE57">
        <v>0.51581131300000005</v>
      </c>
      <c r="BF57">
        <v>0.10031538299999999</v>
      </c>
      <c r="BG57">
        <v>-17.85522842</v>
      </c>
      <c r="BH57">
        <v>0.68768611199999996</v>
      </c>
      <c r="BI57">
        <v>0.13237816999999999</v>
      </c>
      <c r="BJ57">
        <v>-34.588481899999998</v>
      </c>
      <c r="BK57">
        <v>0.56225639900000002</v>
      </c>
      <c r="BL57">
        <v>0.17651240500000001</v>
      </c>
      <c r="BM57">
        <v>-44.749408719999998</v>
      </c>
      <c r="BN57">
        <v>0.65257644199999998</v>
      </c>
      <c r="BO57">
        <v>0.18710386300000001</v>
      </c>
      <c r="BP57">
        <v>-103.5341339</v>
      </c>
      <c r="BQ57">
        <v>0.54999999999999905</v>
      </c>
      <c r="BR57">
        <v>0.46999999999999897</v>
      </c>
      <c r="BS57">
        <v>0.434999999999999</v>
      </c>
      <c r="BT57">
        <v>0.40999999999999898</v>
      </c>
      <c r="BU57">
        <v>0.40999999999999898</v>
      </c>
      <c r="BV57">
        <v>0.40333333333333299</v>
      </c>
      <c r="BW57">
        <v>0.38899999999999901</v>
      </c>
      <c r="BX57">
        <v>0.34499999999999997</v>
      </c>
      <c r="BY57">
        <v>0.34599999999999997</v>
      </c>
      <c r="BZ57">
        <v>0.331666666666666</v>
      </c>
      <c r="CA57">
        <v>0.35142857142857098</v>
      </c>
      <c r="CB57">
        <v>0.33999999999999903</v>
      </c>
      <c r="CC57">
        <v>0.33111111111111102</v>
      </c>
      <c r="CD57">
        <v>0.33800000000000002</v>
      </c>
      <c r="CE57">
        <v>0.13</v>
      </c>
      <c r="CF57">
        <v>0.47</v>
      </c>
      <c r="CG57">
        <v>0.3</v>
      </c>
      <c r="CH57">
        <v>0.38583333333333297</v>
      </c>
      <c r="CI57">
        <v>55</v>
      </c>
    </row>
    <row r="58" spans="1:87" x14ac:dyDescent="0.2">
      <c r="A58" s="2">
        <v>223</v>
      </c>
      <c r="B58" t="s">
        <v>190</v>
      </c>
      <c r="C58">
        <v>285.33333329999999</v>
      </c>
      <c r="D58">
        <v>3913.1333329999998</v>
      </c>
      <c r="E58">
        <v>1184.333333</v>
      </c>
      <c r="F58">
        <f>D58/C58</f>
        <v>13.714252336882506</v>
      </c>
      <c r="G58">
        <f>E58/C58</f>
        <v>4.1507009338961103</v>
      </c>
      <c r="H58">
        <v>160</v>
      </c>
      <c r="I58" s="10">
        <v>109</v>
      </c>
      <c r="J58" s="10">
        <v>87</v>
      </c>
      <c r="K58" s="10">
        <v>57</v>
      </c>
      <c r="L58" s="10">
        <v>92</v>
      </c>
      <c r="M58" s="10">
        <v>142</v>
      </c>
      <c r="N58">
        <v>0.92184412999999998</v>
      </c>
      <c r="O58">
        <v>0.87765478200000002</v>
      </c>
      <c r="P58">
        <v>0.88015481699999998</v>
      </c>
      <c r="Q58">
        <v>0.78608558299999998</v>
      </c>
      <c r="R58">
        <v>0.99668996700000001</v>
      </c>
      <c r="S58">
        <v>0.67427700000000002</v>
      </c>
      <c r="T58">
        <v>0.69201634999999995</v>
      </c>
      <c r="U58">
        <v>0</v>
      </c>
      <c r="V58">
        <v>0</v>
      </c>
      <c r="W58">
        <v>-14.254045489999999</v>
      </c>
      <c r="X58">
        <v>-11.9226265</v>
      </c>
      <c r="Y58">
        <v>-28.437149049999999</v>
      </c>
      <c r="Z58">
        <v>-39.907028199999999</v>
      </c>
      <c r="AA58">
        <v>-28.770078659999999</v>
      </c>
      <c r="AB58">
        <v>-18.350000380000001</v>
      </c>
      <c r="AC58">
        <v>-24.526744839999999</v>
      </c>
      <c r="AD58">
        <v>-88.895080570000005</v>
      </c>
      <c r="AE58">
        <v>-103.2003326</v>
      </c>
      <c r="AF58" s="1">
        <v>0.13937419400000001</v>
      </c>
      <c r="AG58" s="1">
        <v>7.2048535999999996E-2</v>
      </c>
      <c r="AH58" s="1">
        <v>0.27193956800000002</v>
      </c>
      <c r="AI58" s="1">
        <v>0.189121658</v>
      </c>
      <c r="AJ58" s="1">
        <v>0.22839282499999999</v>
      </c>
      <c r="AK58" s="1">
        <v>0.31230397399999998</v>
      </c>
      <c r="AL58" s="1">
        <v>0.28262630399999999</v>
      </c>
      <c r="AM58" s="1">
        <v>0.123051392</v>
      </c>
      <c r="AN58" s="1">
        <v>0.49283653199999999</v>
      </c>
      <c r="AO58" s="1">
        <v>0.257125249</v>
      </c>
      <c r="AP58" s="1">
        <v>0.240308669</v>
      </c>
      <c r="AQ58">
        <v>0.13937419400000001</v>
      </c>
      <c r="AR58">
        <v>7.2048535999999996E-2</v>
      </c>
      <c r="AS58">
        <v>0.16877451600000001</v>
      </c>
      <c r="AT58">
        <v>0.124283158</v>
      </c>
      <c r="AU58">
        <v>9.1887502999999995E-2</v>
      </c>
      <c r="AV58">
        <v>0.13655821500000001</v>
      </c>
      <c r="AW58">
        <v>0.14144068600000001</v>
      </c>
      <c r="AX58">
        <v>0.123051392</v>
      </c>
      <c r="AY58">
        <v>0.21116320699999999</v>
      </c>
      <c r="AZ58">
        <v>0.118433013</v>
      </c>
      <c r="BA58">
        <v>0.11971496399999999</v>
      </c>
      <c r="BB58">
        <v>0.40206288000000001</v>
      </c>
      <c r="BC58">
        <v>0.11709004100000001</v>
      </c>
      <c r="BD58">
        <v>-8.8260002140000005</v>
      </c>
      <c r="BE58">
        <v>0.47418192300000001</v>
      </c>
      <c r="BF58">
        <v>0.33877568299999999</v>
      </c>
      <c r="BG58">
        <v>-13.584495540000001</v>
      </c>
      <c r="BH58">
        <v>0.70184744399999999</v>
      </c>
      <c r="BI58">
        <v>0.48227304799999998</v>
      </c>
      <c r="BJ58">
        <v>-38.067115780000002</v>
      </c>
      <c r="BK58">
        <v>0.51236299799999996</v>
      </c>
      <c r="BL58">
        <v>0.32152136100000001</v>
      </c>
      <c r="BM58">
        <v>-43.344951629999997</v>
      </c>
      <c r="BN58">
        <v>0.63723811399999997</v>
      </c>
      <c r="BO58">
        <v>0.15707333400000001</v>
      </c>
      <c r="BP58">
        <v>-102.5184174</v>
      </c>
      <c r="BQ58">
        <v>0.48249999999999899</v>
      </c>
      <c r="BR58">
        <v>0.437999999999999</v>
      </c>
      <c r="BS58">
        <v>0.40833333333333299</v>
      </c>
      <c r="BT58">
        <v>0.40857142857142797</v>
      </c>
      <c r="BU58">
        <v>0.401249999999999</v>
      </c>
      <c r="BV58">
        <v>0.38555555555555499</v>
      </c>
      <c r="BW58">
        <v>0.39</v>
      </c>
      <c r="BX58">
        <v>0.27749999999999903</v>
      </c>
      <c r="BY58">
        <v>0.30199999999999899</v>
      </c>
      <c r="BZ58">
        <v>0.31</v>
      </c>
      <c r="CA58">
        <v>0.30285714285714199</v>
      </c>
      <c r="CB58">
        <v>0.32374999999999998</v>
      </c>
      <c r="CC58">
        <v>0.31666666666666599</v>
      </c>
      <c r="CD58">
        <v>0.311</v>
      </c>
      <c r="CE58">
        <v>0.47</v>
      </c>
      <c r="CF58">
        <v>0.13</v>
      </c>
      <c r="CG58">
        <v>0.3</v>
      </c>
      <c r="CH58">
        <v>0.41</v>
      </c>
      <c r="CI58">
        <v>94</v>
      </c>
    </row>
    <row r="59" spans="1:87" x14ac:dyDescent="0.2">
      <c r="A59" s="2">
        <v>226</v>
      </c>
      <c r="B59" t="s">
        <v>159</v>
      </c>
      <c r="C59">
        <v>57.3333333</v>
      </c>
      <c r="D59">
        <v>1875</v>
      </c>
      <c r="E59">
        <v>1628.6666667</v>
      </c>
      <c r="F59">
        <f>D59/C59</f>
        <v>32.703488391106681</v>
      </c>
      <c r="G59">
        <f>E59/C59</f>
        <v>28.406976761283126</v>
      </c>
      <c r="H59">
        <v>186</v>
      </c>
      <c r="I59" s="10">
        <v>47</v>
      </c>
      <c r="J59" s="10">
        <v>45</v>
      </c>
      <c r="K59" s="10">
        <v>124</v>
      </c>
      <c r="L59" s="10">
        <v>95</v>
      </c>
      <c r="M59" s="10">
        <v>64</v>
      </c>
      <c r="N59">
        <v>0.25858133300000002</v>
      </c>
      <c r="O59">
        <v>0.537531333</v>
      </c>
      <c r="P59">
        <v>0.52568428300000003</v>
      </c>
      <c r="Q59">
        <v>0.44465034399999998</v>
      </c>
      <c r="R59">
        <v>0.62372667000000004</v>
      </c>
      <c r="S59">
        <v>0.61835333000000003</v>
      </c>
      <c r="T59">
        <v>0.363616406</v>
      </c>
      <c r="U59">
        <v>0</v>
      </c>
      <c r="V59">
        <v>0</v>
      </c>
      <c r="W59">
        <v>-14.05404663</v>
      </c>
      <c r="X59">
        <v>-11.722625730000001</v>
      </c>
      <c r="Y59">
        <v>-18.85941124</v>
      </c>
      <c r="Z59">
        <v>-37.366603849999997</v>
      </c>
      <c r="AA59">
        <v>-26.634296419999998</v>
      </c>
      <c r="AB59">
        <v>-14.70000076</v>
      </c>
      <c r="AC59">
        <v>-19.023262020000001</v>
      </c>
      <c r="AD59">
        <v>-76.276031489999994</v>
      </c>
      <c r="AE59">
        <v>-89.944137569999995</v>
      </c>
      <c r="AF59" s="1">
        <v>0.18497649199999999</v>
      </c>
      <c r="AG59" s="1">
        <v>0.102229756</v>
      </c>
      <c r="AH59" s="1">
        <v>0.29333977900000002</v>
      </c>
      <c r="AI59" s="1">
        <v>0.25776370599999998</v>
      </c>
      <c r="AJ59" s="1">
        <v>0.20567208300000001</v>
      </c>
      <c r="AK59" s="1">
        <v>0.41174872899999998</v>
      </c>
      <c r="AL59" s="1">
        <v>0.31586747399999998</v>
      </c>
      <c r="AM59" s="1">
        <v>0.10518091</v>
      </c>
      <c r="AN59" s="1">
        <v>0.54542840699999995</v>
      </c>
      <c r="AO59" s="1">
        <v>0.24125365500000001</v>
      </c>
      <c r="AP59" s="1">
        <v>0.20992105699999999</v>
      </c>
      <c r="AQ59">
        <v>0.18497649199999999</v>
      </c>
      <c r="AR59">
        <v>0.102229756</v>
      </c>
      <c r="AS59">
        <v>0.16794653800000001</v>
      </c>
      <c r="AT59">
        <v>0.15298008799999999</v>
      </c>
      <c r="AU59">
        <v>0.22914215700000001</v>
      </c>
      <c r="AV59">
        <v>0.142910604</v>
      </c>
      <c r="AW59">
        <v>8.2327044000000002E-2</v>
      </c>
      <c r="AX59">
        <v>0.10518091</v>
      </c>
      <c r="AY59">
        <v>0.34948412400000001</v>
      </c>
      <c r="AZ59">
        <v>0.102628436</v>
      </c>
      <c r="BA59">
        <v>9.0794610999999997E-2</v>
      </c>
      <c r="BB59">
        <v>0.30786153900000002</v>
      </c>
      <c r="BC59">
        <v>0.119954795</v>
      </c>
      <c r="BD59">
        <v>-3.8921518329999998</v>
      </c>
      <c r="BE59">
        <v>0.36134696900000002</v>
      </c>
      <c r="BF59">
        <v>0.29164643499999998</v>
      </c>
      <c r="BG59">
        <v>-8.5680179600000006</v>
      </c>
      <c r="BH59">
        <v>0.47880286399999999</v>
      </c>
      <c r="BI59">
        <v>0.25220230300000002</v>
      </c>
      <c r="BJ59">
        <v>-19.9025116</v>
      </c>
      <c r="BK59">
        <v>0.46239556799999998</v>
      </c>
      <c r="BL59">
        <v>8.1836842000000007E-2</v>
      </c>
      <c r="BM59">
        <v>-33.929527280000002</v>
      </c>
      <c r="BN59">
        <v>0.51525739299999995</v>
      </c>
      <c r="BO59">
        <v>0.43417423300000002</v>
      </c>
      <c r="BP59">
        <v>-60.706649779999999</v>
      </c>
      <c r="BQ59">
        <v>0.375</v>
      </c>
      <c r="BR59">
        <v>0.378</v>
      </c>
      <c r="BS59">
        <v>0.37333333333333302</v>
      </c>
      <c r="BT59">
        <v>0.41714285714285698</v>
      </c>
      <c r="BU59">
        <v>0.44750000000000001</v>
      </c>
      <c r="BV59">
        <v>0.44333333333333302</v>
      </c>
      <c r="BW59">
        <v>0.46700000000000003</v>
      </c>
      <c r="BX59">
        <v>0.31</v>
      </c>
      <c r="BY59">
        <v>0.34199999999999903</v>
      </c>
      <c r="BZ59">
        <v>0.34166666666666601</v>
      </c>
      <c r="CA59">
        <v>0.34285714285714203</v>
      </c>
      <c r="CB59">
        <v>0.31624999999999998</v>
      </c>
      <c r="CC59">
        <v>0.31</v>
      </c>
      <c r="CD59">
        <v>0.30499999999999999</v>
      </c>
      <c r="CE59">
        <v>0.51</v>
      </c>
      <c r="CF59">
        <v>0.2</v>
      </c>
      <c r="CG59">
        <v>0.35499999999999998</v>
      </c>
      <c r="CH59">
        <v>0.35416666666666602</v>
      </c>
      <c r="CI59">
        <v>109</v>
      </c>
    </row>
    <row r="60" spans="1:87" x14ac:dyDescent="0.2">
      <c r="A60" s="2">
        <v>231</v>
      </c>
      <c r="B60" t="s">
        <v>148</v>
      </c>
      <c r="C60">
        <v>49.3333333</v>
      </c>
      <c r="D60">
        <v>2134</v>
      </c>
      <c r="E60">
        <v>1730.6666667</v>
      </c>
      <c r="F60">
        <f>D60/C60</f>
        <v>43.256756785984294</v>
      </c>
      <c r="G60">
        <f>E60/C60</f>
        <v>35.081081105460193</v>
      </c>
      <c r="H60">
        <v>157</v>
      </c>
      <c r="I60" s="10">
        <v>106</v>
      </c>
      <c r="J60" s="10">
        <v>1</v>
      </c>
      <c r="K60" s="10">
        <v>76</v>
      </c>
      <c r="L60" s="10">
        <v>86</v>
      </c>
      <c r="M60" s="10">
        <v>132</v>
      </c>
      <c r="N60">
        <v>0.24990899999999999</v>
      </c>
      <c r="O60">
        <v>0.20022499999999999</v>
      </c>
      <c r="P60">
        <v>0.32239116699999998</v>
      </c>
      <c r="Q60">
        <v>0.45170874700000002</v>
      </c>
      <c r="R60">
        <v>0.114081667</v>
      </c>
      <c r="S60">
        <v>0.35258833299999998</v>
      </c>
      <c r="T60">
        <v>0.58102632799999998</v>
      </c>
      <c r="U60">
        <v>0</v>
      </c>
      <c r="V60">
        <v>0</v>
      </c>
      <c r="W60">
        <v>-14.654047009999999</v>
      </c>
      <c r="X60">
        <v>-12.32262611</v>
      </c>
      <c r="Y60">
        <v>-22.255853649999999</v>
      </c>
      <c r="Z60">
        <v>-34.788253779999998</v>
      </c>
      <c r="AA60">
        <v>-26.380130770000001</v>
      </c>
      <c r="AB60">
        <v>-15.29999924</v>
      </c>
      <c r="AC60">
        <v>-25.215547560000001</v>
      </c>
      <c r="AD60">
        <v>-85.816040040000004</v>
      </c>
      <c r="AE60">
        <v>-100.4441376</v>
      </c>
      <c r="AF60" s="1">
        <v>6.3252493000000007E-2</v>
      </c>
      <c r="AG60" s="1">
        <v>7.9168961999999996E-2</v>
      </c>
      <c r="AH60" s="1">
        <v>0.223362003</v>
      </c>
      <c r="AI60" s="1">
        <v>0.161214249</v>
      </c>
      <c r="AJ60" s="1">
        <v>0.30255405499999999</v>
      </c>
      <c r="AK60" s="1">
        <v>0.35906532299999999</v>
      </c>
      <c r="AL60" s="1">
        <v>0.25442046299999999</v>
      </c>
      <c r="AM60" s="1">
        <v>0.10887856</v>
      </c>
      <c r="AN60" s="1">
        <v>0.49485834000000001</v>
      </c>
      <c r="AO60" s="1">
        <v>0.25320030199999999</v>
      </c>
      <c r="AP60" s="1">
        <v>0.18820907200000001</v>
      </c>
      <c r="AQ60">
        <v>6.3252493000000007E-2</v>
      </c>
      <c r="AR60">
        <v>7.9168961999999996E-2</v>
      </c>
      <c r="AS60">
        <v>0.11557740900000001</v>
      </c>
      <c r="AT60">
        <v>7.6892379999999996E-2</v>
      </c>
      <c r="AU60">
        <v>0.23289506500000001</v>
      </c>
      <c r="AV60">
        <v>0.195981515</v>
      </c>
      <c r="AW60">
        <v>0.12673111000000001</v>
      </c>
      <c r="AX60">
        <v>0.10887856</v>
      </c>
      <c r="AY60">
        <v>0.17955101300000001</v>
      </c>
      <c r="AZ60">
        <v>0.100548888</v>
      </c>
      <c r="BA60">
        <v>7.7442352000000006E-2</v>
      </c>
      <c r="BB60">
        <v>0.35174543699999999</v>
      </c>
      <c r="BC60">
        <v>0.129978284</v>
      </c>
      <c r="BD60">
        <v>-2.5265731809999998</v>
      </c>
      <c r="BE60">
        <v>0.38152502500000002</v>
      </c>
      <c r="BF60">
        <v>5.1657893000000003E-2</v>
      </c>
      <c r="BG60">
        <v>-10.78090096</v>
      </c>
      <c r="BH60">
        <v>0.46580575099999999</v>
      </c>
      <c r="BI60">
        <v>9.4253305999999995E-2</v>
      </c>
      <c r="BJ60">
        <v>-25.19146156</v>
      </c>
      <c r="BK60">
        <v>0.557146845</v>
      </c>
      <c r="BL60">
        <v>0.27558205899999999</v>
      </c>
      <c r="BM60">
        <v>-40.010849</v>
      </c>
      <c r="BN60">
        <v>0.55660239099999997</v>
      </c>
      <c r="BO60">
        <v>0.162289234</v>
      </c>
      <c r="BP60">
        <v>-73.051147459999996</v>
      </c>
      <c r="BQ60">
        <v>0.45499999999999902</v>
      </c>
      <c r="BR60">
        <v>0.56399999999999995</v>
      </c>
      <c r="BS60">
        <v>0.52333333333333298</v>
      </c>
      <c r="BT60">
        <v>0.48571428571428499</v>
      </c>
      <c r="BU60">
        <v>0.44374999999999898</v>
      </c>
      <c r="BV60">
        <v>0.41111111111111098</v>
      </c>
      <c r="BW60">
        <v>0.40199999999999902</v>
      </c>
      <c r="BX60">
        <v>0.36499999999999999</v>
      </c>
      <c r="BY60">
        <v>0.36199999999999999</v>
      </c>
      <c r="BZ60">
        <v>0.34499999999999997</v>
      </c>
      <c r="CA60">
        <v>0.35428571428571398</v>
      </c>
      <c r="CB60">
        <v>0.35875000000000001</v>
      </c>
      <c r="CC60">
        <v>0.36555555555555502</v>
      </c>
      <c r="CD60">
        <v>0.36099999999999999</v>
      </c>
      <c r="CE60">
        <v>0.4</v>
      </c>
      <c r="CF60">
        <v>0.51</v>
      </c>
      <c r="CG60">
        <v>0.45500000000000002</v>
      </c>
      <c r="CH60">
        <v>0.38083333333333302</v>
      </c>
      <c r="CI60">
        <v>111</v>
      </c>
    </row>
    <row r="61" spans="1:87" x14ac:dyDescent="0.2">
      <c r="A61" s="2">
        <v>235</v>
      </c>
      <c r="B61" t="s">
        <v>116</v>
      </c>
      <c r="C61">
        <v>43.7</v>
      </c>
      <c r="D61">
        <v>3298</v>
      </c>
      <c r="E61">
        <v>2244.6666667</v>
      </c>
      <c r="F61">
        <f>D61/C61</f>
        <v>75.469107551487411</v>
      </c>
      <c r="G61">
        <f>E61/C61</f>
        <v>51.365369947368414</v>
      </c>
      <c r="H61">
        <v>150</v>
      </c>
      <c r="I61" s="10">
        <v>27</v>
      </c>
      <c r="J61" s="10">
        <v>6</v>
      </c>
      <c r="K61" s="10">
        <v>61</v>
      </c>
      <c r="L61" s="10">
        <v>58</v>
      </c>
      <c r="M61" s="10">
        <v>22</v>
      </c>
      <c r="N61">
        <v>0.65908579700000003</v>
      </c>
      <c r="O61">
        <v>0.82921689499999995</v>
      </c>
      <c r="P61">
        <v>0.70553934200000001</v>
      </c>
      <c r="Q61">
        <v>0.71101824199999997</v>
      </c>
      <c r="R61">
        <v>0.37517146699999998</v>
      </c>
      <c r="S61">
        <v>0.668553917</v>
      </c>
      <c r="T61">
        <v>0.71649714200000003</v>
      </c>
      <c r="U61">
        <v>0</v>
      </c>
      <c r="V61">
        <v>0</v>
      </c>
      <c r="W61">
        <v>-15.85404587</v>
      </c>
      <c r="X61">
        <v>-13.522624970000001</v>
      </c>
      <c r="Y61">
        <v>-24.741395950000001</v>
      </c>
      <c r="Z61">
        <v>-37.166603090000002</v>
      </c>
      <c r="AA61">
        <v>-25.71117783</v>
      </c>
      <c r="AB61">
        <v>-17.200000760000002</v>
      </c>
      <c r="AC61">
        <v>-26.564889910000002</v>
      </c>
      <c r="AD61">
        <v>-89.898330689999995</v>
      </c>
      <c r="AE61">
        <v>-105.82130429999999</v>
      </c>
      <c r="AF61" s="1">
        <v>0.34033614600000001</v>
      </c>
      <c r="AG61" s="1">
        <v>7.0707141000000001E-2</v>
      </c>
      <c r="AH61" s="1">
        <v>0.24477965600000001</v>
      </c>
      <c r="AI61" s="1">
        <v>0.176227619</v>
      </c>
      <c r="AJ61" s="1">
        <v>0.260072305</v>
      </c>
      <c r="AK61" s="1">
        <v>0.37414944300000003</v>
      </c>
      <c r="AL61" s="1">
        <v>0.266139668</v>
      </c>
      <c r="AM61" s="1">
        <v>0.103470648</v>
      </c>
      <c r="AN61" s="1">
        <v>0.56755781299999997</v>
      </c>
      <c r="AO61" s="1">
        <v>0.24783168899999999</v>
      </c>
      <c r="AP61" s="1">
        <v>0.19659132700000001</v>
      </c>
      <c r="AQ61">
        <v>0.34033614600000001</v>
      </c>
      <c r="AR61">
        <v>7.0707141000000001E-2</v>
      </c>
      <c r="AS61">
        <v>0.107001418</v>
      </c>
      <c r="AT61">
        <v>5.8969974000000001E-2</v>
      </c>
      <c r="AU61">
        <v>0.200402102</v>
      </c>
      <c r="AV61">
        <v>0.150386821</v>
      </c>
      <c r="AW61">
        <v>0.21546026200000001</v>
      </c>
      <c r="AX61">
        <v>0.103470648</v>
      </c>
      <c r="AY61">
        <v>0.106463867</v>
      </c>
      <c r="AZ61">
        <v>0.13897586200000001</v>
      </c>
      <c r="BA61">
        <v>6.6459723999999998E-2</v>
      </c>
      <c r="BB61">
        <v>0.37813401400000002</v>
      </c>
      <c r="BC61">
        <v>0.23223574</v>
      </c>
      <c r="BD61">
        <v>-6.7193851469999997</v>
      </c>
      <c r="BE61">
        <v>0.49322275999999998</v>
      </c>
      <c r="BF61">
        <v>0.12210214</v>
      </c>
      <c r="BG61">
        <v>-14.493176460000001</v>
      </c>
      <c r="BH61">
        <v>0.56096145399999997</v>
      </c>
      <c r="BI61">
        <v>0.110648803</v>
      </c>
      <c r="BJ61">
        <v>-22.799577710000001</v>
      </c>
      <c r="BK61">
        <v>0.62415673299999996</v>
      </c>
      <c r="BL61">
        <v>0.120879878</v>
      </c>
      <c r="BM61">
        <v>-54.279087070000003</v>
      </c>
      <c r="BN61">
        <v>0.59597993699999996</v>
      </c>
      <c r="BO61">
        <v>0.20655500199999999</v>
      </c>
      <c r="BP61">
        <v>-95.415824889999996</v>
      </c>
      <c r="BQ61">
        <v>0.32500000000000001</v>
      </c>
      <c r="BR61">
        <v>0.28599999999999998</v>
      </c>
      <c r="BS61">
        <v>0.28166666666666601</v>
      </c>
      <c r="BT61">
        <v>0.308571428571428</v>
      </c>
      <c r="BU61">
        <v>0.28875000000000001</v>
      </c>
      <c r="BV61">
        <v>0.30333333333333301</v>
      </c>
      <c r="BW61">
        <v>0.28599999999999998</v>
      </c>
      <c r="BX61">
        <v>0.56499999999999995</v>
      </c>
      <c r="BY61">
        <v>0.48199999999999998</v>
      </c>
      <c r="BZ61">
        <v>0.48</v>
      </c>
      <c r="CA61">
        <v>0.46714285714285703</v>
      </c>
      <c r="CB61">
        <v>0.45499999999999902</v>
      </c>
      <c r="CC61">
        <v>0.51555555555555499</v>
      </c>
      <c r="CD61">
        <v>0.49</v>
      </c>
      <c r="CE61">
        <v>0.41</v>
      </c>
      <c r="CF61">
        <v>0.37</v>
      </c>
      <c r="CG61">
        <v>0.39</v>
      </c>
      <c r="CH61">
        <v>0.30499999999999999</v>
      </c>
      <c r="CI61">
        <v>170</v>
      </c>
    </row>
    <row r="62" spans="1:87" x14ac:dyDescent="0.2">
      <c r="A62" s="2">
        <v>238</v>
      </c>
      <c r="B62" t="s">
        <v>219</v>
      </c>
      <c r="C62">
        <v>25</v>
      </c>
      <c r="D62">
        <v>876.33333300000004</v>
      </c>
      <c r="E62">
        <v>792.33333330000005</v>
      </c>
      <c r="F62">
        <f>D62/C62</f>
        <v>35.05333332</v>
      </c>
      <c r="G62">
        <f>E62/C62</f>
        <v>31.693333332000002</v>
      </c>
      <c r="H62">
        <v>164</v>
      </c>
      <c r="I62" s="10">
        <v>55</v>
      </c>
      <c r="J62" s="10">
        <v>91</v>
      </c>
      <c r="K62" s="10">
        <v>136</v>
      </c>
      <c r="L62" s="10">
        <v>122</v>
      </c>
      <c r="M62" s="10">
        <v>81</v>
      </c>
      <c r="N62">
        <v>7.6572333000000006E-2</v>
      </c>
      <c r="O62">
        <v>7.6896332999999997E-2</v>
      </c>
      <c r="P62">
        <v>0.40635151400000002</v>
      </c>
      <c r="Q62">
        <v>0.55840009999999995</v>
      </c>
      <c r="R62">
        <v>0.615230897</v>
      </c>
      <c r="S62">
        <v>0.64465376500000005</v>
      </c>
      <c r="T62">
        <v>0.710448686</v>
      </c>
      <c r="U62">
        <v>0</v>
      </c>
      <c r="V62">
        <v>0</v>
      </c>
      <c r="W62">
        <v>-20.251644129999999</v>
      </c>
      <c r="X62">
        <v>-14.1847086</v>
      </c>
      <c r="Y62">
        <v>-29.87611008</v>
      </c>
      <c r="Z62">
        <v>-43.987010959999999</v>
      </c>
      <c r="AA62">
        <v>-30.28012657</v>
      </c>
      <c r="AB62">
        <v>-19.200000760000002</v>
      </c>
      <c r="AC62">
        <v>-28.404420850000001</v>
      </c>
      <c r="AD62">
        <v>-91.316040040000004</v>
      </c>
      <c r="AE62">
        <v>-111.7974243</v>
      </c>
      <c r="AF62" s="1">
        <v>0.14246228699999999</v>
      </c>
      <c r="AG62" s="1">
        <v>6.7904550999999994E-2</v>
      </c>
      <c r="AH62" s="1">
        <v>0.52918376</v>
      </c>
      <c r="AI62" s="1">
        <v>0.34428773400000001</v>
      </c>
      <c r="AJ62" s="1">
        <v>0.26671191900000002</v>
      </c>
      <c r="AK62" s="1">
        <v>0.39057773000000001</v>
      </c>
      <c r="AL62" s="1">
        <v>0.254473383</v>
      </c>
      <c r="AM62" s="1">
        <v>0.10379511499999999</v>
      </c>
      <c r="AN62" s="1">
        <v>0.54022372200000002</v>
      </c>
      <c r="AO62" s="1">
        <v>0.253352945</v>
      </c>
      <c r="AP62" s="1">
        <v>0.34860867200000001</v>
      </c>
      <c r="AQ62">
        <v>0.14246228699999999</v>
      </c>
      <c r="AR62">
        <v>6.7904550999999994E-2</v>
      </c>
      <c r="AS62">
        <v>3.7723262E-2</v>
      </c>
      <c r="AT62">
        <v>0.248661877</v>
      </c>
      <c r="AU62">
        <v>0.14984470599999999</v>
      </c>
      <c r="AV62">
        <v>0.17181607700000001</v>
      </c>
      <c r="AW62">
        <v>0.12668744000000001</v>
      </c>
      <c r="AX62">
        <v>0.10379511499999999</v>
      </c>
      <c r="AY62">
        <v>6.8191217999999998E-2</v>
      </c>
      <c r="AZ62">
        <v>0.121816612</v>
      </c>
      <c r="BA62">
        <v>5.6307826999999998E-2</v>
      </c>
      <c r="BB62">
        <v>0.43695705099999999</v>
      </c>
      <c r="BC62">
        <v>0.105543939</v>
      </c>
      <c r="BD62">
        <v>-10.11178303</v>
      </c>
      <c r="BE62">
        <v>0.53764385999999997</v>
      </c>
      <c r="BF62">
        <v>0.30197252699999999</v>
      </c>
      <c r="BG62">
        <v>-19.68714714</v>
      </c>
      <c r="BH62">
        <v>0.62092155999999998</v>
      </c>
      <c r="BI62">
        <v>0.111445391</v>
      </c>
      <c r="BJ62">
        <v>-37.089321140000003</v>
      </c>
      <c r="BK62">
        <v>0.61184952000000004</v>
      </c>
      <c r="BL62">
        <v>0.18175537999999999</v>
      </c>
      <c r="BM62">
        <v>-55.968727110000003</v>
      </c>
      <c r="BN62">
        <v>0.61849118400000003</v>
      </c>
      <c r="BO62">
        <v>0.11325613599999999</v>
      </c>
      <c r="BP62">
        <v>-92.065902710000003</v>
      </c>
      <c r="BQ62">
        <v>0.45250000000000001</v>
      </c>
      <c r="BR62">
        <v>0.436</v>
      </c>
      <c r="BS62">
        <v>0.42833333333333301</v>
      </c>
      <c r="BT62">
        <v>0.434285714285714</v>
      </c>
      <c r="BU62">
        <v>0.39874999999999999</v>
      </c>
      <c r="BV62">
        <v>0.37444444444444402</v>
      </c>
      <c r="BW62">
        <v>0.40300000000000002</v>
      </c>
      <c r="BX62">
        <v>0.4375</v>
      </c>
      <c r="BY62">
        <v>0.432</v>
      </c>
      <c r="BZ62">
        <v>0.38166666666666599</v>
      </c>
      <c r="CA62">
        <v>0.378571428571428</v>
      </c>
      <c r="CB62">
        <v>0.3775</v>
      </c>
      <c r="CC62">
        <v>0.371111111111111</v>
      </c>
      <c r="CD62">
        <v>0.371</v>
      </c>
      <c r="CE62">
        <v>0.4</v>
      </c>
      <c r="CF62">
        <v>0.26</v>
      </c>
      <c r="CG62">
        <v>0.33</v>
      </c>
      <c r="CH62">
        <v>0.331666666666666</v>
      </c>
      <c r="CI62">
        <v>89</v>
      </c>
    </row>
    <row r="63" spans="1:87" x14ac:dyDescent="0.2">
      <c r="A63" s="2">
        <v>241</v>
      </c>
      <c r="B63" t="s">
        <v>260</v>
      </c>
      <c r="C63">
        <v>18.399999999999999</v>
      </c>
      <c r="D63">
        <v>1089.666667</v>
      </c>
      <c r="E63">
        <v>445.66666669999995</v>
      </c>
      <c r="F63">
        <f>D63/C63</f>
        <v>59.221014510869566</v>
      </c>
      <c r="G63">
        <f>E63/C63</f>
        <v>24.221014494565217</v>
      </c>
      <c r="H63">
        <v>179</v>
      </c>
      <c r="I63" s="10">
        <v>68</v>
      </c>
      <c r="J63" s="10">
        <v>171</v>
      </c>
      <c r="K63" s="10">
        <v>161</v>
      </c>
      <c r="L63" s="10">
        <v>175</v>
      </c>
      <c r="M63" s="10">
        <v>51</v>
      </c>
      <c r="N63">
        <v>0.48134133299999998</v>
      </c>
      <c r="O63">
        <v>0.41098400000000002</v>
      </c>
      <c r="P63">
        <v>0.49933274999999999</v>
      </c>
      <c r="Q63">
        <v>0.67590035699999995</v>
      </c>
      <c r="R63">
        <v>0.49924607500000001</v>
      </c>
      <c r="S63">
        <v>0.49877986099999999</v>
      </c>
      <c r="T63">
        <v>0.35246796400000002</v>
      </c>
      <c r="U63">
        <v>0</v>
      </c>
      <c r="V63">
        <v>0</v>
      </c>
      <c r="W63">
        <v>-14.60404587</v>
      </c>
      <c r="X63">
        <v>-12.272626880000001</v>
      </c>
      <c r="Y63">
        <v>-24.293529509999999</v>
      </c>
      <c r="Z63">
        <v>-34.195652010000003</v>
      </c>
      <c r="AA63">
        <v>-28.547266010000001</v>
      </c>
      <c r="AB63">
        <v>-17.100000380000001</v>
      </c>
      <c r="AC63">
        <v>-22.91654205</v>
      </c>
      <c r="AD63">
        <v>-90.976058960000003</v>
      </c>
      <c r="AE63">
        <v>-104.9430847</v>
      </c>
      <c r="AF63" s="1">
        <v>0.153095973</v>
      </c>
      <c r="AG63" s="1">
        <v>0.172552065</v>
      </c>
      <c r="AH63" s="1">
        <v>0.224125612</v>
      </c>
      <c r="AI63" s="1">
        <v>0.14870317699999999</v>
      </c>
      <c r="AJ63" s="1">
        <v>0.22159510499999999</v>
      </c>
      <c r="AK63" s="1">
        <v>0.34985323699999998</v>
      </c>
      <c r="AL63" s="1">
        <v>0.28066906400000002</v>
      </c>
      <c r="AM63" s="1">
        <v>0.117894332</v>
      </c>
      <c r="AN63" s="1">
        <v>0.52768807500000003</v>
      </c>
      <c r="AO63" s="1">
        <v>0.25564589199999999</v>
      </c>
      <c r="AP63" s="1">
        <v>0.18811330100000001</v>
      </c>
      <c r="AQ63">
        <v>0.153095973</v>
      </c>
      <c r="AR63">
        <v>0.172552065</v>
      </c>
      <c r="AS63">
        <v>0.115812121</v>
      </c>
      <c r="AT63">
        <v>6.4973429999999999E-2</v>
      </c>
      <c r="AU63">
        <v>0.11989828</v>
      </c>
      <c r="AV63">
        <v>0.30564687699999998</v>
      </c>
      <c r="AW63">
        <v>7.6765890000000003E-2</v>
      </c>
      <c r="AX63">
        <v>0.117894332</v>
      </c>
      <c r="AY63">
        <v>0.31405792399999999</v>
      </c>
      <c r="AZ63">
        <v>0.115541134</v>
      </c>
      <c r="BA63">
        <v>7.9608068000000004E-2</v>
      </c>
      <c r="BB63">
        <v>0.53832093700000005</v>
      </c>
      <c r="BC63">
        <v>8.6388225999999999E-2</v>
      </c>
      <c r="BD63">
        <v>-9.5601902009999993</v>
      </c>
      <c r="BE63">
        <v>0.42812324899999998</v>
      </c>
      <c r="BF63">
        <v>0.356666188</v>
      </c>
      <c r="BG63">
        <v>-11.592456820000001</v>
      </c>
      <c r="BH63">
        <v>0.46259272400000001</v>
      </c>
      <c r="BI63">
        <v>6.7889844000000005E-2</v>
      </c>
      <c r="BJ63">
        <v>-26.522874829999999</v>
      </c>
      <c r="BK63">
        <v>0.49323672800000001</v>
      </c>
      <c r="BL63">
        <v>0.27459887999999999</v>
      </c>
      <c r="BM63">
        <v>-32.39744949</v>
      </c>
      <c r="BN63">
        <v>0.48187623299999999</v>
      </c>
      <c r="BO63">
        <v>0.164193901</v>
      </c>
      <c r="BP63">
        <v>-48.488449099999997</v>
      </c>
      <c r="BQ63">
        <v>0.33750000000000002</v>
      </c>
      <c r="BR63">
        <v>0.34399999999999997</v>
      </c>
      <c r="BS63">
        <v>0.45333333333333298</v>
      </c>
      <c r="BT63">
        <v>0.441428571428571</v>
      </c>
      <c r="BU63">
        <v>0.42625000000000002</v>
      </c>
      <c r="BV63">
        <v>0.431111111111111</v>
      </c>
      <c r="BW63">
        <v>0.42899999999999999</v>
      </c>
      <c r="BX63">
        <v>0.40250000000000002</v>
      </c>
      <c r="BY63">
        <v>0.40799999999999997</v>
      </c>
      <c r="BZ63">
        <v>0.36499999999999999</v>
      </c>
      <c r="CA63">
        <v>0.37</v>
      </c>
      <c r="CB63">
        <v>0.3725</v>
      </c>
      <c r="CC63">
        <v>0.37222222222222201</v>
      </c>
      <c r="CD63">
        <v>0.34799999999999998</v>
      </c>
      <c r="CE63">
        <v>0.4</v>
      </c>
      <c r="CF63">
        <v>0.39</v>
      </c>
      <c r="CG63">
        <v>0.39500000000000002</v>
      </c>
      <c r="CH63">
        <v>0.43666666666666598</v>
      </c>
      <c r="CI63">
        <v>72</v>
      </c>
    </row>
    <row r="64" spans="1:87" x14ac:dyDescent="0.2">
      <c r="A64" s="2">
        <v>247</v>
      </c>
      <c r="B64" t="s">
        <v>146</v>
      </c>
      <c r="C64">
        <v>96.666666669999998</v>
      </c>
      <c r="D64">
        <v>2324.666667</v>
      </c>
      <c r="E64">
        <v>1744</v>
      </c>
      <c r="F64">
        <f>D64/C64</f>
        <v>24.048275864687991</v>
      </c>
      <c r="G64">
        <f>E64/C64</f>
        <v>18.041379309722711</v>
      </c>
      <c r="H64">
        <v>69</v>
      </c>
      <c r="I64" s="10">
        <v>127</v>
      </c>
      <c r="J64" s="10">
        <v>35</v>
      </c>
      <c r="K64" s="10">
        <v>77</v>
      </c>
      <c r="L64" s="10">
        <v>116</v>
      </c>
      <c r="M64" s="10">
        <v>127</v>
      </c>
      <c r="N64">
        <v>0.68419943299999997</v>
      </c>
      <c r="O64">
        <v>0.37274871700000001</v>
      </c>
      <c r="P64">
        <v>0.48624933300000001</v>
      </c>
      <c r="Q64">
        <v>0.47092945800000002</v>
      </c>
      <c r="R64">
        <v>0.59044866699999998</v>
      </c>
      <c r="S64">
        <v>0.49116516700000001</v>
      </c>
      <c r="T64">
        <v>0.45560958299999998</v>
      </c>
      <c r="U64">
        <v>0</v>
      </c>
      <c r="V64">
        <v>0</v>
      </c>
      <c r="W64">
        <v>-14.55404663</v>
      </c>
      <c r="X64">
        <v>-12.222625730000001</v>
      </c>
      <c r="Y64">
        <v>-22.32200623</v>
      </c>
      <c r="Z64">
        <v>-32.054328920000003</v>
      </c>
      <c r="AA64">
        <v>-27.547216420000002</v>
      </c>
      <c r="AB64">
        <v>-16.679046629999998</v>
      </c>
      <c r="AC64">
        <v>-20.733345029999999</v>
      </c>
      <c r="AD64">
        <v>-82.832977290000002</v>
      </c>
      <c r="AE64">
        <v>-97.421279909999996</v>
      </c>
      <c r="AF64" s="1">
        <v>3.1274898000000002E-2</v>
      </c>
      <c r="AG64" s="1">
        <v>8.2538429999999996E-2</v>
      </c>
      <c r="AH64" s="1">
        <v>0.21623568600000001</v>
      </c>
      <c r="AI64" s="1">
        <v>0.14282488600000001</v>
      </c>
      <c r="AJ64" s="1">
        <v>0.19101939200000001</v>
      </c>
      <c r="AK64" s="1">
        <v>0.310577618</v>
      </c>
      <c r="AL64" s="1">
        <v>0.281185876</v>
      </c>
      <c r="AM64" s="1">
        <v>0.130281006</v>
      </c>
      <c r="AN64" s="1">
        <v>0.47868825399999998</v>
      </c>
      <c r="AO64" s="1">
        <v>0.25090500500000001</v>
      </c>
      <c r="AP64" s="1">
        <v>0.18990519</v>
      </c>
      <c r="AQ64">
        <v>3.1274898000000002E-2</v>
      </c>
      <c r="AR64">
        <v>8.2538429999999996E-2</v>
      </c>
      <c r="AS64">
        <v>0.10760487000000001</v>
      </c>
      <c r="AT64">
        <v>5.9082303000000003E-2</v>
      </c>
      <c r="AU64">
        <v>0.1036989</v>
      </c>
      <c r="AV64">
        <v>0.22924171700000001</v>
      </c>
      <c r="AW64">
        <v>8.1156957000000002E-2</v>
      </c>
      <c r="AX64">
        <v>0.115969743</v>
      </c>
      <c r="AY64">
        <v>0.38978289700000002</v>
      </c>
      <c r="AZ64">
        <v>0.119343438</v>
      </c>
      <c r="BA64">
        <v>7.2952672999999996E-2</v>
      </c>
      <c r="BB64">
        <v>0.43780898200000001</v>
      </c>
      <c r="BC64">
        <v>0.209463333</v>
      </c>
      <c r="BD64">
        <v>-6.4488000870000004</v>
      </c>
      <c r="BE64">
        <v>0.35932043000000002</v>
      </c>
      <c r="BF64">
        <v>0.13692812700000001</v>
      </c>
      <c r="BG64">
        <v>-9.5270223620000003</v>
      </c>
      <c r="BH64">
        <v>0.44731332699999998</v>
      </c>
      <c r="BI64">
        <v>0.12663158399999999</v>
      </c>
      <c r="BJ64">
        <v>-18.028205870000001</v>
      </c>
      <c r="BK64">
        <v>0.50378967200000002</v>
      </c>
      <c r="BL64">
        <v>0.170925459</v>
      </c>
      <c r="BM64">
        <v>-40.406688690000003</v>
      </c>
      <c r="BN64">
        <v>0.48946331399999998</v>
      </c>
      <c r="BO64">
        <v>0.25550150500000002</v>
      </c>
      <c r="BP64">
        <v>-54.659889219999997</v>
      </c>
      <c r="BQ64">
        <v>0.38750000000000001</v>
      </c>
      <c r="BR64">
        <v>0.44600000000000001</v>
      </c>
      <c r="BS64">
        <v>0.48166666666666602</v>
      </c>
      <c r="BT64">
        <v>0.47142857142857097</v>
      </c>
      <c r="BU64">
        <v>0.4975</v>
      </c>
      <c r="BV64">
        <v>0.482222222222222</v>
      </c>
      <c r="BW64">
        <v>0.46</v>
      </c>
      <c r="BX64">
        <v>0.36249999999999999</v>
      </c>
      <c r="BY64">
        <v>0.36399999999999999</v>
      </c>
      <c r="BZ64">
        <v>0.32500000000000001</v>
      </c>
      <c r="CA64">
        <v>0.34571428571428497</v>
      </c>
      <c r="CB64">
        <v>0.34499999999999997</v>
      </c>
      <c r="CC64">
        <v>0.34555555555555501</v>
      </c>
      <c r="CD64">
        <v>0.32400000000000001</v>
      </c>
      <c r="CE64">
        <v>0.51</v>
      </c>
      <c r="CF64">
        <v>0.39</v>
      </c>
      <c r="CG64">
        <v>0.45</v>
      </c>
      <c r="CH64">
        <v>0.35249999999999998</v>
      </c>
      <c r="CI64">
        <v>189</v>
      </c>
    </row>
    <row r="65" spans="1:88" x14ac:dyDescent="0.2">
      <c r="A65" s="2">
        <v>250</v>
      </c>
      <c r="B65" t="s">
        <v>253</v>
      </c>
      <c r="C65">
        <v>52.3333333</v>
      </c>
      <c r="D65">
        <v>680.6</v>
      </c>
      <c r="E65">
        <v>521.66666669999995</v>
      </c>
      <c r="F65">
        <f>D65/C65</f>
        <v>13.005095549684775</v>
      </c>
      <c r="G65">
        <f>E65/C65</f>
        <v>9.9681528732281226</v>
      </c>
      <c r="H65">
        <v>128</v>
      </c>
      <c r="I65" s="10">
        <v>136</v>
      </c>
      <c r="J65" s="10">
        <v>113</v>
      </c>
      <c r="K65" s="10">
        <v>99</v>
      </c>
      <c r="L65" s="10">
        <v>163</v>
      </c>
      <c r="M65" s="10">
        <v>162</v>
      </c>
      <c r="N65">
        <v>0.14580599999999999</v>
      </c>
      <c r="O65">
        <v>0.23865083300000001</v>
      </c>
      <c r="P65">
        <v>0.55687768599999998</v>
      </c>
      <c r="Q65">
        <v>0.527904386</v>
      </c>
      <c r="R65">
        <v>0.63204976700000004</v>
      </c>
      <c r="S65">
        <v>0.81232754299999999</v>
      </c>
      <c r="T65">
        <v>0.498931087</v>
      </c>
      <c r="U65">
        <v>0</v>
      </c>
      <c r="V65">
        <v>0</v>
      </c>
      <c r="W65">
        <v>-14.454046249999999</v>
      </c>
      <c r="X65">
        <v>-12.12262535</v>
      </c>
      <c r="Y65">
        <v>-26.452905650000002</v>
      </c>
      <c r="Z65">
        <v>-33.243236539999998</v>
      </c>
      <c r="AA65">
        <v>-22.968914030000001</v>
      </c>
      <c r="AB65">
        <v>-15</v>
      </c>
      <c r="AC65">
        <v>-21.029724120000001</v>
      </c>
      <c r="AD65">
        <v>-89.087158200000005</v>
      </c>
      <c r="AE65">
        <v>-103.6212769</v>
      </c>
      <c r="AF65" s="1">
        <v>0.32239497099999997</v>
      </c>
      <c r="AG65" s="1">
        <v>7.1111778E-2</v>
      </c>
      <c r="AH65" s="1">
        <v>0.24350992499999999</v>
      </c>
      <c r="AI65" s="1">
        <v>0.17486262999999999</v>
      </c>
      <c r="AJ65" s="1">
        <v>0.32634565100000001</v>
      </c>
      <c r="AK65" s="1">
        <v>0.37036306800000002</v>
      </c>
      <c r="AL65" s="1">
        <v>0.26692189300000002</v>
      </c>
      <c r="AM65" s="1">
        <v>0.108986744</v>
      </c>
      <c r="AN65" s="1">
        <v>0.47006692999999999</v>
      </c>
      <c r="AO65" s="1">
        <v>0.251221258</v>
      </c>
      <c r="AP65" s="1">
        <v>0.19522772399999999</v>
      </c>
      <c r="AQ65">
        <v>0.32239497099999997</v>
      </c>
      <c r="AR65">
        <v>7.1111778E-2</v>
      </c>
      <c r="AS65">
        <v>0.10844324299999999</v>
      </c>
      <c r="AT65">
        <v>6.0727483999999998E-2</v>
      </c>
      <c r="AU65">
        <v>0.13341209200000001</v>
      </c>
      <c r="AV65">
        <v>0.232364813</v>
      </c>
      <c r="AW65">
        <v>0.21667700100000001</v>
      </c>
      <c r="AX65">
        <v>0.108986744</v>
      </c>
      <c r="AY65">
        <v>0.25182617400000001</v>
      </c>
      <c r="AZ65">
        <v>0.14501344399999999</v>
      </c>
      <c r="BA65">
        <v>6.6306763000000005E-2</v>
      </c>
      <c r="BB65">
        <v>0.51085011199999997</v>
      </c>
      <c r="BC65">
        <v>0.14198042799999999</v>
      </c>
      <c r="BD65">
        <v>-7.5352778430000003</v>
      </c>
      <c r="BE65">
        <v>0.63811552199999999</v>
      </c>
      <c r="BF65">
        <v>8.8929588000000004E-2</v>
      </c>
      <c r="BG65">
        <v>-23.22720146</v>
      </c>
      <c r="BH65">
        <v>0.68696802000000001</v>
      </c>
      <c r="BI65">
        <v>0.10073781699999999</v>
      </c>
      <c r="BJ65">
        <v>-46.545265200000003</v>
      </c>
      <c r="BK65">
        <v>0.61083753399999996</v>
      </c>
      <c r="BL65">
        <v>0.163079319</v>
      </c>
      <c r="BM65">
        <v>-61.049369810000002</v>
      </c>
      <c r="BN65">
        <v>0.61057705799999995</v>
      </c>
      <c r="BO65">
        <v>0.16769899199999999</v>
      </c>
      <c r="BP65">
        <v>-93.037269589999994</v>
      </c>
      <c r="BQ65">
        <v>0.27749999999999903</v>
      </c>
      <c r="BR65">
        <v>0.315999999999999</v>
      </c>
      <c r="BS65">
        <v>0.28499999999999998</v>
      </c>
      <c r="BT65">
        <v>0.30428571428571399</v>
      </c>
      <c r="BU65">
        <v>0.29874999999999902</v>
      </c>
      <c r="BV65">
        <v>0.37666666666666598</v>
      </c>
      <c r="BW65">
        <v>0.376</v>
      </c>
      <c r="BX65">
        <v>0.29499999999999899</v>
      </c>
      <c r="BY65">
        <v>0.309999999999999</v>
      </c>
      <c r="BZ65">
        <v>0.31166666666666598</v>
      </c>
      <c r="CA65">
        <v>0.31999999999999901</v>
      </c>
      <c r="CB65">
        <v>0.31999999999999901</v>
      </c>
      <c r="CC65">
        <v>0.327777777777777</v>
      </c>
      <c r="CD65">
        <v>0.32699999999999901</v>
      </c>
      <c r="CE65">
        <v>0.41</v>
      </c>
      <c r="CF65">
        <v>0.32</v>
      </c>
      <c r="CG65">
        <v>0.36499999999999999</v>
      </c>
      <c r="CH65">
        <v>0.37999999999999901</v>
      </c>
      <c r="CI65">
        <v>79</v>
      </c>
    </row>
    <row r="66" spans="1:88" x14ac:dyDescent="0.2">
      <c r="A66" s="2">
        <v>253</v>
      </c>
      <c r="B66" t="s">
        <v>188</v>
      </c>
      <c r="C66">
        <v>96</v>
      </c>
      <c r="D66">
        <v>1388</v>
      </c>
      <c r="E66">
        <v>1217.333333</v>
      </c>
      <c r="F66">
        <f>D66/C66</f>
        <v>14.458333333333334</v>
      </c>
      <c r="G66">
        <f>E66/C66</f>
        <v>12.680555552083334</v>
      </c>
      <c r="H66">
        <v>142</v>
      </c>
      <c r="I66" s="10">
        <v>93</v>
      </c>
      <c r="J66" s="10">
        <v>146</v>
      </c>
      <c r="K66" s="10">
        <v>145</v>
      </c>
      <c r="L66" s="10">
        <v>155</v>
      </c>
      <c r="M66" s="10">
        <v>152</v>
      </c>
      <c r="N66">
        <v>0.469309333</v>
      </c>
      <c r="O66">
        <v>0.71108408300000003</v>
      </c>
      <c r="P66">
        <v>0.56853037100000003</v>
      </c>
      <c r="Q66">
        <v>0.54769891999999998</v>
      </c>
      <c r="R66">
        <v>0.26968033299999999</v>
      </c>
      <c r="S66">
        <v>0.33511766700000001</v>
      </c>
      <c r="T66">
        <v>0.52686746900000003</v>
      </c>
      <c r="U66">
        <v>0</v>
      </c>
      <c r="V66">
        <v>0</v>
      </c>
      <c r="W66">
        <v>-13.904047009999999</v>
      </c>
      <c r="X66">
        <v>-11.57262611</v>
      </c>
      <c r="Y66">
        <v>-26.647125240000001</v>
      </c>
      <c r="Z66">
        <v>-37.582534789999997</v>
      </c>
      <c r="AA66">
        <v>-27.11117363</v>
      </c>
      <c r="AB66">
        <v>-18.599998469999999</v>
      </c>
      <c r="AC66">
        <v>-22.68919373</v>
      </c>
      <c r="AD66">
        <v>-83.432403559999997</v>
      </c>
      <c r="AE66">
        <v>-97.077148440000002</v>
      </c>
      <c r="AF66" s="1">
        <v>8.3911796999999996E-2</v>
      </c>
      <c r="AG66" s="1">
        <v>6.9162454999999998E-2</v>
      </c>
      <c r="AH66" s="1">
        <v>0.22576585800000001</v>
      </c>
      <c r="AI66" s="1">
        <v>0.14787591899999999</v>
      </c>
      <c r="AJ66" s="1">
        <v>0.21489960299999999</v>
      </c>
      <c r="AK66" s="1">
        <v>0.34160531599999999</v>
      </c>
      <c r="AL66" s="1">
        <v>0.25104670499999998</v>
      </c>
      <c r="AM66" s="1">
        <v>0.10357868100000001</v>
      </c>
      <c r="AN66" s="1">
        <v>0.50917874200000002</v>
      </c>
      <c r="AO66" s="1">
        <v>0.265007773</v>
      </c>
      <c r="AP66" s="1">
        <v>0.21547867400000001</v>
      </c>
      <c r="AQ66">
        <v>8.3911796999999996E-2</v>
      </c>
      <c r="AR66">
        <v>6.9162454999999998E-2</v>
      </c>
      <c r="AS66">
        <v>0.117657237</v>
      </c>
      <c r="AT66">
        <v>6.4298304000000001E-2</v>
      </c>
      <c r="AU66">
        <v>7.7859722000000006E-2</v>
      </c>
      <c r="AV66">
        <v>0.12821218200000001</v>
      </c>
      <c r="AW66">
        <v>0.20068008500000001</v>
      </c>
      <c r="AX66">
        <v>0.10357868100000001</v>
      </c>
      <c r="AY66">
        <v>0.137631375</v>
      </c>
      <c r="AZ66">
        <v>0.122283845</v>
      </c>
      <c r="BA66">
        <v>0.10015318099999999</v>
      </c>
      <c r="BB66">
        <v>0.33712421799999998</v>
      </c>
      <c r="BC66">
        <v>0.341334572</v>
      </c>
      <c r="BD66">
        <v>-4.7268624309999998</v>
      </c>
      <c r="BE66">
        <v>0.40981685000000001</v>
      </c>
      <c r="BF66">
        <v>0.27706845600000002</v>
      </c>
      <c r="BG66">
        <v>-9.7338085169999999</v>
      </c>
      <c r="BH66">
        <v>0.53573437499999998</v>
      </c>
      <c r="BI66">
        <v>0.12630454899999999</v>
      </c>
      <c r="BJ66">
        <v>-22.94555664</v>
      </c>
      <c r="BK66">
        <v>0.50280249200000005</v>
      </c>
      <c r="BL66">
        <v>0.120839854</v>
      </c>
      <c r="BM66">
        <v>-34.266258239999999</v>
      </c>
      <c r="BN66">
        <v>0.52673641900000001</v>
      </c>
      <c r="BO66">
        <v>0.29122219700000002</v>
      </c>
      <c r="BP66">
        <v>-66.887191770000001</v>
      </c>
      <c r="BQ66">
        <v>0.27</v>
      </c>
      <c r="BR66">
        <v>0.31</v>
      </c>
      <c r="BS66">
        <v>0.28000000000000003</v>
      </c>
      <c r="BT66">
        <v>0.29285714285714198</v>
      </c>
      <c r="BU66">
        <v>0.29749999999999999</v>
      </c>
      <c r="BV66">
        <v>0.31</v>
      </c>
      <c r="BW66">
        <v>0.33</v>
      </c>
      <c r="BX66">
        <v>0.38499999999999901</v>
      </c>
      <c r="BY66">
        <v>0.36</v>
      </c>
      <c r="BZ66">
        <v>0.37833333333333302</v>
      </c>
      <c r="CA66">
        <v>0.36142857142857099</v>
      </c>
      <c r="CB66">
        <v>0.375</v>
      </c>
      <c r="CC66">
        <v>0.33777777777777701</v>
      </c>
      <c r="CD66">
        <v>0.37</v>
      </c>
      <c r="CE66">
        <v>0.41</v>
      </c>
      <c r="CF66">
        <v>0.37</v>
      </c>
      <c r="CG66">
        <v>0.39</v>
      </c>
      <c r="CH66">
        <v>0.31083333333333302</v>
      </c>
      <c r="CI66">
        <v>40</v>
      </c>
    </row>
    <row r="67" spans="1:88" x14ac:dyDescent="0.2">
      <c r="A67" s="2">
        <v>256</v>
      </c>
      <c r="B67" t="s">
        <v>145</v>
      </c>
      <c r="C67">
        <v>129.30000000000001</v>
      </c>
      <c r="D67">
        <v>1918.333333</v>
      </c>
      <c r="E67">
        <v>1748.333333</v>
      </c>
      <c r="F67">
        <f>D67/C67</f>
        <v>14.836298012374323</v>
      </c>
      <c r="G67">
        <f>E67/C67</f>
        <v>13.521526163959782</v>
      </c>
      <c r="H67">
        <v>180</v>
      </c>
      <c r="I67" s="10">
        <v>119</v>
      </c>
      <c r="J67" s="10">
        <v>147</v>
      </c>
      <c r="K67" s="10">
        <v>89</v>
      </c>
      <c r="L67" s="10">
        <v>146</v>
      </c>
      <c r="M67" s="10">
        <v>89</v>
      </c>
      <c r="N67">
        <v>0.75595900000000005</v>
      </c>
      <c r="O67">
        <v>0.56683716699999998</v>
      </c>
      <c r="P67">
        <v>0.76097592999999997</v>
      </c>
      <c r="Q67">
        <v>0.61220216500000002</v>
      </c>
      <c r="R67">
        <v>0.33456903300000002</v>
      </c>
      <c r="S67">
        <v>0.19056485000000001</v>
      </c>
      <c r="T67">
        <v>0.46342840000000002</v>
      </c>
      <c r="U67">
        <v>0</v>
      </c>
      <c r="V67">
        <v>0</v>
      </c>
      <c r="W67">
        <v>-12.954046249999999</v>
      </c>
      <c r="X67">
        <v>-10.62262535</v>
      </c>
      <c r="Y67">
        <v>-17.877429960000001</v>
      </c>
      <c r="Z67">
        <v>-34.40082932</v>
      </c>
      <c r="AA67">
        <v>-24.697217940000002</v>
      </c>
      <c r="AB67">
        <v>-15.734077449999999</v>
      </c>
      <c r="AC67">
        <v>-25.766891480000002</v>
      </c>
      <c r="AD67">
        <v>-82.656570430000002</v>
      </c>
      <c r="AE67">
        <v>-95.460372919999998</v>
      </c>
      <c r="AF67" s="1">
        <v>0.13961146799999999</v>
      </c>
      <c r="AG67" s="1">
        <v>0.17222731699999999</v>
      </c>
      <c r="AH67" s="1">
        <v>0.21780166100000001</v>
      </c>
      <c r="AI67" s="1">
        <v>0.14609403600000001</v>
      </c>
      <c r="AJ67" s="1">
        <v>0.25182443999999998</v>
      </c>
      <c r="AK67" s="1">
        <v>0.35900688600000003</v>
      </c>
      <c r="AL67" s="1">
        <v>0.27588628599999998</v>
      </c>
      <c r="AM67" s="1">
        <v>0.138737744</v>
      </c>
      <c r="AN67" s="1">
        <v>0.484165546</v>
      </c>
      <c r="AO67" s="1">
        <v>0.22717366999999999</v>
      </c>
      <c r="AP67" s="1">
        <v>0.181790848</v>
      </c>
      <c r="AQ67">
        <v>0.13961146799999999</v>
      </c>
      <c r="AR67">
        <v>0.17222731699999999</v>
      </c>
      <c r="AS67">
        <v>0.109381908</v>
      </c>
      <c r="AT67">
        <v>6.2580351000000006E-2</v>
      </c>
      <c r="AU67">
        <v>0.24724553899999999</v>
      </c>
      <c r="AV67">
        <v>0.144684181</v>
      </c>
      <c r="AW67">
        <v>0.12975763000000001</v>
      </c>
      <c r="AX67">
        <v>0.11723618399999999</v>
      </c>
      <c r="AY67">
        <v>0.12419153199999999</v>
      </c>
      <c r="AZ67">
        <v>0.117367605</v>
      </c>
      <c r="BA67">
        <v>5.8102114000000003E-2</v>
      </c>
      <c r="BB67">
        <v>0.30886163999999999</v>
      </c>
      <c r="BC67">
        <v>0.32473293600000003</v>
      </c>
      <c r="BD67">
        <v>-4.0378856660000002</v>
      </c>
      <c r="BE67">
        <v>0.44925350400000003</v>
      </c>
      <c r="BF67">
        <v>0.10103933599999999</v>
      </c>
      <c r="BG67">
        <v>-13.2425642</v>
      </c>
      <c r="BH67">
        <v>0.43337492599999999</v>
      </c>
      <c r="BI67">
        <v>0.26553035899999999</v>
      </c>
      <c r="BJ67">
        <v>-17.84354591</v>
      </c>
      <c r="BK67">
        <v>0.480786993</v>
      </c>
      <c r="BL67">
        <v>0.232192329</v>
      </c>
      <c r="BM67">
        <v>-30.249526979999999</v>
      </c>
      <c r="BN67">
        <v>0.53761499599999996</v>
      </c>
      <c r="BO67">
        <v>0.195339815</v>
      </c>
      <c r="BP67">
        <v>-69.704063419999997</v>
      </c>
      <c r="BQ67">
        <v>0.32250000000000001</v>
      </c>
      <c r="BR67">
        <v>0.28799999999999998</v>
      </c>
      <c r="BS67">
        <v>0.31166666666666598</v>
      </c>
      <c r="BT67">
        <v>0.33999999999999903</v>
      </c>
      <c r="BU67">
        <v>0.33749999999999902</v>
      </c>
      <c r="BV67">
        <v>0.34111111111111098</v>
      </c>
      <c r="BW67">
        <v>0.34799999999999998</v>
      </c>
      <c r="BX67">
        <v>0.22750000000000001</v>
      </c>
      <c r="BY67">
        <v>0.23399999999999899</v>
      </c>
      <c r="BZ67">
        <v>0.26333333333333298</v>
      </c>
      <c r="CA67">
        <v>0.28285714285714197</v>
      </c>
      <c r="CB67">
        <v>0.29749999999999999</v>
      </c>
      <c r="CC67">
        <v>0.293333333333333</v>
      </c>
      <c r="CD67">
        <v>0.28399999999999997</v>
      </c>
      <c r="CE67">
        <v>0.35</v>
      </c>
      <c r="CF67">
        <v>0.34</v>
      </c>
      <c r="CG67">
        <v>0.34499999999999997</v>
      </c>
      <c r="CH67">
        <v>0.355833333333333</v>
      </c>
      <c r="CI67">
        <v>168</v>
      </c>
    </row>
    <row r="68" spans="1:88" x14ac:dyDescent="0.2">
      <c r="A68" s="2">
        <v>261</v>
      </c>
      <c r="B68" t="s">
        <v>165</v>
      </c>
      <c r="C68">
        <v>181.33333332999999</v>
      </c>
      <c r="D68">
        <v>1594.333333</v>
      </c>
      <c r="E68">
        <v>1577</v>
      </c>
      <c r="F68">
        <f>D68/C68</f>
        <v>8.7922794100880939</v>
      </c>
      <c r="G68">
        <f>E68/C68</f>
        <v>8.6966911766304538</v>
      </c>
      <c r="H68">
        <v>97</v>
      </c>
      <c r="I68" s="10">
        <v>171</v>
      </c>
      <c r="J68" s="10">
        <v>56</v>
      </c>
      <c r="K68" s="10">
        <v>52</v>
      </c>
      <c r="L68" s="10">
        <v>77</v>
      </c>
      <c r="M68" s="10">
        <v>161</v>
      </c>
      <c r="N68">
        <v>0.379525</v>
      </c>
      <c r="O68">
        <v>0.26676316700000002</v>
      </c>
      <c r="P68">
        <v>0.61946010600000001</v>
      </c>
      <c r="Q68">
        <v>0.64163404199999996</v>
      </c>
      <c r="R68">
        <v>0.956202467</v>
      </c>
      <c r="S68">
        <v>0.70102673299999996</v>
      </c>
      <c r="T68">
        <v>0.66380797800000002</v>
      </c>
      <c r="U68">
        <v>0</v>
      </c>
      <c r="V68">
        <v>0</v>
      </c>
      <c r="W68">
        <v>-12.204048159999999</v>
      </c>
      <c r="X68">
        <v>-9.4413452150000001</v>
      </c>
      <c r="Y68">
        <v>-20.380022050000001</v>
      </c>
      <c r="Z68">
        <v>-28.041711809999999</v>
      </c>
      <c r="AA68">
        <v>-21.672090529999998</v>
      </c>
      <c r="AB68">
        <v>-14.534076689999999</v>
      </c>
      <c r="AC68">
        <v>-19.462474820000001</v>
      </c>
      <c r="AD68">
        <v>-76.844787600000004</v>
      </c>
      <c r="AE68">
        <v>-88.793060299999993</v>
      </c>
      <c r="AF68" s="1">
        <v>0.185646845</v>
      </c>
      <c r="AG68" s="1">
        <v>0.199501294</v>
      </c>
      <c r="AH68" s="1">
        <v>0.26709885999999999</v>
      </c>
      <c r="AI68" s="1">
        <v>0.25517658199999999</v>
      </c>
      <c r="AJ68" s="1">
        <v>0.23978464099999999</v>
      </c>
      <c r="AK68" s="1">
        <v>0.29334700600000002</v>
      </c>
      <c r="AL68" s="1">
        <v>0.248808363</v>
      </c>
      <c r="AM68" s="1">
        <v>0.13874563200000001</v>
      </c>
      <c r="AN68" s="1">
        <v>0.43143244400000003</v>
      </c>
      <c r="AO68" s="1">
        <v>0.26147851799999999</v>
      </c>
      <c r="AP68" s="1">
        <v>0.191477117</v>
      </c>
      <c r="AQ68">
        <v>0.185646845</v>
      </c>
      <c r="AR68">
        <v>0.199501294</v>
      </c>
      <c r="AS68">
        <v>0.16369831700000001</v>
      </c>
      <c r="AT68">
        <v>0.39552471</v>
      </c>
      <c r="AU68">
        <v>8.1887847999999999E-2</v>
      </c>
      <c r="AV68">
        <v>0.14779393800000001</v>
      </c>
      <c r="AW68">
        <v>0.191578899</v>
      </c>
      <c r="AX68">
        <v>0.117240368</v>
      </c>
      <c r="AY68">
        <v>0.178371959</v>
      </c>
      <c r="AZ68">
        <v>0.12876980299999999</v>
      </c>
      <c r="BA68">
        <v>8.3079089999999994E-2</v>
      </c>
      <c r="BB68">
        <v>0.41762349500000001</v>
      </c>
      <c r="BC68">
        <v>0.41237098900000002</v>
      </c>
      <c r="BD68">
        <v>-4.4352784160000001</v>
      </c>
      <c r="BE68">
        <v>0.52278996700000002</v>
      </c>
      <c r="BF68">
        <v>0.44170994099999999</v>
      </c>
      <c r="BG68">
        <v>-11.13211823</v>
      </c>
      <c r="BH68">
        <v>0.50119512799999999</v>
      </c>
      <c r="BI68">
        <v>0.44487153800000001</v>
      </c>
      <c r="BJ68">
        <v>-22.078960420000001</v>
      </c>
      <c r="BK68">
        <v>0.54863284199999995</v>
      </c>
      <c r="BL68">
        <v>0.26585025899999998</v>
      </c>
      <c r="BM68">
        <v>-34.745319369999997</v>
      </c>
      <c r="BN68">
        <v>0.54084319700000005</v>
      </c>
      <c r="BO68">
        <v>0.28760781499999999</v>
      </c>
      <c r="BP68">
        <v>-54.609420780000001</v>
      </c>
      <c r="BQ68">
        <v>0.29749999999999999</v>
      </c>
      <c r="BR68">
        <v>0.33999999999999903</v>
      </c>
      <c r="BS68">
        <v>0.34499999999999997</v>
      </c>
      <c r="BT68">
        <v>0.35714285714285698</v>
      </c>
      <c r="BU68">
        <v>0.35249999999999998</v>
      </c>
      <c r="BV68">
        <v>0.36</v>
      </c>
      <c r="BW68">
        <v>0.35599999999999998</v>
      </c>
      <c r="BX68">
        <v>0.6</v>
      </c>
      <c r="BY68">
        <v>0.61599999999999999</v>
      </c>
      <c r="BZ68">
        <v>0.62666666666666604</v>
      </c>
      <c r="CA68">
        <v>0.59</v>
      </c>
      <c r="CB68">
        <v>0.54874999999999996</v>
      </c>
      <c r="CC68">
        <v>0.51555555555555499</v>
      </c>
      <c r="CD68">
        <v>0.499</v>
      </c>
      <c r="CE68">
        <v>0.39</v>
      </c>
      <c r="CF68">
        <v>0.39</v>
      </c>
      <c r="CG68">
        <v>0.39</v>
      </c>
      <c r="CH68">
        <v>0.46083333333333298</v>
      </c>
      <c r="CI68">
        <v>29</v>
      </c>
    </row>
    <row r="69" spans="1:88" x14ac:dyDescent="0.2">
      <c r="A69" s="2">
        <v>265</v>
      </c>
      <c r="B69" t="s">
        <v>119</v>
      </c>
      <c r="C69">
        <v>483.33333329999999</v>
      </c>
      <c r="D69">
        <v>2540</v>
      </c>
      <c r="E69">
        <v>2222.6666667</v>
      </c>
      <c r="F69">
        <f>D69/C69</f>
        <v>5.2551724141555294</v>
      </c>
      <c r="G69">
        <f>E69/C69</f>
        <v>4.598620690041284</v>
      </c>
      <c r="H69">
        <v>107</v>
      </c>
      <c r="I69" s="10">
        <v>162</v>
      </c>
      <c r="J69" s="10">
        <v>68</v>
      </c>
      <c r="K69" s="10">
        <v>86</v>
      </c>
      <c r="L69" s="10">
        <v>172</v>
      </c>
      <c r="M69" s="10">
        <v>134</v>
      </c>
      <c r="N69">
        <v>0.73359983299999998</v>
      </c>
      <c r="O69">
        <v>0.65431758299999998</v>
      </c>
      <c r="P69">
        <v>0.49999491699999998</v>
      </c>
      <c r="Q69">
        <v>0.55775291699999996</v>
      </c>
      <c r="R69">
        <v>0.77242233299999996</v>
      </c>
      <c r="S69">
        <v>0.56233900000000003</v>
      </c>
      <c r="T69">
        <v>0.61551091700000005</v>
      </c>
      <c r="U69">
        <v>0</v>
      </c>
      <c r="V69">
        <v>0</v>
      </c>
      <c r="W69">
        <v>-15.25404739</v>
      </c>
      <c r="X69">
        <v>-12.9226265</v>
      </c>
      <c r="Y69">
        <v>-22.412006380000001</v>
      </c>
      <c r="Z69">
        <v>-34.576568600000002</v>
      </c>
      <c r="AA69">
        <v>-31.370107650000001</v>
      </c>
      <c r="AB69">
        <v>-19.25</v>
      </c>
      <c r="AC69">
        <v>-18.86616325</v>
      </c>
      <c r="AD69">
        <v>-87.356582639999999</v>
      </c>
      <c r="AE69">
        <v>-102.4603882</v>
      </c>
      <c r="AF69" s="1">
        <v>6.0698211000000002E-2</v>
      </c>
      <c r="AG69" s="1">
        <v>7.3768432999999994E-2</v>
      </c>
      <c r="AH69" s="1">
        <v>0.23029506299999999</v>
      </c>
      <c r="AI69" s="1">
        <v>0.14848381399999999</v>
      </c>
      <c r="AJ69" s="1">
        <v>0.20003080400000001</v>
      </c>
      <c r="AK69" s="1">
        <v>0.30499822900000001</v>
      </c>
      <c r="AL69" s="1">
        <v>0.298062567</v>
      </c>
      <c r="AM69" s="1">
        <v>0.12188849</v>
      </c>
      <c r="AN69" s="1">
        <v>0.44205045500000001</v>
      </c>
      <c r="AO69" s="1">
        <v>0.22214647200000001</v>
      </c>
      <c r="AP69" s="1">
        <v>0.194804176</v>
      </c>
      <c r="AQ69">
        <v>6.0698211000000002E-2</v>
      </c>
      <c r="AR69">
        <v>7.3768432999999994E-2</v>
      </c>
      <c r="AS69">
        <v>0.12380527</v>
      </c>
      <c r="AT69">
        <v>6.4863619999999997E-2</v>
      </c>
      <c r="AU69">
        <v>0.17989084299999999</v>
      </c>
      <c r="AV69">
        <v>0.13961255</v>
      </c>
      <c r="AW69">
        <v>9.4429895E-2</v>
      </c>
      <c r="AX69">
        <v>0.12188849</v>
      </c>
      <c r="AY69">
        <v>0.20848081900000001</v>
      </c>
      <c r="AZ69">
        <v>0.111578978</v>
      </c>
      <c r="BA69">
        <v>7.3205695000000001E-2</v>
      </c>
      <c r="BB69">
        <v>0.35252963700000001</v>
      </c>
      <c r="BC69">
        <v>0.25272631400000001</v>
      </c>
      <c r="BD69">
        <v>-3.9496774669999999</v>
      </c>
      <c r="BE69">
        <v>0.46305417999999998</v>
      </c>
      <c r="BF69">
        <v>0.20229503900000001</v>
      </c>
      <c r="BG69">
        <v>-14.81799316</v>
      </c>
      <c r="BH69">
        <v>0.53570250399999997</v>
      </c>
      <c r="BI69">
        <v>0.184741458</v>
      </c>
      <c r="BJ69">
        <v>-23.214962010000001</v>
      </c>
      <c r="BK69">
        <v>0.50636624699999999</v>
      </c>
      <c r="BL69">
        <v>0.18393606700000001</v>
      </c>
      <c r="BM69">
        <v>-41.719120029999999</v>
      </c>
      <c r="BN69">
        <v>0.56905932599999998</v>
      </c>
      <c r="BO69">
        <v>0.29791917200000001</v>
      </c>
      <c r="BP69">
        <v>-67.374092099999999</v>
      </c>
      <c r="BQ69">
        <v>0.39499999999999902</v>
      </c>
      <c r="BR69">
        <v>0.38999999999999901</v>
      </c>
      <c r="BS69">
        <v>0.35499999999999998</v>
      </c>
      <c r="BT69">
        <v>0.35</v>
      </c>
      <c r="BU69">
        <v>0.33124999999999999</v>
      </c>
      <c r="BV69">
        <v>0.32333333333333297</v>
      </c>
      <c r="BW69">
        <v>0.33100000000000002</v>
      </c>
      <c r="BX69">
        <v>0.38500000000000001</v>
      </c>
      <c r="BY69">
        <v>0.372</v>
      </c>
      <c r="BZ69">
        <v>0.331666666666666</v>
      </c>
      <c r="CA69">
        <v>0.34285714285714203</v>
      </c>
      <c r="CB69">
        <v>0.42499999999999999</v>
      </c>
      <c r="CC69">
        <v>0.38999999999999901</v>
      </c>
      <c r="CD69">
        <v>0.38300000000000001</v>
      </c>
      <c r="CE69">
        <v>0.26</v>
      </c>
      <c r="CF69">
        <v>0.37</v>
      </c>
      <c r="CG69">
        <v>0.315</v>
      </c>
      <c r="CH69">
        <v>0.34416666666666601</v>
      </c>
      <c r="CI69">
        <v>10</v>
      </c>
    </row>
    <row r="70" spans="1:88" x14ac:dyDescent="0.2">
      <c r="A70" s="2">
        <v>268</v>
      </c>
      <c r="B70" t="s">
        <v>265</v>
      </c>
      <c r="C70">
        <v>54.266666669999999</v>
      </c>
      <c r="D70">
        <v>564.66666699999996</v>
      </c>
      <c r="E70">
        <v>409</v>
      </c>
      <c r="F70">
        <f>D70/C70</f>
        <v>10.405405410908758</v>
      </c>
      <c r="G70">
        <f>E70/C70</f>
        <v>7.536855036392085</v>
      </c>
      <c r="H70">
        <v>75</v>
      </c>
      <c r="I70" s="10">
        <v>146</v>
      </c>
      <c r="J70" s="10">
        <v>137</v>
      </c>
      <c r="K70" s="10">
        <v>129</v>
      </c>
      <c r="L70" s="10">
        <v>188</v>
      </c>
      <c r="M70" s="10">
        <v>136</v>
      </c>
      <c r="N70">
        <v>0.94631940000000003</v>
      </c>
      <c r="O70">
        <v>0.69831753299999999</v>
      </c>
      <c r="P70">
        <v>0.66460321099999997</v>
      </c>
      <c r="Q70">
        <v>0.66047227799999997</v>
      </c>
      <c r="R70">
        <v>0.67084966700000004</v>
      </c>
      <c r="S70">
        <v>0.73255883300000002</v>
      </c>
      <c r="T70">
        <v>0.65634134399999999</v>
      </c>
      <c r="U70">
        <v>-1.0807554720000001</v>
      </c>
      <c r="V70">
        <v>0</v>
      </c>
      <c r="W70">
        <v>-11.204046249999999</v>
      </c>
      <c r="X70">
        <v>-8.8726272579999996</v>
      </c>
      <c r="Y70">
        <v>-27.071159359999999</v>
      </c>
      <c r="Z70">
        <v>-36.662826539999998</v>
      </c>
      <c r="AA70">
        <v>-24.297218319999999</v>
      </c>
      <c r="AB70">
        <v>-14.75</v>
      </c>
      <c r="AC70">
        <v>-26.97741508</v>
      </c>
      <c r="AD70">
        <v>-95.406600949999998</v>
      </c>
      <c r="AE70">
        <v>-106.4604034</v>
      </c>
      <c r="AF70" s="1">
        <v>0.29214698900000002</v>
      </c>
      <c r="AG70" s="1">
        <v>0.19378003599999999</v>
      </c>
      <c r="AH70" s="1">
        <v>0.25026204899999999</v>
      </c>
      <c r="AI70" s="1">
        <v>0.200986109</v>
      </c>
      <c r="AJ70" s="1">
        <v>0.26207807999999999</v>
      </c>
      <c r="AK70" s="1">
        <v>0.33129869499999998</v>
      </c>
      <c r="AL70" s="1">
        <v>0.27068998300000002</v>
      </c>
      <c r="AM70" s="1">
        <v>0.12196483299999999</v>
      </c>
      <c r="AN70" s="1">
        <v>0.457135603</v>
      </c>
      <c r="AO70" s="1">
        <v>0.22209569600000001</v>
      </c>
      <c r="AP70" s="1">
        <v>0.19747610500000001</v>
      </c>
      <c r="AQ70">
        <v>7.9460790000000003E-2</v>
      </c>
      <c r="AR70">
        <v>0.19378003599999999</v>
      </c>
      <c r="AS70">
        <v>0.14601467400000001</v>
      </c>
      <c r="AT70">
        <v>0.11565299699999999</v>
      </c>
      <c r="AU70">
        <v>0.164054164</v>
      </c>
      <c r="AV70">
        <v>0.174477887</v>
      </c>
      <c r="AW70">
        <v>9.7027137999999999E-2</v>
      </c>
      <c r="AX70">
        <v>0.12196483299999999</v>
      </c>
      <c r="AY70">
        <v>0.113924187</v>
      </c>
      <c r="AZ70">
        <v>0.119064762</v>
      </c>
      <c r="BA70">
        <v>7.6667583999999997E-2</v>
      </c>
      <c r="BB70">
        <v>0.55669929600000001</v>
      </c>
      <c r="BC70">
        <v>0.35209378000000002</v>
      </c>
      <c r="BD70">
        <v>-9.6488018039999996</v>
      </c>
      <c r="BE70">
        <v>0.57832549899999997</v>
      </c>
      <c r="BF70">
        <v>0.65254182599999999</v>
      </c>
      <c r="BG70">
        <v>-15.53788567</v>
      </c>
      <c r="BH70">
        <v>0.593207343</v>
      </c>
      <c r="BI70">
        <v>0.28091148999999999</v>
      </c>
      <c r="BJ70">
        <v>-25.955989840000001</v>
      </c>
      <c r="BK70">
        <v>0.53929093500000003</v>
      </c>
      <c r="BL70">
        <v>0.42773642499999998</v>
      </c>
      <c r="BM70">
        <v>-41.862739560000001</v>
      </c>
      <c r="BN70">
        <v>0.60724893700000004</v>
      </c>
      <c r="BO70">
        <v>0.15051231100000001</v>
      </c>
      <c r="BP70">
        <v>-73.864906309999995</v>
      </c>
      <c r="BQ70">
        <v>0.3725</v>
      </c>
      <c r="BR70">
        <v>0.376</v>
      </c>
      <c r="BS70">
        <v>0.36666666666666597</v>
      </c>
      <c r="BT70">
        <v>0.36714285714285699</v>
      </c>
      <c r="BU70">
        <v>0.36124999999999902</v>
      </c>
      <c r="BV70">
        <v>0.362222222222222</v>
      </c>
      <c r="BW70">
        <v>0.35799999999999998</v>
      </c>
      <c r="BX70">
        <v>0.5</v>
      </c>
      <c r="BY70">
        <v>0.47799999999999898</v>
      </c>
      <c r="BZ70">
        <v>0.46333333333333299</v>
      </c>
      <c r="CA70">
        <v>0.434285714285714</v>
      </c>
      <c r="CB70">
        <v>0.50499999999999901</v>
      </c>
      <c r="CC70">
        <v>0.50555555555555498</v>
      </c>
      <c r="CD70">
        <v>0.51800000000000002</v>
      </c>
      <c r="CE70">
        <v>0.36</v>
      </c>
      <c r="CF70">
        <v>0.42</v>
      </c>
      <c r="CG70">
        <v>0.39</v>
      </c>
      <c r="CH70">
        <v>0.40166666666666601</v>
      </c>
      <c r="CI70">
        <v>140</v>
      </c>
    </row>
    <row r="71" spans="1:88" x14ac:dyDescent="0.2">
      <c r="A71" s="2">
        <v>271</v>
      </c>
      <c r="B71" t="s">
        <v>244</v>
      </c>
      <c r="C71">
        <v>326.33333333000002</v>
      </c>
      <c r="D71">
        <v>635</v>
      </c>
      <c r="E71">
        <v>583.33333330000005</v>
      </c>
      <c r="F71">
        <f>D71/C71</f>
        <v>1.9458631256582826</v>
      </c>
      <c r="G71">
        <f>E71/C71</f>
        <v>1.7875383043083508</v>
      </c>
      <c r="H71">
        <v>45</v>
      </c>
      <c r="I71" s="10">
        <v>180</v>
      </c>
      <c r="J71" s="10">
        <v>105</v>
      </c>
      <c r="K71" s="10">
        <v>80</v>
      </c>
      <c r="L71" s="10">
        <v>137</v>
      </c>
      <c r="M71" s="10">
        <v>158</v>
      </c>
      <c r="N71">
        <v>0.86754733299999998</v>
      </c>
      <c r="O71">
        <v>0.82752566699999996</v>
      </c>
      <c r="P71">
        <v>0.58102632799999998</v>
      </c>
      <c r="Q71">
        <v>0.58977467800000005</v>
      </c>
      <c r="R71">
        <v>0.68267306699999997</v>
      </c>
      <c r="S71">
        <v>0.66410435000000001</v>
      </c>
      <c r="T71">
        <v>0.59852302800000001</v>
      </c>
      <c r="U71">
        <v>0</v>
      </c>
      <c r="V71">
        <v>0</v>
      </c>
      <c r="W71">
        <v>-15.75404739</v>
      </c>
      <c r="X71">
        <v>-13.422628400000001</v>
      </c>
      <c r="Y71">
        <v>-22.095275879999999</v>
      </c>
      <c r="Z71">
        <v>-38.48857117</v>
      </c>
      <c r="AA71">
        <v>-38.134304049999997</v>
      </c>
      <c r="AB71">
        <v>-21.499998089999998</v>
      </c>
      <c r="AC71">
        <v>-20.842048649999999</v>
      </c>
      <c r="AD71">
        <v>-85.956573489999997</v>
      </c>
      <c r="AE71">
        <v>-101.560379</v>
      </c>
      <c r="AF71" s="1">
        <v>0.10124272300000001</v>
      </c>
      <c r="AG71" s="1">
        <v>6.5541952000000001E-2</v>
      </c>
      <c r="AH71" s="1">
        <v>0.35167984400000002</v>
      </c>
      <c r="AI71" s="1">
        <v>0.14583557699999999</v>
      </c>
      <c r="AJ71" s="1">
        <v>0.13247888599999999</v>
      </c>
      <c r="AK71" s="1">
        <v>0.28052042700000002</v>
      </c>
      <c r="AL71" s="1">
        <v>0.31575708600000002</v>
      </c>
      <c r="AM71" s="1">
        <v>0.103824289</v>
      </c>
      <c r="AN71" s="1">
        <v>0.41148114299999999</v>
      </c>
      <c r="AO71" s="1">
        <v>0.226708154</v>
      </c>
      <c r="AP71" s="1">
        <v>0.27155194500000002</v>
      </c>
      <c r="AQ71">
        <v>0.10124272300000001</v>
      </c>
      <c r="AR71">
        <v>6.5541952000000001E-2</v>
      </c>
      <c r="AS71">
        <v>0.26056839900000001</v>
      </c>
      <c r="AT71">
        <v>6.3445393000000003E-2</v>
      </c>
      <c r="AU71">
        <v>0.13247888599999999</v>
      </c>
      <c r="AV71">
        <v>0.110389895</v>
      </c>
      <c r="AW71">
        <v>8.6208488999999999E-2</v>
      </c>
      <c r="AX71">
        <v>0.103824289</v>
      </c>
      <c r="AY71">
        <v>0.29591683200000002</v>
      </c>
      <c r="AZ71">
        <v>0.115814866</v>
      </c>
      <c r="BA71">
        <v>0.15581752300000001</v>
      </c>
      <c r="BB71">
        <v>0.43771919599999998</v>
      </c>
      <c r="BC71">
        <v>0.21592333</v>
      </c>
      <c r="BD71">
        <v>-6.4716572760000002</v>
      </c>
      <c r="BE71">
        <v>0.50167765900000005</v>
      </c>
      <c r="BF71">
        <v>0.31188106700000001</v>
      </c>
      <c r="BG71">
        <v>-16.591346739999999</v>
      </c>
      <c r="BH71">
        <v>0.490418199</v>
      </c>
      <c r="BI71">
        <v>0.38614746999999999</v>
      </c>
      <c r="BJ71">
        <v>-22.358257290000001</v>
      </c>
      <c r="BK71">
        <v>0.59070066799999998</v>
      </c>
      <c r="BL71">
        <v>0.17065997499999999</v>
      </c>
      <c r="BM71">
        <v>-43.674499509999997</v>
      </c>
      <c r="BN71">
        <v>0.59824345300000004</v>
      </c>
      <c r="BO71">
        <v>0.27574874599999999</v>
      </c>
      <c r="BP71">
        <v>-74.932647709999998</v>
      </c>
      <c r="BQ71">
        <v>0.22</v>
      </c>
      <c r="BR71">
        <v>0.19800000000000001</v>
      </c>
      <c r="BS71">
        <v>0.331666666666666</v>
      </c>
      <c r="BT71">
        <v>0.34285714285714203</v>
      </c>
      <c r="BU71">
        <v>0.31624999999999998</v>
      </c>
      <c r="BV71">
        <v>0.31666666666666599</v>
      </c>
      <c r="BW71">
        <v>0.32200000000000001</v>
      </c>
      <c r="BX71">
        <v>0.26750000000000002</v>
      </c>
      <c r="BY71">
        <v>0.316</v>
      </c>
      <c r="BZ71">
        <v>0.33</v>
      </c>
      <c r="CA71">
        <v>0.33571428571428502</v>
      </c>
      <c r="CB71">
        <v>0.33875</v>
      </c>
      <c r="CC71">
        <v>0.353333333333333</v>
      </c>
      <c r="CD71">
        <v>0.34399999999999997</v>
      </c>
      <c r="CE71">
        <v>0.37</v>
      </c>
      <c r="CF71">
        <v>0.13</v>
      </c>
      <c r="CG71">
        <v>0.25</v>
      </c>
      <c r="CH71">
        <v>0.47749999999999998</v>
      </c>
      <c r="CI71">
        <v>166</v>
      </c>
    </row>
    <row r="72" spans="1:88" x14ac:dyDescent="0.2">
      <c r="A72" s="2">
        <v>274</v>
      </c>
      <c r="B72" t="s">
        <v>172</v>
      </c>
      <c r="C72">
        <v>258.33333333000002</v>
      </c>
      <c r="D72">
        <v>1430.666667</v>
      </c>
      <c r="E72">
        <v>1500.333333</v>
      </c>
      <c r="F72">
        <f>D72/C72</f>
        <v>5.5380645174908132</v>
      </c>
      <c r="G72">
        <f>E72/C72</f>
        <v>5.8077419342684866</v>
      </c>
      <c r="H72">
        <v>4</v>
      </c>
      <c r="I72" s="10">
        <v>178</v>
      </c>
      <c r="J72" s="10">
        <v>73</v>
      </c>
      <c r="K72" s="10">
        <v>37</v>
      </c>
      <c r="L72" s="10">
        <v>98</v>
      </c>
      <c r="M72" s="10">
        <v>174</v>
      </c>
      <c r="N72">
        <v>0.57849366700000004</v>
      </c>
      <c r="O72">
        <v>0.40866350000000001</v>
      </c>
      <c r="P72">
        <v>0.58903072199999995</v>
      </c>
      <c r="Q72">
        <v>0.72926828200000005</v>
      </c>
      <c r="R72">
        <v>0.96357309700000005</v>
      </c>
      <c r="S72">
        <v>0.81342842699999995</v>
      </c>
      <c r="T72">
        <v>0.86950584200000003</v>
      </c>
      <c r="U72">
        <v>0</v>
      </c>
      <c r="V72">
        <v>-1.17586565</v>
      </c>
      <c r="W72">
        <v>-16.454046250000001</v>
      </c>
      <c r="X72">
        <v>-14.12262535</v>
      </c>
      <c r="Y72">
        <v>-20.579986569999999</v>
      </c>
      <c r="Z72">
        <v>-37.246414180000002</v>
      </c>
      <c r="AA72">
        <v>-23.194948199999999</v>
      </c>
      <c r="AB72">
        <v>-15.54999924</v>
      </c>
      <c r="AC72">
        <v>-24.249973300000001</v>
      </c>
      <c r="AD72">
        <v>-87.126052860000001</v>
      </c>
      <c r="AE72">
        <v>-102.94306949999999</v>
      </c>
      <c r="AF72" s="1">
        <v>7.8377209000000003E-2</v>
      </c>
      <c r="AG72" s="1">
        <v>0.35653923999999998</v>
      </c>
      <c r="AH72" s="1">
        <v>0.24432709899999999</v>
      </c>
      <c r="AI72" s="1">
        <v>0.17524040900000001</v>
      </c>
      <c r="AJ72" s="1">
        <v>0.21818299999999999</v>
      </c>
      <c r="AK72" s="1">
        <v>0.358638083</v>
      </c>
      <c r="AL72" s="1">
        <v>0.25055539700000001</v>
      </c>
      <c r="AM72" s="1">
        <v>0.12945374900000001</v>
      </c>
      <c r="AN72" s="1">
        <v>0.41193135199999997</v>
      </c>
      <c r="AO72" s="1">
        <v>0.25282376899999998</v>
      </c>
      <c r="AP72" s="1">
        <v>0.20032360699999999</v>
      </c>
      <c r="AQ72">
        <v>7.8377209000000003E-2</v>
      </c>
      <c r="AR72">
        <v>9.8400003999999999E-2</v>
      </c>
      <c r="AS72">
        <v>0.107039963</v>
      </c>
      <c r="AT72">
        <v>5.8616232999999997E-2</v>
      </c>
      <c r="AU72">
        <v>0.17873314800000001</v>
      </c>
      <c r="AV72">
        <v>0.111108333</v>
      </c>
      <c r="AW72">
        <v>0.198183582</v>
      </c>
      <c r="AX72">
        <v>0.12945374900000001</v>
      </c>
      <c r="AY72">
        <v>0.12636362600000001</v>
      </c>
      <c r="AZ72">
        <v>0.103526774</v>
      </c>
      <c r="BA72">
        <v>7.8905960999999997E-2</v>
      </c>
      <c r="BB72">
        <v>0.45956539000000002</v>
      </c>
      <c r="BC72">
        <v>0.304516283</v>
      </c>
      <c r="BD72">
        <v>-5.5365543370000001</v>
      </c>
      <c r="BE72">
        <v>0.55543288000000002</v>
      </c>
      <c r="BF72">
        <v>7.7646511000000001E-2</v>
      </c>
      <c r="BG72">
        <v>-14.950831409999999</v>
      </c>
      <c r="BH72">
        <v>0.56353887800000002</v>
      </c>
      <c r="BI72">
        <v>0.12919156000000001</v>
      </c>
      <c r="BJ72">
        <v>-26.318443299999998</v>
      </c>
      <c r="BK72">
        <v>0.59306407999999999</v>
      </c>
      <c r="BL72">
        <v>9.4775217999999994E-2</v>
      </c>
      <c r="BM72">
        <v>-47.693702700000003</v>
      </c>
      <c r="BN72">
        <v>0.56838307300000002</v>
      </c>
      <c r="BO72">
        <v>9.9911113999999995E-2</v>
      </c>
      <c r="BP72">
        <v>-81.121963500000007</v>
      </c>
      <c r="BQ72">
        <v>0.44500000000000001</v>
      </c>
      <c r="BR72">
        <v>0.38600000000000001</v>
      </c>
      <c r="BS72">
        <v>0.34666666666666601</v>
      </c>
      <c r="BT72">
        <v>0.36428571428571399</v>
      </c>
      <c r="BU72">
        <v>0.36124999999999902</v>
      </c>
      <c r="BV72">
        <v>0.362222222222222</v>
      </c>
      <c r="BW72">
        <v>0.36299999999999999</v>
      </c>
      <c r="BX72">
        <v>0.5</v>
      </c>
      <c r="BY72">
        <v>0.47399999999999898</v>
      </c>
      <c r="BZ72">
        <v>0.44833333333333297</v>
      </c>
      <c r="CA72">
        <v>0.40285714285714203</v>
      </c>
      <c r="CB72">
        <v>0.40499999999999903</v>
      </c>
      <c r="CC72">
        <v>0.37666666666666598</v>
      </c>
      <c r="CD72">
        <v>0.38600000000000001</v>
      </c>
      <c r="CE72">
        <v>0.36</v>
      </c>
      <c r="CF72">
        <v>0.35</v>
      </c>
      <c r="CG72">
        <v>0.35499999999999998</v>
      </c>
      <c r="CH72">
        <v>0.43083333333333301</v>
      </c>
      <c r="CI72">
        <v>181</v>
      </c>
    </row>
    <row r="73" spans="1:88" x14ac:dyDescent="0.2">
      <c r="A73" s="2">
        <v>277</v>
      </c>
      <c r="B73" t="s">
        <v>267</v>
      </c>
      <c r="C73">
        <v>70.733333329999994</v>
      </c>
      <c r="D73">
        <v>500</v>
      </c>
      <c r="E73">
        <v>402.33333300000004</v>
      </c>
      <c r="F73">
        <f>D73/C73</f>
        <v>7.0688030163557407</v>
      </c>
      <c r="G73">
        <f>E73/C73</f>
        <v>5.6880301557817177</v>
      </c>
      <c r="H73">
        <v>49</v>
      </c>
      <c r="I73" s="10">
        <v>143</v>
      </c>
      <c r="J73" s="10">
        <v>99</v>
      </c>
      <c r="K73" s="10">
        <v>111</v>
      </c>
      <c r="L73" s="10">
        <v>114</v>
      </c>
      <c r="M73" s="10">
        <v>140</v>
      </c>
      <c r="N73">
        <v>2.4282667000000001E-2</v>
      </c>
      <c r="O73">
        <v>0.450955467</v>
      </c>
      <c r="P73">
        <v>0.67511237199999996</v>
      </c>
      <c r="Q73">
        <v>0.52374421400000004</v>
      </c>
      <c r="R73">
        <v>0.46535399999999999</v>
      </c>
      <c r="S73">
        <v>0.43922766699999999</v>
      </c>
      <c r="T73">
        <v>0.37237605600000001</v>
      </c>
      <c r="U73">
        <v>0</v>
      </c>
      <c r="V73">
        <v>0</v>
      </c>
      <c r="W73">
        <v>-13.39841843</v>
      </c>
      <c r="X73">
        <v>-11.19134521</v>
      </c>
      <c r="Y73">
        <v>-24.635408399999999</v>
      </c>
      <c r="Z73">
        <v>-34.667041779999998</v>
      </c>
      <c r="AA73">
        <v>-24.82431412</v>
      </c>
      <c r="AB73">
        <v>-15.199998859999999</v>
      </c>
      <c r="AC73">
        <v>-23.960208890000001</v>
      </c>
      <c r="AD73">
        <v>-87.532989499999999</v>
      </c>
      <c r="AE73">
        <v>-99.994155879999994</v>
      </c>
      <c r="AF73" s="1">
        <v>8.7928193000000002E-2</v>
      </c>
      <c r="AG73" s="1">
        <v>8.8379883000000006E-2</v>
      </c>
      <c r="AH73" s="1">
        <v>0.42760888499999999</v>
      </c>
      <c r="AI73" s="1">
        <v>0.47244334399999999</v>
      </c>
      <c r="AJ73" s="1">
        <v>0.27676043</v>
      </c>
      <c r="AK73" s="1">
        <v>0.34954690300000002</v>
      </c>
      <c r="AL73" s="1">
        <v>0.29955206299999998</v>
      </c>
      <c r="AM73" s="1">
        <v>0.10596797199999999</v>
      </c>
      <c r="AN73" s="1">
        <v>0.464035484</v>
      </c>
      <c r="AO73" s="1">
        <v>0.254920904</v>
      </c>
      <c r="AP73" s="1">
        <v>0.197600689</v>
      </c>
      <c r="AQ73">
        <v>8.7928193000000002E-2</v>
      </c>
      <c r="AR73">
        <v>8.8379883000000006E-2</v>
      </c>
      <c r="AS73">
        <v>0.18994314100000001</v>
      </c>
      <c r="AT73">
        <v>0.143245347</v>
      </c>
      <c r="AU73">
        <v>9.8266935E-2</v>
      </c>
      <c r="AV73">
        <v>0.211278201</v>
      </c>
      <c r="AW73">
        <v>0.14108400199999999</v>
      </c>
      <c r="AX73">
        <v>0.10596797199999999</v>
      </c>
      <c r="AY73">
        <v>0.43673994599999999</v>
      </c>
      <c r="AZ73">
        <v>0.12967873799999999</v>
      </c>
      <c r="BA73">
        <v>8.7503491000000003E-2</v>
      </c>
      <c r="BB73">
        <v>0.388245797</v>
      </c>
      <c r="BC73">
        <v>0.21541500499999999</v>
      </c>
      <c r="BD73">
        <v>-8.1870918269999997</v>
      </c>
      <c r="BE73">
        <v>0.52505236600000005</v>
      </c>
      <c r="BF73">
        <v>0.22188023000000001</v>
      </c>
      <c r="BG73">
        <v>-11.42777252</v>
      </c>
      <c r="BH73">
        <v>0.53639159000000003</v>
      </c>
      <c r="BI73">
        <v>0.30387071500000001</v>
      </c>
      <c r="BJ73">
        <v>-18.94594193</v>
      </c>
      <c r="BK73">
        <v>0.58758997000000002</v>
      </c>
      <c r="BL73">
        <v>0.248256277</v>
      </c>
      <c r="BM73">
        <v>-40.324012760000002</v>
      </c>
      <c r="BN73">
        <v>0.58549987100000001</v>
      </c>
      <c r="BO73">
        <v>0.23622855700000001</v>
      </c>
      <c r="BP73">
        <v>-75.585639950000001</v>
      </c>
      <c r="BQ73">
        <v>0.26</v>
      </c>
      <c r="BR73">
        <v>0.40799999999999997</v>
      </c>
      <c r="BS73">
        <v>0.45</v>
      </c>
      <c r="BT73">
        <v>0.42285714285714199</v>
      </c>
      <c r="BU73">
        <v>0.40249999999999903</v>
      </c>
      <c r="BV73">
        <v>0.378888888888888</v>
      </c>
      <c r="BW73">
        <v>0.441</v>
      </c>
      <c r="BX73">
        <v>0.375</v>
      </c>
      <c r="BY73">
        <v>0.374</v>
      </c>
      <c r="BZ73">
        <v>0.36833333333333301</v>
      </c>
      <c r="CA73">
        <v>0.38285714285714201</v>
      </c>
      <c r="CB73">
        <v>0.35375000000000001</v>
      </c>
      <c r="CC73">
        <v>0.33111111111111102</v>
      </c>
      <c r="CD73">
        <v>0.33500000000000002</v>
      </c>
      <c r="CE73">
        <v>0.41</v>
      </c>
      <c r="CF73">
        <v>0.26</v>
      </c>
      <c r="CG73">
        <v>0.33499999999999902</v>
      </c>
      <c r="CH73">
        <v>0.34083333333333299</v>
      </c>
      <c r="CI73">
        <v>56</v>
      </c>
    </row>
    <row r="74" spans="1:88" x14ac:dyDescent="0.2">
      <c r="A74" s="2">
        <v>280</v>
      </c>
      <c r="B74" t="s">
        <v>194</v>
      </c>
      <c r="C74">
        <v>132</v>
      </c>
      <c r="D74">
        <v>1251</v>
      </c>
      <c r="E74">
        <v>1148</v>
      </c>
      <c r="F74">
        <f>D74/C74</f>
        <v>9.4772727272727266</v>
      </c>
      <c r="G74">
        <f>E74/C74</f>
        <v>8.6969696969696972</v>
      </c>
      <c r="H74">
        <v>30</v>
      </c>
      <c r="I74" s="10">
        <v>170</v>
      </c>
      <c r="J74" s="10">
        <v>79</v>
      </c>
      <c r="K74" s="10">
        <v>70</v>
      </c>
      <c r="L74" s="10">
        <v>87</v>
      </c>
      <c r="M74" s="10">
        <v>166</v>
      </c>
      <c r="N74">
        <v>0.99728794700000001</v>
      </c>
      <c r="O74">
        <v>0.99737997499999997</v>
      </c>
      <c r="P74">
        <v>0.84808850400000002</v>
      </c>
      <c r="Q74">
        <v>0.72385535999999995</v>
      </c>
      <c r="R74">
        <v>0.934451633</v>
      </c>
      <c r="S74">
        <v>0.71415731699999996</v>
      </c>
      <c r="T74">
        <v>0.59962221699999996</v>
      </c>
      <c r="U74">
        <v>0</v>
      </c>
      <c r="V74">
        <v>0</v>
      </c>
      <c r="W74">
        <v>-16.05404854</v>
      </c>
      <c r="X74">
        <v>-13.722627640000001</v>
      </c>
      <c r="Y74">
        <v>-17.156793589999999</v>
      </c>
      <c r="Z74">
        <v>-35.44724274</v>
      </c>
      <c r="AA74">
        <v>-33.634296419999998</v>
      </c>
      <c r="AB74">
        <v>-17</v>
      </c>
      <c r="AC74">
        <v>-22.226573940000002</v>
      </c>
      <c r="AD74">
        <v>-84.256591799999995</v>
      </c>
      <c r="AE74">
        <v>-100.1603851</v>
      </c>
      <c r="AF74" s="1">
        <v>0.104270117</v>
      </c>
      <c r="AG74" s="1">
        <v>8.2293257999999994E-2</v>
      </c>
      <c r="AH74" s="1">
        <v>0.48745324499999998</v>
      </c>
      <c r="AI74" s="1">
        <v>0.15898135199999999</v>
      </c>
      <c r="AJ74" s="1">
        <v>0.148697782</v>
      </c>
      <c r="AK74" s="1">
        <v>0.31454054399999998</v>
      </c>
      <c r="AL74" s="1">
        <v>0.31587617699999998</v>
      </c>
      <c r="AM74" s="1">
        <v>0.106082074</v>
      </c>
      <c r="AN74" s="1">
        <v>0.43150048499999999</v>
      </c>
      <c r="AO74" s="1">
        <v>0.213060741</v>
      </c>
      <c r="AP74" s="1">
        <v>0.267922351</v>
      </c>
      <c r="AQ74">
        <v>0.104270117</v>
      </c>
      <c r="AR74">
        <v>8.2293257999999994E-2</v>
      </c>
      <c r="AS74">
        <v>0.40905965799999999</v>
      </c>
      <c r="AT74">
        <v>8.1668617999999998E-2</v>
      </c>
      <c r="AU74">
        <v>0.205291218</v>
      </c>
      <c r="AV74">
        <v>0.11991571199999999</v>
      </c>
      <c r="AW74">
        <v>8.6327310000000004E-2</v>
      </c>
      <c r="AX74">
        <v>0.106082074</v>
      </c>
      <c r="AY74">
        <v>0.131818781</v>
      </c>
      <c r="AZ74">
        <v>0.103351755</v>
      </c>
      <c r="BA74">
        <v>0.153880508</v>
      </c>
      <c r="BB74">
        <v>0.44808609900000002</v>
      </c>
      <c r="BC74">
        <v>0.107173881</v>
      </c>
      <c r="BD74">
        <v>-7.3863005639999999</v>
      </c>
      <c r="BE74">
        <v>0.57462181999999995</v>
      </c>
      <c r="BF74">
        <v>0.12934907800000001</v>
      </c>
      <c r="BG74">
        <v>-15.65320206</v>
      </c>
      <c r="BH74">
        <v>0.60273136299999996</v>
      </c>
      <c r="BI74">
        <v>0.23444505099999999</v>
      </c>
      <c r="BJ74">
        <v>-30.16910172</v>
      </c>
      <c r="BK74">
        <v>0.55760079600000001</v>
      </c>
      <c r="BL74">
        <v>0.102115603</v>
      </c>
      <c r="BM74">
        <v>-51.14952469</v>
      </c>
      <c r="BN74">
        <v>0.59662504299999997</v>
      </c>
      <c r="BO74">
        <v>9.9075737999999997E-2</v>
      </c>
      <c r="BP74">
        <v>-85.723686220000005</v>
      </c>
      <c r="BQ74">
        <v>0.36</v>
      </c>
      <c r="BR74">
        <v>0.36799999999999999</v>
      </c>
      <c r="BS74">
        <v>0.36499999999999999</v>
      </c>
      <c r="BT74">
        <v>0.37</v>
      </c>
      <c r="BU74">
        <v>0.40625</v>
      </c>
      <c r="BV74">
        <v>0.40222222222222198</v>
      </c>
      <c r="BW74">
        <v>0.377</v>
      </c>
      <c r="BX74">
        <v>0.255</v>
      </c>
      <c r="BY74">
        <v>0.29799999999999999</v>
      </c>
      <c r="BZ74">
        <v>0.29166666666666602</v>
      </c>
      <c r="CA74">
        <v>0.26857142857142802</v>
      </c>
      <c r="CB74">
        <v>0.28624999999999901</v>
      </c>
      <c r="CC74">
        <v>0.29555555555555502</v>
      </c>
      <c r="CD74">
        <v>0.27899999999999903</v>
      </c>
      <c r="CE74">
        <v>0.37</v>
      </c>
      <c r="CF74">
        <v>0.42</v>
      </c>
      <c r="CG74">
        <v>0.39500000000000002</v>
      </c>
      <c r="CH74">
        <v>0.47499999999999998</v>
      </c>
      <c r="CI74">
        <v>43</v>
      </c>
    </row>
    <row r="75" spans="1:88" x14ac:dyDescent="0.2">
      <c r="A75" s="2">
        <v>283</v>
      </c>
      <c r="B75" t="s">
        <v>207</v>
      </c>
      <c r="C75">
        <v>250.66666667000001</v>
      </c>
      <c r="D75">
        <v>1051</v>
      </c>
      <c r="E75">
        <v>973</v>
      </c>
      <c r="F75">
        <f>D75/C75</f>
        <v>4.1928191488804147</v>
      </c>
      <c r="G75">
        <f>E75/C75</f>
        <v>3.8816489361185949</v>
      </c>
      <c r="H75">
        <v>43</v>
      </c>
      <c r="I75" s="10">
        <v>181</v>
      </c>
      <c r="J75" s="10">
        <v>46</v>
      </c>
      <c r="K75" s="10">
        <v>23</v>
      </c>
      <c r="L75" s="10">
        <v>136</v>
      </c>
      <c r="M75" s="10">
        <v>131</v>
      </c>
      <c r="N75">
        <v>0.106541333</v>
      </c>
      <c r="O75">
        <v>5.3465167000000001E-2</v>
      </c>
      <c r="P75">
        <v>0.63065364199999996</v>
      </c>
      <c r="Q75">
        <v>0.60096072199999995</v>
      </c>
      <c r="R75">
        <v>0.56233876699999996</v>
      </c>
      <c r="S75">
        <v>0.46455138299999998</v>
      </c>
      <c r="T75">
        <v>0.57126780200000005</v>
      </c>
      <c r="U75">
        <v>0</v>
      </c>
      <c r="V75">
        <v>0</v>
      </c>
      <c r="W75">
        <v>-12.05404472</v>
      </c>
      <c r="X75">
        <v>-9.7226257319999991</v>
      </c>
      <c r="Y75">
        <v>-19.43935394</v>
      </c>
      <c r="Z75">
        <v>-32.538322450000003</v>
      </c>
      <c r="AA75">
        <v>-26.3111763</v>
      </c>
      <c r="AB75">
        <v>-17.799999239999998</v>
      </c>
      <c r="AC75">
        <v>-18.795677189999999</v>
      </c>
      <c r="AD75">
        <v>-86.016036990000003</v>
      </c>
      <c r="AE75">
        <v>-98.121276859999995</v>
      </c>
      <c r="AF75" s="1">
        <v>2.8448312999999999E-2</v>
      </c>
      <c r="AG75" s="1">
        <v>6.7210598999999996E-2</v>
      </c>
      <c r="AH75" s="1">
        <v>0.245761655</v>
      </c>
      <c r="AI75" s="1">
        <v>0.16405407799999999</v>
      </c>
      <c r="AJ75" s="1">
        <v>0.17214261</v>
      </c>
      <c r="AK75" s="1">
        <v>0.33120467599999998</v>
      </c>
      <c r="AL75" s="1">
        <v>0.231674933</v>
      </c>
      <c r="AM75" s="1">
        <v>0.10389601</v>
      </c>
      <c r="AN75" s="1">
        <v>0.41125528300000003</v>
      </c>
      <c r="AO75" s="1">
        <v>0.25065563200000002</v>
      </c>
      <c r="AP75" s="1">
        <v>0.19395980199999999</v>
      </c>
      <c r="AQ75">
        <v>2.8448312999999999E-2</v>
      </c>
      <c r="AR75">
        <v>6.7210598999999996E-2</v>
      </c>
      <c r="AS75">
        <v>0.140197558</v>
      </c>
      <c r="AT75">
        <v>8.0504948000000007E-2</v>
      </c>
      <c r="AU75">
        <v>0.146818428</v>
      </c>
      <c r="AV75">
        <v>0.13392986700000001</v>
      </c>
      <c r="AW75">
        <v>0.16457644599999999</v>
      </c>
      <c r="AX75">
        <v>0.10389601</v>
      </c>
      <c r="AY75">
        <v>0.157909139</v>
      </c>
      <c r="AZ75">
        <v>0.113034443</v>
      </c>
      <c r="BA75">
        <v>7.8420177999999993E-2</v>
      </c>
      <c r="BB75">
        <v>0.55194158000000004</v>
      </c>
      <c r="BC75">
        <v>7.0660657000000002E-2</v>
      </c>
      <c r="BD75">
        <v>-10.27657318</v>
      </c>
      <c r="BE75">
        <v>0.59076507199999995</v>
      </c>
      <c r="BF75">
        <v>0.13286650899999999</v>
      </c>
      <c r="BG75">
        <v>-17.429046629999998</v>
      </c>
      <c r="BH75">
        <v>0.59903527700000003</v>
      </c>
      <c r="BI75">
        <v>0.243943355</v>
      </c>
      <c r="BJ75">
        <v>-29.672195429999999</v>
      </c>
      <c r="BK75">
        <v>0.59344614100000004</v>
      </c>
      <c r="BL75">
        <v>0.130940058</v>
      </c>
      <c r="BM75">
        <v>-50.069900509999997</v>
      </c>
      <c r="BN75">
        <v>0.58794221999999996</v>
      </c>
      <c r="BO75">
        <v>0.184325879</v>
      </c>
      <c r="BP75">
        <v>-82.719299320000005</v>
      </c>
      <c r="BQ75">
        <v>0.37</v>
      </c>
      <c r="BR75">
        <v>0.37</v>
      </c>
      <c r="BS75">
        <v>0.36666666666666597</v>
      </c>
      <c r="BT75">
        <v>0.36428571428571399</v>
      </c>
      <c r="BU75">
        <v>0.36875000000000002</v>
      </c>
      <c r="BV75">
        <v>0.36666666666666597</v>
      </c>
      <c r="BW75">
        <v>0.37</v>
      </c>
      <c r="BX75">
        <v>0.2525</v>
      </c>
      <c r="BY75">
        <v>0.28399999999999997</v>
      </c>
      <c r="BZ75">
        <v>0.29833333333333301</v>
      </c>
      <c r="CA75">
        <v>0.27428571428571402</v>
      </c>
      <c r="CB75">
        <v>0.28875000000000001</v>
      </c>
      <c r="CC75">
        <v>0.29777777777777698</v>
      </c>
      <c r="CD75">
        <v>0.29399999999999998</v>
      </c>
      <c r="CE75">
        <v>0.42</v>
      </c>
      <c r="CF75">
        <v>0.13</v>
      </c>
      <c r="CG75">
        <v>0.27500000000000002</v>
      </c>
      <c r="CH75">
        <v>0.45499999999999902</v>
      </c>
      <c r="CI75">
        <v>4</v>
      </c>
    </row>
    <row r="76" spans="1:88" x14ac:dyDescent="0.2">
      <c r="A76" s="2">
        <v>286</v>
      </c>
      <c r="B76" t="s">
        <v>109</v>
      </c>
      <c r="C76">
        <v>558.5</v>
      </c>
      <c r="D76">
        <v>2861.666667</v>
      </c>
      <c r="E76">
        <v>2519.666667</v>
      </c>
      <c r="F76">
        <f>D76/C76</f>
        <v>5.1238436293643685</v>
      </c>
      <c r="G76">
        <f>E76/C76</f>
        <v>4.5114891083258728</v>
      </c>
      <c r="H76">
        <v>176</v>
      </c>
      <c r="I76" s="10">
        <v>130</v>
      </c>
      <c r="J76" s="10">
        <v>3</v>
      </c>
      <c r="K76" s="10">
        <v>67</v>
      </c>
      <c r="L76" s="10">
        <v>7</v>
      </c>
      <c r="M76" s="10">
        <v>167</v>
      </c>
      <c r="N76">
        <v>0.59958599999999995</v>
      </c>
      <c r="O76">
        <v>0.410555</v>
      </c>
      <c r="P76">
        <v>0.473058484</v>
      </c>
      <c r="Q76">
        <v>0.58801856100000005</v>
      </c>
      <c r="R76">
        <v>0.39342666700000001</v>
      </c>
      <c r="S76">
        <v>0.62932146700000002</v>
      </c>
      <c r="T76">
        <v>0.70297863900000002</v>
      </c>
      <c r="U76">
        <v>0</v>
      </c>
      <c r="V76">
        <v>0</v>
      </c>
      <c r="W76">
        <v>-16.454048159999999</v>
      </c>
      <c r="X76">
        <v>-14.12262726</v>
      </c>
      <c r="Y76">
        <v>-22.83954048</v>
      </c>
      <c r="Z76">
        <v>-35.53520966</v>
      </c>
      <c r="AA76">
        <v>-26.627490999999999</v>
      </c>
      <c r="AB76">
        <v>-15.93407822</v>
      </c>
      <c r="AC76">
        <v>-22.69989777</v>
      </c>
      <c r="AD76">
        <v>-89.306579589999998</v>
      </c>
      <c r="AE76">
        <v>-105.6103821</v>
      </c>
      <c r="AF76" s="1">
        <v>0.14333347199999999</v>
      </c>
      <c r="AG76" s="1">
        <v>8.2071064999999999E-2</v>
      </c>
      <c r="AH76" s="1">
        <v>0.245435451</v>
      </c>
      <c r="AI76" s="1">
        <v>0.17603638899999999</v>
      </c>
      <c r="AJ76" s="1">
        <v>0.25506147000000001</v>
      </c>
      <c r="AK76" s="1">
        <v>0.58713935799999994</v>
      </c>
      <c r="AL76" s="1">
        <v>0.30766568700000002</v>
      </c>
      <c r="AM76" s="1">
        <v>0.13528494399999999</v>
      </c>
      <c r="AN76" s="1">
        <v>0.47631609400000002</v>
      </c>
      <c r="AO76" s="1">
        <v>0.22640332099999999</v>
      </c>
      <c r="AP76" s="1">
        <v>0.19692944600000001</v>
      </c>
      <c r="AQ76">
        <v>0.14333347199999999</v>
      </c>
      <c r="AR76">
        <v>8.2071064999999999E-2</v>
      </c>
      <c r="AS76">
        <v>0.10980449</v>
      </c>
      <c r="AT76">
        <v>5.9810004E-2</v>
      </c>
      <c r="AU76">
        <v>0.237213494</v>
      </c>
      <c r="AV76">
        <v>0.24665516400000001</v>
      </c>
      <c r="AW76">
        <v>0.15977070099999999</v>
      </c>
      <c r="AX76">
        <v>0.115295842</v>
      </c>
      <c r="AY76">
        <v>0.246720308</v>
      </c>
      <c r="AZ76">
        <v>0.115971589</v>
      </c>
      <c r="BA76">
        <v>6.1124348000000002E-2</v>
      </c>
      <c r="BB76">
        <v>0.39648112800000002</v>
      </c>
      <c r="BC76">
        <v>0.23727365</v>
      </c>
      <c r="BD76">
        <v>-7.7066855429999999</v>
      </c>
      <c r="BE76">
        <v>0.47755341800000001</v>
      </c>
      <c r="BF76">
        <v>6.1167895999999999E-2</v>
      </c>
      <c r="BG76">
        <v>-17.066621779999998</v>
      </c>
      <c r="BH76">
        <v>0.562033475</v>
      </c>
      <c r="BI76">
        <v>0.18134309300000001</v>
      </c>
      <c r="BJ76">
        <v>-27.268669129999999</v>
      </c>
      <c r="BK76">
        <v>0.51746994199999996</v>
      </c>
      <c r="BL76">
        <v>0.15569490599999999</v>
      </c>
      <c r="BM76">
        <v>-40.636669159999997</v>
      </c>
      <c r="BN76">
        <v>0.578146469</v>
      </c>
      <c r="BO76">
        <v>0.184832195</v>
      </c>
      <c r="BP76">
        <v>-70.756111149999995</v>
      </c>
      <c r="BQ76">
        <v>0.45999999999999902</v>
      </c>
      <c r="BR76">
        <v>0.39399999999999902</v>
      </c>
      <c r="BS76">
        <v>0.38166666666666599</v>
      </c>
      <c r="BT76">
        <v>0.37999999999999901</v>
      </c>
      <c r="BU76">
        <v>0.37874999999999998</v>
      </c>
      <c r="BV76">
        <v>0.37333333333333302</v>
      </c>
      <c r="BW76">
        <v>0.38300000000000001</v>
      </c>
      <c r="BX76">
        <v>0.26</v>
      </c>
      <c r="BY76">
        <v>0.23799999999999999</v>
      </c>
      <c r="BZ76">
        <v>0.219999999999999</v>
      </c>
      <c r="CA76">
        <v>0.248571428571428</v>
      </c>
      <c r="CB76">
        <v>0.28125</v>
      </c>
      <c r="CC76">
        <v>0.29444444444444401</v>
      </c>
      <c r="CD76">
        <v>0.30199999999999999</v>
      </c>
      <c r="CE76">
        <v>1</v>
      </c>
      <c r="CF76">
        <v>0.66</v>
      </c>
      <c r="CG76">
        <v>0.83</v>
      </c>
      <c r="CH76">
        <v>0.46833333333333299</v>
      </c>
      <c r="CI76">
        <v>125</v>
      </c>
    </row>
    <row r="77" spans="1:88" x14ac:dyDescent="0.2">
      <c r="A77" s="2">
        <v>290</v>
      </c>
      <c r="B77" t="s">
        <v>211</v>
      </c>
      <c r="C77">
        <v>261</v>
      </c>
      <c r="D77">
        <v>1459</v>
      </c>
      <c r="E77">
        <v>900.33333330000005</v>
      </c>
      <c r="F77">
        <f>D77/C77</f>
        <v>5.5900383141762449</v>
      </c>
      <c r="G77">
        <f>E77/C77</f>
        <v>3.4495530011494253</v>
      </c>
      <c r="H77">
        <v>184</v>
      </c>
      <c r="I77" s="10">
        <v>111</v>
      </c>
      <c r="J77" s="10">
        <v>38</v>
      </c>
      <c r="K77" s="10">
        <v>97</v>
      </c>
      <c r="L77" s="10">
        <v>118</v>
      </c>
      <c r="M77" s="10">
        <v>112</v>
      </c>
      <c r="N77">
        <v>0.58572906700000005</v>
      </c>
      <c r="O77">
        <v>0.75943470000000002</v>
      </c>
      <c r="P77">
        <v>0.80248830400000004</v>
      </c>
      <c r="Q77">
        <v>0.71328334100000002</v>
      </c>
      <c r="R77">
        <v>0.79386866700000003</v>
      </c>
      <c r="S77">
        <v>0.675388667</v>
      </c>
      <c r="T77">
        <v>0.62407837700000002</v>
      </c>
      <c r="U77">
        <v>0</v>
      </c>
      <c r="V77">
        <v>0</v>
      </c>
      <c r="W77">
        <v>-14.55404663</v>
      </c>
      <c r="X77">
        <v>-12.222625730000001</v>
      </c>
      <c r="Y77">
        <v>-22.09612465</v>
      </c>
      <c r="Z77">
        <v>-36.933506010000002</v>
      </c>
      <c r="AA77">
        <v>-26.218914030000001</v>
      </c>
      <c r="AB77">
        <v>-17</v>
      </c>
      <c r="AC77">
        <v>-24.092714310000002</v>
      </c>
      <c r="AD77">
        <v>-92.837158200000005</v>
      </c>
      <c r="AE77">
        <v>-107.39414979999999</v>
      </c>
      <c r="AF77" s="1">
        <v>6.8988454000000005E-2</v>
      </c>
      <c r="AG77" s="1">
        <v>6.5038490000000004E-2</v>
      </c>
      <c r="AH77" s="1">
        <v>0.21767151400000001</v>
      </c>
      <c r="AI77" s="1">
        <v>0.14611022300000001</v>
      </c>
      <c r="AJ77" s="1">
        <v>0.226896705</v>
      </c>
      <c r="AK77" s="1">
        <v>0.32528021400000001</v>
      </c>
      <c r="AL77" s="1">
        <v>0.28870113800000002</v>
      </c>
      <c r="AM77" s="1">
        <v>0.117904809</v>
      </c>
      <c r="AN77" s="1">
        <v>0.49093021799999997</v>
      </c>
      <c r="AO77" s="1">
        <v>0.26638688599999999</v>
      </c>
      <c r="AP77" s="1">
        <v>0.19141515000000001</v>
      </c>
      <c r="AQ77">
        <v>6.8988454000000005E-2</v>
      </c>
      <c r="AR77">
        <v>6.5038490000000004E-2</v>
      </c>
      <c r="AS77">
        <v>0.109144482</v>
      </c>
      <c r="AT77">
        <v>6.2265093000000001E-2</v>
      </c>
      <c r="AU77">
        <v>0.22856026700000001</v>
      </c>
      <c r="AV77">
        <v>8.0384511000000006E-2</v>
      </c>
      <c r="AW77">
        <v>0.21843707000000001</v>
      </c>
      <c r="AX77">
        <v>0.117904809</v>
      </c>
      <c r="AY77">
        <v>0.217681545</v>
      </c>
      <c r="AZ77">
        <v>0.143997662</v>
      </c>
      <c r="BA77">
        <v>8.0209827999999997E-2</v>
      </c>
      <c r="BB77">
        <v>0.483357339</v>
      </c>
      <c r="BC77">
        <v>0.48108118900000002</v>
      </c>
      <c r="BD77">
        <v>-6.4870915409999999</v>
      </c>
      <c r="BE77">
        <v>0.50673483799999997</v>
      </c>
      <c r="BF77">
        <v>0.342909774</v>
      </c>
      <c r="BG77">
        <v>-11.67586517</v>
      </c>
      <c r="BH77">
        <v>0.568534384</v>
      </c>
      <c r="BI77">
        <v>5.8590793000000002E-2</v>
      </c>
      <c r="BJ77">
        <v>-26.05982208</v>
      </c>
      <c r="BK77">
        <v>0.65214768199999995</v>
      </c>
      <c r="BL77">
        <v>0.155616435</v>
      </c>
      <c r="BM77">
        <v>-48.420509340000002</v>
      </c>
      <c r="BN77">
        <v>0.58308312600000001</v>
      </c>
      <c r="BO77">
        <v>0.306646694</v>
      </c>
      <c r="BP77">
        <v>-82.438484189999997</v>
      </c>
      <c r="BQ77">
        <v>0.33250000000000002</v>
      </c>
      <c r="BR77">
        <v>0.34</v>
      </c>
      <c r="BS77">
        <v>0.336666666666666</v>
      </c>
      <c r="BT77">
        <v>0.34857142857142798</v>
      </c>
      <c r="BU77">
        <v>0.35375000000000001</v>
      </c>
      <c r="BV77">
        <v>0.36</v>
      </c>
      <c r="BW77">
        <v>0.35</v>
      </c>
      <c r="BX77">
        <v>0.56999999999999995</v>
      </c>
      <c r="BY77">
        <v>0.52799999999999903</v>
      </c>
      <c r="BZ77">
        <v>0.49333333333333301</v>
      </c>
      <c r="CA77">
        <v>0.56571428571428495</v>
      </c>
      <c r="CB77">
        <v>0.52749999999999997</v>
      </c>
      <c r="CC77">
        <v>0.51555555555555499</v>
      </c>
      <c r="CD77">
        <v>0.501</v>
      </c>
      <c r="CE77">
        <v>0.32</v>
      </c>
      <c r="CF77">
        <v>0.37</v>
      </c>
      <c r="CG77">
        <v>0.34499999999999997</v>
      </c>
      <c r="CH77">
        <v>0.37166666666666598</v>
      </c>
      <c r="CI77">
        <v>86</v>
      </c>
    </row>
    <row r="78" spans="1:88" x14ac:dyDescent="0.2">
      <c r="A78" s="2">
        <v>293</v>
      </c>
      <c r="B78" t="s">
        <v>263</v>
      </c>
      <c r="C78">
        <v>145</v>
      </c>
      <c r="D78">
        <v>1701.6666667</v>
      </c>
      <c r="E78">
        <v>423.66666669999995</v>
      </c>
      <c r="F78">
        <f>D78/C78</f>
        <v>11.735632184137931</v>
      </c>
      <c r="G78">
        <f>E78/C78</f>
        <v>2.9218390806896548</v>
      </c>
      <c r="H78">
        <v>47</v>
      </c>
      <c r="I78" s="10">
        <v>147</v>
      </c>
      <c r="J78" s="10">
        <v>138</v>
      </c>
      <c r="K78" s="10">
        <v>90</v>
      </c>
      <c r="L78" s="10">
        <v>161</v>
      </c>
      <c r="M78" s="10">
        <v>153</v>
      </c>
      <c r="N78">
        <v>0.99924607499999996</v>
      </c>
      <c r="O78">
        <v>0.50752070400000004</v>
      </c>
      <c r="P78">
        <v>0.51078086899999997</v>
      </c>
      <c r="Q78">
        <v>0.46175596200000002</v>
      </c>
      <c r="R78">
        <v>0.60928499999999997</v>
      </c>
      <c r="S78">
        <v>0.3817625</v>
      </c>
      <c r="T78">
        <v>0.41273105599999999</v>
      </c>
      <c r="U78">
        <v>-3.1309378149999998</v>
      </c>
      <c r="V78">
        <v>0</v>
      </c>
      <c r="W78">
        <v>-16.154047009999999</v>
      </c>
      <c r="X78">
        <v>-13.82262611</v>
      </c>
      <c r="Y78">
        <v>-22.201993940000001</v>
      </c>
      <c r="Z78">
        <v>-39.501979830000003</v>
      </c>
      <c r="AA78">
        <v>-28.918066020000001</v>
      </c>
      <c r="AB78">
        <v>-17.549999239999998</v>
      </c>
      <c r="AC78">
        <v>-27.19916344</v>
      </c>
      <c r="AD78">
        <v>-89.30656433</v>
      </c>
      <c r="AE78">
        <v>-105.3103638</v>
      </c>
      <c r="AF78" s="1">
        <v>0.534688673</v>
      </c>
      <c r="AG78" s="1">
        <v>7.6559347999999999E-2</v>
      </c>
      <c r="AH78" s="1">
        <v>0.23225453900000001</v>
      </c>
      <c r="AI78" s="1">
        <v>0.14302071399999999</v>
      </c>
      <c r="AJ78" s="1">
        <v>0.20772790199999999</v>
      </c>
      <c r="AK78" s="1">
        <v>0.34167124999999998</v>
      </c>
      <c r="AL78" s="1">
        <v>0.29392063000000002</v>
      </c>
      <c r="AM78" s="1">
        <v>0.123275675</v>
      </c>
      <c r="AN78" s="1">
        <v>0.45575827099999999</v>
      </c>
      <c r="AO78" s="1">
        <v>0.22181257099999999</v>
      </c>
      <c r="AP78" s="1">
        <v>0.19612145</v>
      </c>
      <c r="AQ78">
        <v>2.1889496000000001E-2</v>
      </c>
      <c r="AR78">
        <v>7.6559347999999999E-2</v>
      </c>
      <c r="AS78">
        <v>0.12567563300000001</v>
      </c>
      <c r="AT78">
        <v>5.9361981000000001E-2</v>
      </c>
      <c r="AU78">
        <v>0.14824783</v>
      </c>
      <c r="AV78">
        <v>0.204950564</v>
      </c>
      <c r="AW78">
        <v>0.10041214</v>
      </c>
      <c r="AX78">
        <v>0.123275675</v>
      </c>
      <c r="AY78">
        <v>0.14585736499999999</v>
      </c>
      <c r="AZ78">
        <v>0.11177828200000001</v>
      </c>
      <c r="BA78">
        <v>7.3638170000000003E-2</v>
      </c>
      <c r="BB78">
        <v>0.36219874699999999</v>
      </c>
      <c r="BC78">
        <v>0.34481809099999999</v>
      </c>
      <c r="BD78">
        <v>-6.4807558060000003</v>
      </c>
      <c r="BE78">
        <v>0.48618978200000001</v>
      </c>
      <c r="BF78">
        <v>5.9592421E-2</v>
      </c>
      <c r="BG78">
        <v>-16.697834010000001</v>
      </c>
      <c r="BH78">
        <v>0.52641148199999999</v>
      </c>
      <c r="BI78">
        <v>9.0109173000000001E-2</v>
      </c>
      <c r="BJ78">
        <v>-21.787088390000001</v>
      </c>
      <c r="BK78">
        <v>0.53479536599999999</v>
      </c>
      <c r="BL78">
        <v>0.12833254299999999</v>
      </c>
      <c r="BM78">
        <v>-27.08271027</v>
      </c>
      <c r="BN78">
        <v>0.48051949100000002</v>
      </c>
      <c r="BO78">
        <v>8.5377700000000001E-2</v>
      </c>
      <c r="BP78">
        <v>-41.873619079999997</v>
      </c>
      <c r="BQ78">
        <v>0.61</v>
      </c>
      <c r="BR78">
        <v>0.61</v>
      </c>
      <c r="BS78">
        <v>0.61</v>
      </c>
      <c r="BT78">
        <v>0.61</v>
      </c>
      <c r="BU78">
        <v>0.61</v>
      </c>
      <c r="BV78">
        <v>0.61</v>
      </c>
      <c r="BW78">
        <v>0.61</v>
      </c>
      <c r="BX78">
        <v>0.32750000000000001</v>
      </c>
      <c r="BY78">
        <v>0.39800000000000002</v>
      </c>
      <c r="BZ78">
        <v>0.4</v>
      </c>
      <c r="CA78">
        <v>0.437142857142857</v>
      </c>
      <c r="CB78">
        <v>0.46749999999999903</v>
      </c>
      <c r="CC78">
        <v>0.45444444444444398</v>
      </c>
      <c r="CD78">
        <v>0.44800000000000001</v>
      </c>
      <c r="CE78">
        <v>0.36</v>
      </c>
      <c r="CF78">
        <v>0.43</v>
      </c>
      <c r="CG78">
        <v>0.39500000000000002</v>
      </c>
      <c r="CH78">
        <v>0.40916666666666601</v>
      </c>
      <c r="CJ78">
        <v>37</v>
      </c>
    </row>
    <row r="79" spans="1:88" x14ac:dyDescent="0.2">
      <c r="A79" s="2">
        <v>296</v>
      </c>
      <c r="B79" t="s">
        <v>259</v>
      </c>
      <c r="C79">
        <v>227.7</v>
      </c>
      <c r="D79">
        <v>579.33333330000005</v>
      </c>
      <c r="E79">
        <v>450.33333329999999</v>
      </c>
      <c r="F79">
        <f>D79/C79</f>
        <v>2.5442834137022401</v>
      </c>
      <c r="G79">
        <f>E79/C79</f>
        <v>1.9777484993412386</v>
      </c>
      <c r="H79">
        <v>28</v>
      </c>
      <c r="I79" s="10">
        <v>173</v>
      </c>
      <c r="J79" s="10">
        <v>85</v>
      </c>
      <c r="K79" s="10">
        <v>41</v>
      </c>
      <c r="L79" s="10">
        <v>128</v>
      </c>
      <c r="M79" s="10">
        <v>178</v>
      </c>
      <c r="N79">
        <v>0.42858299999999999</v>
      </c>
      <c r="O79">
        <v>0.67837731700000004</v>
      </c>
      <c r="P79">
        <v>0.49335804999999999</v>
      </c>
      <c r="Q79">
        <v>0.59873455600000003</v>
      </c>
      <c r="R79">
        <v>0.431465133</v>
      </c>
      <c r="S79">
        <v>0.44089040000000002</v>
      </c>
      <c r="T79">
        <v>0.70411106099999998</v>
      </c>
      <c r="U79">
        <v>0</v>
      </c>
      <c r="V79">
        <v>-2.7814841270000001</v>
      </c>
      <c r="W79">
        <v>-16.24841881</v>
      </c>
      <c r="X79">
        <v>-14.0413456</v>
      </c>
      <c r="Y79">
        <v>-18.70536804</v>
      </c>
      <c r="Z79">
        <v>-28.637088779999999</v>
      </c>
      <c r="AA79">
        <v>-25.024314879999999</v>
      </c>
      <c r="AB79">
        <v>-15.399999619999999</v>
      </c>
      <c r="AC79">
        <v>-18.25325775</v>
      </c>
      <c r="AD79">
        <v>-78.387222289999997</v>
      </c>
      <c r="AE79">
        <v>-90.694137569999995</v>
      </c>
      <c r="AF79" s="1">
        <v>0.16155513499999999</v>
      </c>
      <c r="AG79" s="1">
        <v>0.41316201200000002</v>
      </c>
      <c r="AH79" s="1">
        <v>0.60219822499999998</v>
      </c>
      <c r="AI79" s="1">
        <v>0.63161054400000005</v>
      </c>
      <c r="AJ79" s="1">
        <v>0.16325843500000001</v>
      </c>
      <c r="AK79" s="1">
        <v>0.32689838300000001</v>
      </c>
      <c r="AL79" s="1">
        <v>0.29953032099999999</v>
      </c>
      <c r="AM79" s="1">
        <v>0.10591572</v>
      </c>
      <c r="AN79" s="1">
        <v>0.42665430900000001</v>
      </c>
      <c r="AO79" s="1">
        <v>0.25175055699999999</v>
      </c>
      <c r="AP79" s="1">
        <v>0.21719042699999999</v>
      </c>
      <c r="AQ79">
        <v>0.16155513499999999</v>
      </c>
      <c r="AR79">
        <v>1.044833E-2</v>
      </c>
      <c r="AS79">
        <v>3.9752494999999999E-2</v>
      </c>
      <c r="AT79">
        <v>3.5666699000000003E-2</v>
      </c>
      <c r="AU79">
        <v>0.143084139</v>
      </c>
      <c r="AV79">
        <v>0.25443412500000001</v>
      </c>
      <c r="AW79">
        <v>0.141061152</v>
      </c>
      <c r="AX79">
        <v>0.10591572</v>
      </c>
      <c r="AY79">
        <v>0.13818962200000001</v>
      </c>
      <c r="AZ79">
        <v>0.147947415</v>
      </c>
      <c r="BA79">
        <v>0.13272943400000001</v>
      </c>
      <c r="BB79">
        <v>0.40150124599999998</v>
      </c>
      <c r="BC79">
        <v>0.35880602499999997</v>
      </c>
      <c r="BD79">
        <v>-4.2370910640000004</v>
      </c>
      <c r="BE79">
        <v>0.42806949</v>
      </c>
      <c r="BF79">
        <v>0.52970808300000005</v>
      </c>
      <c r="BG79">
        <v>-6.8809013370000001</v>
      </c>
      <c r="BH79">
        <v>0.54295576300000004</v>
      </c>
      <c r="BI79">
        <v>9.1216167000000001E-2</v>
      </c>
      <c r="BJ79">
        <v>-23.166526789999999</v>
      </c>
      <c r="BK79">
        <v>0.53014589400000001</v>
      </c>
      <c r="BL79">
        <v>0.121080096</v>
      </c>
      <c r="BM79">
        <v>-31.09814072</v>
      </c>
      <c r="BN79">
        <v>0.53381491199999997</v>
      </c>
      <c r="BO79">
        <v>0.102988602</v>
      </c>
      <c r="BP79">
        <v>-51.38117218</v>
      </c>
      <c r="BQ79">
        <v>0.50749999999999995</v>
      </c>
      <c r="BR79">
        <v>0.48</v>
      </c>
      <c r="BS79">
        <v>0.42499999999999999</v>
      </c>
      <c r="BT79">
        <v>0.41428571428571398</v>
      </c>
      <c r="BU79">
        <v>0.42625000000000002</v>
      </c>
      <c r="BV79">
        <v>0.42</v>
      </c>
      <c r="BW79">
        <v>0.42099999999999999</v>
      </c>
      <c r="BX79">
        <v>0.59</v>
      </c>
      <c r="BY79">
        <v>0.52400000000000002</v>
      </c>
      <c r="BZ79">
        <v>0.478333333333333</v>
      </c>
      <c r="CA79">
        <v>0.46</v>
      </c>
      <c r="CB79">
        <v>0.52749999999999997</v>
      </c>
      <c r="CC79">
        <v>0.52749999999999997</v>
      </c>
      <c r="CD79">
        <v>0.52749999999999997</v>
      </c>
      <c r="CE79">
        <v>0.51</v>
      </c>
      <c r="CF79">
        <v>1</v>
      </c>
      <c r="CG79">
        <v>0.755</v>
      </c>
      <c r="CH79">
        <v>0.46583333333333299</v>
      </c>
      <c r="CI79">
        <v>95</v>
      </c>
    </row>
    <row r="80" spans="1:88" x14ac:dyDescent="0.2">
      <c r="A80" s="2">
        <v>300</v>
      </c>
      <c r="B80" t="s">
        <v>252</v>
      </c>
      <c r="C80">
        <v>141.66666667000001</v>
      </c>
      <c r="D80">
        <v>496.33333329999999</v>
      </c>
      <c r="E80">
        <v>523.66666669999995</v>
      </c>
      <c r="F80">
        <f>D80/C80</f>
        <v>3.5035294114469755</v>
      </c>
      <c r="G80">
        <f>E80/C80</f>
        <v>3.6964705883836118</v>
      </c>
      <c r="H80">
        <v>181</v>
      </c>
      <c r="I80" s="10">
        <v>158</v>
      </c>
      <c r="J80" s="10">
        <v>134</v>
      </c>
      <c r="K80" s="10">
        <v>54</v>
      </c>
      <c r="L80" s="10">
        <v>102</v>
      </c>
      <c r="M80" s="10">
        <v>176</v>
      </c>
      <c r="N80">
        <v>0.99747200400000002</v>
      </c>
      <c r="O80">
        <v>0.99723668499999996</v>
      </c>
      <c r="P80">
        <v>0.74882956899999997</v>
      </c>
      <c r="Q80">
        <v>0.72249623399999996</v>
      </c>
      <c r="R80">
        <v>0.98097843299999998</v>
      </c>
      <c r="S80">
        <v>0.95771503300000005</v>
      </c>
      <c r="T80">
        <v>0.69616290000000003</v>
      </c>
      <c r="U80">
        <v>0</v>
      </c>
      <c r="V80">
        <v>0</v>
      </c>
      <c r="W80">
        <v>-12.454046249999999</v>
      </c>
      <c r="X80">
        <v>-10.12262535</v>
      </c>
      <c r="Y80">
        <v>-15.80878448</v>
      </c>
      <c r="Z80">
        <v>-29.116601939999999</v>
      </c>
      <c r="AA80">
        <v>-20.968912119999999</v>
      </c>
      <c r="AB80">
        <v>-13</v>
      </c>
      <c r="AC80">
        <v>-22.040105820000001</v>
      </c>
      <c r="AD80">
        <v>-83.407623290000004</v>
      </c>
      <c r="AE80">
        <v>-95.621292109999999</v>
      </c>
      <c r="AF80" s="1">
        <v>4.4063831999999997E-2</v>
      </c>
      <c r="AG80" s="1">
        <v>0.15381151600000001</v>
      </c>
      <c r="AH80" s="1">
        <v>0.22068752699999999</v>
      </c>
      <c r="AI80" s="1">
        <v>0.150087266</v>
      </c>
      <c r="AJ80" s="1">
        <v>0.294410546</v>
      </c>
      <c r="AK80" s="1">
        <v>0.59749098700000003</v>
      </c>
      <c r="AL80" s="1">
        <v>0.234005456</v>
      </c>
      <c r="AM80" s="1">
        <v>0.11158143700000001</v>
      </c>
      <c r="AN80" s="1">
        <v>0.44806863000000002</v>
      </c>
      <c r="AO80" s="1">
        <v>0.24240653300000001</v>
      </c>
      <c r="AP80" s="1">
        <v>0.185849816</v>
      </c>
      <c r="AQ80">
        <v>4.4063831999999997E-2</v>
      </c>
      <c r="AR80">
        <v>0.15381151600000001</v>
      </c>
      <c r="AS80">
        <v>0.112496102</v>
      </c>
      <c r="AT80">
        <v>6.6173913000000001E-2</v>
      </c>
      <c r="AU80">
        <v>0.238887659</v>
      </c>
      <c r="AV80">
        <v>0.210567595</v>
      </c>
      <c r="AW80">
        <v>0.16635434800000001</v>
      </c>
      <c r="AX80">
        <v>0.11158143700000001</v>
      </c>
      <c r="AY80">
        <v>8.0925082999999995E-2</v>
      </c>
      <c r="AZ80">
        <v>0.135012086</v>
      </c>
      <c r="BA80">
        <v>6.9869556999999999E-2</v>
      </c>
      <c r="BB80">
        <v>0.41578695199999999</v>
      </c>
      <c r="BC80">
        <v>0.19619392899999999</v>
      </c>
      <c r="BD80">
        <v>-4.682780266</v>
      </c>
      <c r="BE80">
        <v>0.59051479200000001</v>
      </c>
      <c r="BF80">
        <v>0.15597018200000001</v>
      </c>
      <c r="BG80">
        <v>-15.599578859999999</v>
      </c>
      <c r="BH80">
        <v>0.60639031300000001</v>
      </c>
      <c r="BI80">
        <v>0.225416174</v>
      </c>
      <c r="BJ80">
        <v>-30.02604294</v>
      </c>
      <c r="BK80">
        <v>0.56295717599999995</v>
      </c>
      <c r="BL80">
        <v>0.163939531</v>
      </c>
      <c r="BM80">
        <v>-51.14952469</v>
      </c>
      <c r="BN80">
        <v>0.59648242299999998</v>
      </c>
      <c r="BO80">
        <v>0.102487706</v>
      </c>
      <c r="BP80">
        <v>-87.039848329999998</v>
      </c>
      <c r="BQ80">
        <v>0.36749999999999899</v>
      </c>
      <c r="BR80">
        <v>0.36399999999999999</v>
      </c>
      <c r="BS80">
        <v>0.369999999999999</v>
      </c>
      <c r="BT80">
        <v>0.41142857142857098</v>
      </c>
      <c r="BU80">
        <v>0.40625</v>
      </c>
      <c r="BV80">
        <v>0.37777777777777699</v>
      </c>
      <c r="BW80">
        <v>0.35499999999999998</v>
      </c>
      <c r="BX80">
        <v>0.31</v>
      </c>
      <c r="BY80">
        <v>0.27800000000000002</v>
      </c>
      <c r="BZ80">
        <v>0.31</v>
      </c>
      <c r="CA80">
        <v>0.30285714285714199</v>
      </c>
      <c r="CB80">
        <v>0.28125</v>
      </c>
      <c r="CC80">
        <v>0.29555555555555502</v>
      </c>
      <c r="CD80">
        <v>0.30299999999999999</v>
      </c>
      <c r="CE80">
        <v>0.42</v>
      </c>
      <c r="CF80">
        <v>0.26</v>
      </c>
      <c r="CG80">
        <v>0.33999999999999903</v>
      </c>
      <c r="CH80">
        <v>0.47499999999999998</v>
      </c>
      <c r="CI80">
        <v>176</v>
      </c>
    </row>
    <row r="81" spans="1:87" x14ac:dyDescent="0.2">
      <c r="A81" s="2">
        <v>304</v>
      </c>
      <c r="B81" t="s">
        <v>98</v>
      </c>
      <c r="C81">
        <v>131.1</v>
      </c>
      <c r="D81">
        <v>4548.6333333000002</v>
      </c>
      <c r="E81">
        <v>3853.6666667</v>
      </c>
      <c r="F81">
        <f>D81/C81</f>
        <v>34.695906432494283</v>
      </c>
      <c r="G81">
        <f>E81/C81</f>
        <v>29.394863971777269</v>
      </c>
      <c r="H81">
        <v>182</v>
      </c>
      <c r="I81" s="10">
        <v>67</v>
      </c>
      <c r="J81" s="10">
        <v>9</v>
      </c>
      <c r="K81" s="10">
        <v>79</v>
      </c>
      <c r="L81" s="10">
        <v>19</v>
      </c>
      <c r="M81" s="10">
        <v>46</v>
      </c>
      <c r="N81">
        <v>6.2372667E-2</v>
      </c>
      <c r="O81">
        <v>0.50457324999999997</v>
      </c>
      <c r="P81">
        <v>0.47049437199999999</v>
      </c>
      <c r="Q81">
        <v>0.54238620299999996</v>
      </c>
      <c r="R81">
        <v>0.9508027</v>
      </c>
      <c r="S81">
        <v>0.80148918300000005</v>
      </c>
      <c r="T81">
        <v>0.61427803299999995</v>
      </c>
      <c r="U81">
        <v>0</v>
      </c>
      <c r="V81">
        <v>0</v>
      </c>
      <c r="W81">
        <v>-14.05404663</v>
      </c>
      <c r="X81">
        <v>-11.722625730000001</v>
      </c>
      <c r="Y81">
        <v>-20.657608029999999</v>
      </c>
      <c r="Z81">
        <v>-30.897493359999999</v>
      </c>
      <c r="AA81">
        <v>-25.992031099999998</v>
      </c>
      <c r="AB81">
        <v>-14.600000380000001</v>
      </c>
      <c r="AC81">
        <v>-20.08037186</v>
      </c>
      <c r="AD81">
        <v>-78.787155150000004</v>
      </c>
      <c r="AE81">
        <v>-92.844146730000006</v>
      </c>
      <c r="AF81" s="1">
        <v>4.0983848000000003E-2</v>
      </c>
      <c r="AG81" s="1">
        <v>6.7499426000000001E-2</v>
      </c>
      <c r="AH81" s="1">
        <v>0.247364895</v>
      </c>
      <c r="AI81" s="1">
        <v>0.18443315900000001</v>
      </c>
      <c r="AJ81" s="1">
        <v>0.26203684500000002</v>
      </c>
      <c r="AK81" s="1">
        <v>0.38826920599999998</v>
      </c>
      <c r="AL81" s="1">
        <v>0.31639368299999998</v>
      </c>
      <c r="AM81" s="1">
        <v>0.109032457</v>
      </c>
      <c r="AN81" s="1">
        <v>0.52868537500000001</v>
      </c>
      <c r="AO81" s="1">
        <v>0.246296558</v>
      </c>
      <c r="AP81" s="1">
        <v>0.202952671</v>
      </c>
      <c r="AQ81">
        <v>4.0983848000000003E-2</v>
      </c>
      <c r="AR81">
        <v>6.7499426000000001E-2</v>
      </c>
      <c r="AS81">
        <v>0.11338074099999999</v>
      </c>
      <c r="AT81">
        <v>7.1019941000000003E-2</v>
      </c>
      <c r="AU81">
        <v>0.11877484100000001</v>
      </c>
      <c r="AV81">
        <v>0.21830949899999999</v>
      </c>
      <c r="AW81">
        <v>8.2962493999999998E-2</v>
      </c>
      <c r="AX81">
        <v>0.109032457</v>
      </c>
      <c r="AY81">
        <v>0.24947849999999999</v>
      </c>
      <c r="AZ81">
        <v>0.150398907</v>
      </c>
      <c r="BA81">
        <v>8.2900508999999997E-2</v>
      </c>
      <c r="BB81">
        <v>0.35181205999999998</v>
      </c>
      <c r="BC81">
        <v>0.27267778399999998</v>
      </c>
      <c r="BD81">
        <v>-5.3658380509999999</v>
      </c>
      <c r="BE81">
        <v>0.42051924299999999</v>
      </c>
      <c r="BF81">
        <v>9.6089696000000002E-2</v>
      </c>
      <c r="BG81">
        <v>-12.13605499</v>
      </c>
      <c r="BH81">
        <v>0.41792923599999998</v>
      </c>
      <c r="BI81">
        <v>0.12045064</v>
      </c>
      <c r="BJ81">
        <v>-21.533962249999998</v>
      </c>
      <c r="BK81">
        <v>0.487520277</v>
      </c>
      <c r="BL81">
        <v>6.5851085000000004E-2</v>
      </c>
      <c r="BM81">
        <v>-41.873619079999997</v>
      </c>
      <c r="BN81">
        <v>0.52666465600000001</v>
      </c>
      <c r="BO81">
        <v>0.16990417799999999</v>
      </c>
      <c r="BP81">
        <v>-51.246871949999999</v>
      </c>
      <c r="BQ81">
        <v>0.52</v>
      </c>
      <c r="BR81">
        <v>0.498</v>
      </c>
      <c r="BS81">
        <v>0.52833333333333299</v>
      </c>
      <c r="BT81">
        <v>0.504285714285714</v>
      </c>
      <c r="BU81">
        <v>0.47375</v>
      </c>
      <c r="BV81">
        <v>0.456666666666666</v>
      </c>
      <c r="BW81">
        <v>0.44800000000000001</v>
      </c>
      <c r="BX81">
        <v>0.40249999999999903</v>
      </c>
      <c r="BY81">
        <v>0.40400000000000003</v>
      </c>
      <c r="BZ81">
        <v>0.391666666666666</v>
      </c>
      <c r="CA81">
        <v>0.38857142857142801</v>
      </c>
      <c r="CB81">
        <v>0.35625000000000001</v>
      </c>
      <c r="CC81">
        <v>0.36888888888888799</v>
      </c>
      <c r="CD81">
        <v>0.36599999999999999</v>
      </c>
      <c r="CE81">
        <v>0.26</v>
      </c>
      <c r="CF81">
        <v>0.13</v>
      </c>
      <c r="CG81">
        <v>0.19500000000000001</v>
      </c>
      <c r="CH81">
        <v>0.34499999999999997</v>
      </c>
      <c r="CI81">
        <v>12</v>
      </c>
    </row>
    <row r="82" spans="1:87" x14ac:dyDescent="0.2">
      <c r="A82" s="2">
        <v>308</v>
      </c>
      <c r="B82" t="s">
        <v>205</v>
      </c>
      <c r="C82">
        <v>325.56666669999998</v>
      </c>
      <c r="D82">
        <v>996.33333330000005</v>
      </c>
      <c r="E82">
        <v>1027.333333</v>
      </c>
      <c r="F82">
        <f>D82/C82</f>
        <v>3.0603051086249309</v>
      </c>
      <c r="G82">
        <f>E82/C82</f>
        <v>3.1555237009157855</v>
      </c>
      <c r="H82">
        <v>74</v>
      </c>
      <c r="I82" s="10">
        <v>176</v>
      </c>
      <c r="J82" s="10">
        <v>58</v>
      </c>
      <c r="K82" s="10">
        <v>36</v>
      </c>
      <c r="L82" s="10">
        <v>134</v>
      </c>
      <c r="M82" s="10">
        <v>182</v>
      </c>
      <c r="N82">
        <v>0.84328433300000005</v>
      </c>
      <c r="O82">
        <v>0.72704166699999995</v>
      </c>
      <c r="P82">
        <v>0.63158639400000005</v>
      </c>
      <c r="Q82">
        <v>0.77149693799999997</v>
      </c>
      <c r="R82">
        <v>0.99915820499999997</v>
      </c>
      <c r="S82">
        <v>0.80820773899999998</v>
      </c>
      <c r="T82">
        <v>0.91140748199999999</v>
      </c>
      <c r="U82">
        <v>0</v>
      </c>
      <c r="V82">
        <v>0</v>
      </c>
      <c r="W82">
        <v>-15.254045489999999</v>
      </c>
      <c r="X82">
        <v>-12.9226265</v>
      </c>
      <c r="Y82">
        <v>-22.486667629999999</v>
      </c>
      <c r="Z82">
        <v>-34.04641342</v>
      </c>
      <c r="AA82">
        <v>-30.770105359999999</v>
      </c>
      <c r="AB82">
        <v>-20.279045100000001</v>
      </c>
      <c r="AC82">
        <v>-19.641904830000001</v>
      </c>
      <c r="AD82">
        <v>-93.416061400000004</v>
      </c>
      <c r="AE82">
        <v>-108.3930969</v>
      </c>
      <c r="AF82" s="1">
        <v>0.237312521</v>
      </c>
      <c r="AG82" s="1">
        <v>6.8051106E-2</v>
      </c>
      <c r="AH82" s="1">
        <v>0.23967399</v>
      </c>
      <c r="AI82" s="1">
        <v>0.14306911</v>
      </c>
      <c r="AJ82" s="1">
        <v>0.20321452600000001</v>
      </c>
      <c r="AK82" s="1">
        <v>0.28408628800000002</v>
      </c>
      <c r="AL82" s="1">
        <v>0.27275530999999997</v>
      </c>
      <c r="AM82" s="1">
        <v>0.13014620900000001</v>
      </c>
      <c r="AN82" s="1">
        <v>0.418998392</v>
      </c>
      <c r="AO82" s="1">
        <v>0.25200613500000002</v>
      </c>
      <c r="AP82" s="1">
        <v>0.23541605299999999</v>
      </c>
      <c r="AQ82">
        <v>0.237312521</v>
      </c>
      <c r="AR82">
        <v>6.8051106E-2</v>
      </c>
      <c r="AS82">
        <v>0.133281329</v>
      </c>
      <c r="AT82">
        <v>5.9524871E-2</v>
      </c>
      <c r="AU82">
        <v>0.217394113</v>
      </c>
      <c r="AV82">
        <v>0.213900066</v>
      </c>
      <c r="AW82">
        <v>0.15120602599999999</v>
      </c>
      <c r="AX82">
        <v>0.115872481</v>
      </c>
      <c r="AY82">
        <v>0.230045272</v>
      </c>
      <c r="AZ82">
        <v>0.10494985900000001</v>
      </c>
      <c r="BA82">
        <v>0.125409673</v>
      </c>
      <c r="BB82">
        <v>0.52461395600000005</v>
      </c>
      <c r="BC82">
        <v>0.15123135100000001</v>
      </c>
      <c r="BD82">
        <v>-11.49562263</v>
      </c>
      <c r="BE82">
        <v>0.545196444</v>
      </c>
      <c r="BF82">
        <v>0.33627310199999999</v>
      </c>
      <c r="BG82">
        <v>-19.97196198</v>
      </c>
      <c r="BH82">
        <v>0.56682221600000005</v>
      </c>
      <c r="BI82">
        <v>0.105266308</v>
      </c>
      <c r="BJ82">
        <v>-32.928108219999999</v>
      </c>
      <c r="BK82">
        <v>0.55967945799999996</v>
      </c>
      <c r="BL82">
        <v>0.33565782100000002</v>
      </c>
      <c r="BM82">
        <v>-46.508571619999998</v>
      </c>
      <c r="BN82">
        <v>0.58951002399999997</v>
      </c>
      <c r="BO82">
        <v>0.16142763600000001</v>
      </c>
      <c r="BP82">
        <v>-82.050048829999994</v>
      </c>
      <c r="BQ82">
        <v>0.3175</v>
      </c>
      <c r="BR82">
        <v>0.318</v>
      </c>
      <c r="BS82">
        <v>0.32666666666666599</v>
      </c>
      <c r="BT82">
        <v>0.33714285714285702</v>
      </c>
      <c r="BU82">
        <v>0.3775</v>
      </c>
      <c r="BV82">
        <v>0.38</v>
      </c>
      <c r="BW82">
        <v>0.36799999999999999</v>
      </c>
      <c r="BX82">
        <v>0.29749999999999999</v>
      </c>
      <c r="BY82">
        <v>0.438</v>
      </c>
      <c r="BZ82">
        <v>0.43666666666666598</v>
      </c>
      <c r="CA82">
        <v>0.41428571428571398</v>
      </c>
      <c r="CB82">
        <v>0.39500000000000002</v>
      </c>
      <c r="CC82">
        <v>0.39777777777777701</v>
      </c>
      <c r="CD82">
        <v>0.39400000000000002</v>
      </c>
      <c r="CE82">
        <v>0.51</v>
      </c>
      <c r="CF82">
        <v>0.37</v>
      </c>
      <c r="CG82">
        <v>0.44</v>
      </c>
      <c r="CH82">
        <v>0.37166666666666598</v>
      </c>
      <c r="CI82">
        <v>36</v>
      </c>
    </row>
    <row r="83" spans="1:87" x14ac:dyDescent="0.2">
      <c r="A83" s="2">
        <v>311</v>
      </c>
      <c r="B83" t="s">
        <v>261</v>
      </c>
      <c r="C83">
        <v>67.333333330000002</v>
      </c>
      <c r="D83">
        <v>458</v>
      </c>
      <c r="E83">
        <v>431.33333330000005</v>
      </c>
      <c r="F83">
        <f>D83/C83</f>
        <v>6.8019801983565333</v>
      </c>
      <c r="G83">
        <f>E83/C83</f>
        <v>6.4059405938814828</v>
      </c>
      <c r="H83">
        <v>71</v>
      </c>
      <c r="I83" s="10">
        <v>156</v>
      </c>
      <c r="J83" s="10">
        <v>124</v>
      </c>
      <c r="K83" s="10">
        <v>65</v>
      </c>
      <c r="L83" s="10">
        <v>143</v>
      </c>
      <c r="M83" s="10">
        <v>181</v>
      </c>
      <c r="N83">
        <v>9.5893667000000002E-2</v>
      </c>
      <c r="O83">
        <v>0.495622283</v>
      </c>
      <c r="P83">
        <v>0.76086339300000005</v>
      </c>
      <c r="Q83">
        <v>0.73617679000000003</v>
      </c>
      <c r="R83">
        <v>0.82576700000000003</v>
      </c>
      <c r="S83">
        <v>0.47747583300000002</v>
      </c>
      <c r="T83">
        <v>0.711490187</v>
      </c>
      <c r="U83">
        <v>0</v>
      </c>
      <c r="V83">
        <v>0</v>
      </c>
      <c r="W83">
        <v>-11.60404778</v>
      </c>
      <c r="X83">
        <v>-9.2726268770000004</v>
      </c>
      <c r="Y83">
        <v>-28.07330322</v>
      </c>
      <c r="Z83">
        <v>-37.977371220000002</v>
      </c>
      <c r="AA83">
        <v>-25.009613040000001</v>
      </c>
      <c r="AB83">
        <v>-15.149999619999999</v>
      </c>
      <c r="AC83">
        <v>-26.97741508</v>
      </c>
      <c r="AD83">
        <v>-99.15658569</v>
      </c>
      <c r="AE83">
        <v>-110.6103973</v>
      </c>
      <c r="AF83" s="1">
        <v>5.6525357999999998E-2</v>
      </c>
      <c r="AG83" s="1">
        <v>0.13519539</v>
      </c>
      <c r="AH83" s="1">
        <v>0.240615205</v>
      </c>
      <c r="AI83" s="1">
        <v>0.18701399699999999</v>
      </c>
      <c r="AJ83" s="1">
        <v>0.280114788</v>
      </c>
      <c r="AK83" s="1">
        <v>0.35375081600000002</v>
      </c>
      <c r="AL83" s="1">
        <v>0.29022962200000002</v>
      </c>
      <c r="AM83" s="1">
        <v>0.12193525</v>
      </c>
      <c r="AN83" s="1">
        <v>0.449329374</v>
      </c>
      <c r="AO83" s="1">
        <v>0.21554099600000001</v>
      </c>
      <c r="AP83" s="1">
        <v>0.19063670399999999</v>
      </c>
      <c r="AQ83">
        <v>5.6525357999999998E-2</v>
      </c>
      <c r="AR83">
        <v>0.13519539</v>
      </c>
      <c r="AS83">
        <v>0.134622511</v>
      </c>
      <c r="AT83">
        <v>0.10209359799999999</v>
      </c>
      <c r="AU83">
        <v>0.107346388</v>
      </c>
      <c r="AV83">
        <v>8.4896813000000002E-2</v>
      </c>
      <c r="AW83">
        <v>8.8569611000000006E-2</v>
      </c>
      <c r="AX83">
        <v>0.12193525</v>
      </c>
      <c r="AY83">
        <v>8.5290614000000001E-2</v>
      </c>
      <c r="AZ83">
        <v>0.109231568</v>
      </c>
      <c r="BA83">
        <v>6.7997161E-2</v>
      </c>
      <c r="BB83">
        <v>0.437771138</v>
      </c>
      <c r="BC83">
        <v>0.38002712599999999</v>
      </c>
      <c r="BD83">
        <v>-9.227201462</v>
      </c>
      <c r="BE83">
        <v>0.57639446500000002</v>
      </c>
      <c r="BF83">
        <v>7.5826249999999998E-2</v>
      </c>
      <c r="BG83">
        <v>-22.149999619999999</v>
      </c>
      <c r="BH83">
        <v>0.57629838200000005</v>
      </c>
      <c r="BI83">
        <v>0.12601309299999999</v>
      </c>
      <c r="BJ83">
        <v>-32.899219510000002</v>
      </c>
      <c r="BK83">
        <v>0.59337042100000004</v>
      </c>
      <c r="BL83">
        <v>0.27030233599999998</v>
      </c>
      <c r="BM83">
        <v>-45.226440429999997</v>
      </c>
      <c r="BN83">
        <v>0.59510857900000003</v>
      </c>
      <c r="BO83">
        <v>0.16660220100000001</v>
      </c>
      <c r="BP83">
        <v>-82.050048829999994</v>
      </c>
      <c r="BQ83">
        <v>0.29499999999999899</v>
      </c>
      <c r="BR83">
        <v>0.31799999999999901</v>
      </c>
      <c r="BS83">
        <v>0.31833333333333302</v>
      </c>
      <c r="BT83">
        <v>0.32571428571428501</v>
      </c>
      <c r="BU83">
        <v>0.33499999999999902</v>
      </c>
      <c r="BV83">
        <v>0.371111111111111</v>
      </c>
      <c r="BW83">
        <v>0.374</v>
      </c>
      <c r="BX83">
        <v>0.45999999999999902</v>
      </c>
      <c r="BY83">
        <v>0.45400000000000001</v>
      </c>
      <c r="BZ83">
        <v>0.42499999999999999</v>
      </c>
      <c r="CA83">
        <v>0.40142857142857102</v>
      </c>
      <c r="CB83">
        <v>0.403749999999999</v>
      </c>
      <c r="CC83">
        <v>0.39888888888888802</v>
      </c>
      <c r="CD83">
        <v>0.45900000000000002</v>
      </c>
      <c r="CE83">
        <v>0.35</v>
      </c>
      <c r="CF83">
        <v>0.51</v>
      </c>
      <c r="CG83">
        <v>0.43</v>
      </c>
      <c r="CH83">
        <v>0.37416666666666598</v>
      </c>
      <c r="CI83">
        <v>137</v>
      </c>
    </row>
    <row r="84" spans="1:87" x14ac:dyDescent="0.2">
      <c r="A84" s="2">
        <v>314</v>
      </c>
      <c r="B84" t="s">
        <v>274</v>
      </c>
      <c r="C84">
        <v>231.43333333000001</v>
      </c>
      <c r="D84">
        <v>250.8</v>
      </c>
      <c r="E84">
        <v>253.8</v>
      </c>
      <c r="F84">
        <f>D84/C84</f>
        <v>1.0836814057480006</v>
      </c>
      <c r="G84">
        <f>E84/C84</f>
        <v>1.0966441019890054</v>
      </c>
      <c r="H84">
        <v>86</v>
      </c>
      <c r="I84" s="10">
        <v>144</v>
      </c>
      <c r="J84" s="10">
        <v>67</v>
      </c>
      <c r="K84" s="10">
        <v>64</v>
      </c>
      <c r="L84" s="10">
        <v>164</v>
      </c>
      <c r="M84" s="10">
        <v>171</v>
      </c>
      <c r="N84">
        <v>0.85927933300000003</v>
      </c>
      <c r="O84">
        <v>0.42979200000000001</v>
      </c>
      <c r="P84">
        <v>0.66911457699999999</v>
      </c>
      <c r="Q84">
        <v>0.68759326099999996</v>
      </c>
      <c r="R84">
        <v>0.62524956700000001</v>
      </c>
      <c r="S84">
        <v>0.31406261699999999</v>
      </c>
      <c r="T84">
        <v>0.70607194500000003</v>
      </c>
      <c r="U84">
        <v>0</v>
      </c>
      <c r="V84">
        <v>0</v>
      </c>
      <c r="W84">
        <v>-14.04841805</v>
      </c>
      <c r="X84">
        <v>-11.841344830000001</v>
      </c>
      <c r="Y84">
        <v>-20.805854799999999</v>
      </c>
      <c r="Z84">
        <v>-32.534728999999999</v>
      </c>
      <c r="AA84">
        <v>-25.86658096</v>
      </c>
      <c r="AB84">
        <v>-15.699998859999999</v>
      </c>
      <c r="AC84">
        <v>-19.751352310000001</v>
      </c>
      <c r="AD84">
        <v>-83.316040040000004</v>
      </c>
      <c r="AE84">
        <v>-95.594131469999994</v>
      </c>
      <c r="AF84" s="1">
        <v>0.115853055</v>
      </c>
      <c r="AG84" s="1">
        <v>0.12735853799999999</v>
      </c>
      <c r="AH84" s="1">
        <v>0.53718439299999998</v>
      </c>
      <c r="AI84" s="1">
        <v>0.568536457</v>
      </c>
      <c r="AJ84" s="1">
        <v>0.23443038199999999</v>
      </c>
      <c r="AK84" s="1">
        <v>0.33739577300000001</v>
      </c>
      <c r="AL84" s="1">
        <v>0.299295643</v>
      </c>
      <c r="AM84" s="1">
        <v>0.1038708</v>
      </c>
      <c r="AN84" s="1">
        <v>0.46093709199999999</v>
      </c>
      <c r="AO84" s="1">
        <v>0.246675965</v>
      </c>
      <c r="AP84" s="1">
        <v>0.205041057</v>
      </c>
      <c r="AQ84">
        <v>0.115853055</v>
      </c>
      <c r="AR84">
        <v>0.12735853799999999</v>
      </c>
      <c r="AS84">
        <v>0.128233396</v>
      </c>
      <c r="AT84">
        <v>0.114023533</v>
      </c>
      <c r="AU84">
        <v>0.102168905</v>
      </c>
      <c r="AV84">
        <v>0.157619712</v>
      </c>
      <c r="AW84">
        <v>0.14041605600000001</v>
      </c>
      <c r="AX84">
        <v>0.1038708</v>
      </c>
      <c r="AY84">
        <v>0.19198626999999999</v>
      </c>
      <c r="AZ84">
        <v>0.12867134099999999</v>
      </c>
      <c r="BA84">
        <v>0.102476742</v>
      </c>
      <c r="BB84">
        <v>0.36957077199999999</v>
      </c>
      <c r="BC84">
        <v>0.23348027599999999</v>
      </c>
      <c r="BD84">
        <v>-3.2216572760000002</v>
      </c>
      <c r="BE84">
        <v>0.61675220900000005</v>
      </c>
      <c r="BF84">
        <v>5.1307601000000001E-2</v>
      </c>
      <c r="BG84">
        <v>-22.361274720000001</v>
      </c>
      <c r="BH84">
        <v>0.551822708</v>
      </c>
      <c r="BI84">
        <v>0.127265405</v>
      </c>
      <c r="BJ84">
        <v>-27.79670715</v>
      </c>
      <c r="BK84">
        <v>0.57333759500000003</v>
      </c>
      <c r="BL84">
        <v>0.181738497</v>
      </c>
      <c r="BM84">
        <v>-42.710689539999997</v>
      </c>
      <c r="BN84">
        <v>0.65365262499999999</v>
      </c>
      <c r="BO84">
        <v>8.7530148000000002E-2</v>
      </c>
      <c r="BP84">
        <v>-107.5096436</v>
      </c>
      <c r="BQ84">
        <v>0.32</v>
      </c>
      <c r="BR84">
        <v>0.34199999999999903</v>
      </c>
      <c r="BS84">
        <v>0.30666666666666598</v>
      </c>
      <c r="BT84">
        <v>0.29999999999999899</v>
      </c>
      <c r="BU84">
        <v>0.30874999999999903</v>
      </c>
      <c r="BV84">
        <v>0.31777777777777699</v>
      </c>
      <c r="BW84">
        <v>0.29899999999999999</v>
      </c>
      <c r="BX84">
        <v>0.45250000000000001</v>
      </c>
      <c r="BY84">
        <v>0.45600000000000002</v>
      </c>
      <c r="BZ84">
        <v>0.40166666666666601</v>
      </c>
      <c r="CA84">
        <v>0.39714285714285702</v>
      </c>
      <c r="CB84">
        <v>0.39124999999999999</v>
      </c>
      <c r="CC84">
        <v>0.37666666666666598</v>
      </c>
      <c r="CD84">
        <v>0.379</v>
      </c>
      <c r="CE84">
        <v>0.37</v>
      </c>
      <c r="CF84">
        <v>0.39</v>
      </c>
      <c r="CG84">
        <v>0.38</v>
      </c>
      <c r="CH84">
        <v>0.40250000000000002</v>
      </c>
      <c r="CI84">
        <v>17</v>
      </c>
    </row>
    <row r="85" spans="1:87" x14ac:dyDescent="0.2">
      <c r="A85" s="2">
        <v>320</v>
      </c>
      <c r="B85" t="s">
        <v>278</v>
      </c>
      <c r="C85">
        <v>32.3333333</v>
      </c>
      <c r="D85">
        <v>631</v>
      </c>
      <c r="E85">
        <v>142.33333329999999</v>
      </c>
      <c r="F85">
        <f>D85/C85</f>
        <v>19.515463937644807</v>
      </c>
      <c r="G85">
        <f>E85/C85</f>
        <v>4.4020618591773832</v>
      </c>
      <c r="H85">
        <v>58</v>
      </c>
      <c r="I85" s="10">
        <v>77</v>
      </c>
      <c r="J85" s="10">
        <v>173</v>
      </c>
      <c r="K85" s="10">
        <v>159</v>
      </c>
      <c r="L85" s="10">
        <v>178</v>
      </c>
      <c r="M85" s="10">
        <v>117</v>
      </c>
      <c r="N85">
        <v>8.3127667000000002E-2</v>
      </c>
      <c r="O85">
        <v>0.37088966699999998</v>
      </c>
      <c r="P85">
        <v>0.65772600999999997</v>
      </c>
      <c r="Q85">
        <v>0.56843315999999999</v>
      </c>
      <c r="R85">
        <v>0.34288580000000002</v>
      </c>
      <c r="S85">
        <v>0.18190773299999999</v>
      </c>
      <c r="T85">
        <v>0.47914030899999999</v>
      </c>
      <c r="U85">
        <v>-2.0792269710000002</v>
      </c>
      <c r="V85">
        <v>0</v>
      </c>
      <c r="W85">
        <v>-12.254045489999999</v>
      </c>
      <c r="X85">
        <v>-9.9226264949999994</v>
      </c>
      <c r="Y85">
        <v>-22.682781219999999</v>
      </c>
      <c r="Z85">
        <v>-34.982536320000001</v>
      </c>
      <c r="AA85">
        <v>-24.718067170000001</v>
      </c>
      <c r="AB85">
        <v>-13.649999619999999</v>
      </c>
      <c r="AC85">
        <v>-23.88282585</v>
      </c>
      <c r="AD85">
        <v>-90.445755000000005</v>
      </c>
      <c r="AE85">
        <v>-102.4441376</v>
      </c>
      <c r="AF85" s="1">
        <v>0.50683195000000003</v>
      </c>
      <c r="AG85" s="1">
        <v>9.5925521999999999E-2</v>
      </c>
      <c r="AH85" s="1">
        <v>0.29634573199999997</v>
      </c>
      <c r="AI85" s="1">
        <v>0.30325568899999999</v>
      </c>
      <c r="AJ85" s="1">
        <v>0.28025950500000002</v>
      </c>
      <c r="AK85" s="1">
        <v>0.37329841899999999</v>
      </c>
      <c r="AL85" s="1">
        <v>0.31921036400000002</v>
      </c>
      <c r="AM85" s="1">
        <v>0.119759797</v>
      </c>
      <c r="AN85" s="1">
        <v>0.52270605000000003</v>
      </c>
      <c r="AO85" s="1">
        <v>0.24217124900000001</v>
      </c>
      <c r="AP85" s="1">
        <v>0.23633952999999999</v>
      </c>
      <c r="AQ85">
        <v>5.1753230999999997E-2</v>
      </c>
      <c r="AR85">
        <v>9.5925521999999999E-2</v>
      </c>
      <c r="AS85">
        <v>0.19713698800000001</v>
      </c>
      <c r="AT85">
        <v>0.21557190400000001</v>
      </c>
      <c r="AU85">
        <v>0.23735406000000001</v>
      </c>
      <c r="AV85">
        <v>0.27317625699999998</v>
      </c>
      <c r="AW85">
        <v>8.5834064000000002E-2</v>
      </c>
      <c r="AX85">
        <v>0.119759797</v>
      </c>
      <c r="AY85">
        <v>0.25998958100000003</v>
      </c>
      <c r="AZ85">
        <v>0.132397613</v>
      </c>
      <c r="BA85">
        <v>0.12762000100000001</v>
      </c>
      <c r="BB85">
        <v>0.31922388699999998</v>
      </c>
      <c r="BC85">
        <v>0.187984858</v>
      </c>
      <c r="BD85">
        <v>-4.8440766330000002</v>
      </c>
      <c r="BE85">
        <v>0.47968944000000002</v>
      </c>
      <c r="BF85">
        <v>0.24586138099999999</v>
      </c>
      <c r="BG85">
        <v>-19.036413190000001</v>
      </c>
      <c r="BH85">
        <v>0.53208834100000002</v>
      </c>
      <c r="BI85">
        <v>8.9291837999999998E-2</v>
      </c>
      <c r="BJ85">
        <v>-27.152925490000001</v>
      </c>
      <c r="BK85">
        <v>0.49908775599999999</v>
      </c>
      <c r="BL85">
        <v>0.19340881100000001</v>
      </c>
      <c r="BM85">
        <v>-31.130142209999999</v>
      </c>
      <c r="BN85">
        <v>0.47338252199999997</v>
      </c>
      <c r="BO85">
        <v>0.138106759</v>
      </c>
      <c r="BP85">
        <v>-45.868766780000001</v>
      </c>
      <c r="BQ85">
        <v>0.52749999999999997</v>
      </c>
      <c r="BR85">
        <v>0.48599999999999899</v>
      </c>
      <c r="BS85">
        <v>0.483333333333333</v>
      </c>
      <c r="BT85">
        <v>0.47285714285714198</v>
      </c>
      <c r="BU85">
        <v>0.44624999999999898</v>
      </c>
      <c r="BV85">
        <v>0.46444444444444399</v>
      </c>
      <c r="BW85">
        <v>0.46444444444444399</v>
      </c>
      <c r="BX85">
        <v>0.38750000000000001</v>
      </c>
      <c r="BY85">
        <v>0.38400000000000001</v>
      </c>
      <c r="BZ85">
        <v>0.37333333333333302</v>
      </c>
      <c r="CA85">
        <v>0.39285714285714202</v>
      </c>
      <c r="CB85">
        <v>0.39750000000000002</v>
      </c>
      <c r="CC85">
        <v>0.37</v>
      </c>
      <c r="CD85">
        <v>0.373</v>
      </c>
      <c r="CE85">
        <v>0.68</v>
      </c>
      <c r="CF85">
        <v>0.66</v>
      </c>
      <c r="CG85">
        <v>0.67</v>
      </c>
      <c r="CH85">
        <v>0.42333333333333301</v>
      </c>
      <c r="CI85">
        <v>123</v>
      </c>
    </row>
    <row r="86" spans="1:87" x14ac:dyDescent="0.2">
      <c r="A86" s="2">
        <v>323</v>
      </c>
      <c r="B86" t="s">
        <v>280</v>
      </c>
      <c r="C86">
        <v>24.7</v>
      </c>
      <c r="D86">
        <v>115.9666667</v>
      </c>
      <c r="E86">
        <v>95.6</v>
      </c>
      <c r="F86">
        <f>D86/C86</f>
        <v>4.6950067489878542</v>
      </c>
      <c r="G86">
        <f>E86/C86</f>
        <v>3.8704453441295543</v>
      </c>
      <c r="H86">
        <v>9</v>
      </c>
      <c r="I86" s="10">
        <v>126</v>
      </c>
      <c r="J86" s="10">
        <v>189</v>
      </c>
      <c r="K86" s="10">
        <v>131</v>
      </c>
      <c r="L86" s="10">
        <v>127</v>
      </c>
      <c r="M86" s="10">
        <v>104</v>
      </c>
      <c r="N86">
        <v>0.62774750000000001</v>
      </c>
      <c r="O86">
        <v>0.367144417</v>
      </c>
      <c r="P86">
        <v>0.569111331</v>
      </c>
      <c r="Q86">
        <v>0.60641144899999999</v>
      </c>
      <c r="R86">
        <v>0.36676399999999998</v>
      </c>
      <c r="S86">
        <v>0.384249167</v>
      </c>
      <c r="T86">
        <v>0.64371156799999996</v>
      </c>
      <c r="U86">
        <v>0</v>
      </c>
      <c r="V86">
        <v>0</v>
      </c>
      <c r="W86">
        <v>-14.754045489999999</v>
      </c>
      <c r="X86">
        <v>-12.4226265</v>
      </c>
      <c r="Y86">
        <v>-20.306308749999999</v>
      </c>
      <c r="Z86">
        <v>-36.859096530000002</v>
      </c>
      <c r="AA86">
        <v>-24.21117783</v>
      </c>
      <c r="AB86">
        <v>-15.70000076</v>
      </c>
      <c r="AC86">
        <v>-21.9170208</v>
      </c>
      <c r="AD86">
        <v>-91.172088619999997</v>
      </c>
      <c r="AE86">
        <v>-103.1212769</v>
      </c>
      <c r="AF86" s="1">
        <v>3.1815115999999997E-2</v>
      </c>
      <c r="AG86" s="1">
        <v>8.1117875000000006E-2</v>
      </c>
      <c r="AH86" s="1">
        <v>0.38463492599999999</v>
      </c>
      <c r="AI86" s="1">
        <v>0.39514609499999997</v>
      </c>
      <c r="AJ86" s="1">
        <v>0.17960348100000001</v>
      </c>
      <c r="AK86" s="1">
        <v>0.34848014700000002</v>
      </c>
      <c r="AL86" s="1">
        <v>0.231051227</v>
      </c>
      <c r="AM86" s="1">
        <v>0.106066389</v>
      </c>
      <c r="AN86" s="1">
        <v>0.47873017200000001</v>
      </c>
      <c r="AO86" s="1">
        <v>0.18057166199999999</v>
      </c>
      <c r="AP86" s="1">
        <v>0.18342808999999999</v>
      </c>
      <c r="AQ86">
        <v>3.1815115999999997E-2</v>
      </c>
      <c r="AR86">
        <v>8.1117875000000006E-2</v>
      </c>
      <c r="AS86">
        <v>0.29415975100000002</v>
      </c>
      <c r="AT86">
        <v>0.30623988000000002</v>
      </c>
      <c r="AU86">
        <v>0.16482029000000001</v>
      </c>
      <c r="AV86">
        <v>0.12930101999999999</v>
      </c>
      <c r="AW86">
        <v>0.173687436</v>
      </c>
      <c r="AX86">
        <v>0.106066389</v>
      </c>
      <c r="AY86">
        <v>0.33960271400000003</v>
      </c>
      <c r="AZ86">
        <v>7.4192579999999994E-2</v>
      </c>
      <c r="BA86">
        <v>6.5948593E-2</v>
      </c>
      <c r="BB86">
        <v>0.53009257700000001</v>
      </c>
      <c r="BC86">
        <v>0.47043697400000001</v>
      </c>
      <c r="BD86">
        <v>-9.4053678509999994</v>
      </c>
      <c r="BE86">
        <v>0.598353578</v>
      </c>
      <c r="BF86">
        <v>9.4442357000000005E-2</v>
      </c>
      <c r="BG86">
        <v>-18.226043700000002</v>
      </c>
      <c r="BH86">
        <v>0.59658990199999995</v>
      </c>
      <c r="BI86">
        <v>0.27994466200000001</v>
      </c>
      <c r="BJ86">
        <v>-29.578119279999999</v>
      </c>
      <c r="BK86">
        <v>0.593102252</v>
      </c>
      <c r="BL86">
        <v>0.132060806</v>
      </c>
      <c r="BM86">
        <v>-50.069900509999997</v>
      </c>
      <c r="BN86">
        <v>0.57440186199999999</v>
      </c>
      <c r="BO86">
        <v>0.142330385</v>
      </c>
      <c r="BP86">
        <v>-82.719299320000005</v>
      </c>
      <c r="BQ86">
        <v>0.40500000000000003</v>
      </c>
      <c r="BR86">
        <v>0.39800000000000002</v>
      </c>
      <c r="BS86">
        <v>0.39333333333333298</v>
      </c>
      <c r="BT86">
        <v>0.38714285714285701</v>
      </c>
      <c r="BU86">
        <v>0.38250000000000001</v>
      </c>
      <c r="BV86">
        <v>0.38444444444444398</v>
      </c>
      <c r="BW86">
        <v>0.38100000000000001</v>
      </c>
      <c r="BX86">
        <v>0.3175</v>
      </c>
      <c r="BY86">
        <v>0.32799999999999901</v>
      </c>
      <c r="BZ86">
        <v>0.29499999999999998</v>
      </c>
      <c r="CA86">
        <v>0.308571428571428</v>
      </c>
      <c r="CB86">
        <v>0.31624999999999898</v>
      </c>
      <c r="CC86">
        <v>0.31</v>
      </c>
      <c r="CD86">
        <v>0.29199999999999998</v>
      </c>
      <c r="CE86">
        <v>0.15</v>
      </c>
      <c r="CF86">
        <v>0.42</v>
      </c>
      <c r="CG86">
        <v>0.28499999999999998</v>
      </c>
      <c r="CH86">
        <v>0.42499999999999999</v>
      </c>
      <c r="CI86">
        <v>45</v>
      </c>
    </row>
    <row r="87" spans="1:87" x14ac:dyDescent="0.2">
      <c r="A87" s="2">
        <v>327</v>
      </c>
      <c r="B87" t="s">
        <v>222</v>
      </c>
      <c r="C87">
        <v>46.333333330000002</v>
      </c>
      <c r="D87">
        <v>703</v>
      </c>
      <c r="E87">
        <v>776.33333330000005</v>
      </c>
      <c r="F87">
        <f>D87/C87</f>
        <v>15.172661871595155</v>
      </c>
      <c r="G87">
        <f>E87/C87</f>
        <v>16.755395683939238</v>
      </c>
      <c r="H87">
        <v>78</v>
      </c>
      <c r="I87" s="10">
        <v>42</v>
      </c>
      <c r="J87" s="10">
        <v>94</v>
      </c>
      <c r="K87" s="10">
        <v>155</v>
      </c>
      <c r="L87" s="10">
        <v>112</v>
      </c>
      <c r="M87" s="10">
        <v>75</v>
      </c>
      <c r="N87">
        <v>0.89007286699999999</v>
      </c>
      <c r="O87">
        <v>0.91819613300000003</v>
      </c>
      <c r="P87">
        <v>0.69042478900000004</v>
      </c>
      <c r="Q87">
        <v>0.67874087800000005</v>
      </c>
      <c r="R87">
        <v>0.79426799999999997</v>
      </c>
      <c r="S87">
        <v>0.55970283300000001</v>
      </c>
      <c r="T87">
        <v>0.66705696699999995</v>
      </c>
      <c r="U87">
        <v>0</v>
      </c>
      <c r="V87">
        <v>0</v>
      </c>
      <c r="W87">
        <v>-16.454046250000001</v>
      </c>
      <c r="X87">
        <v>-15.52247906</v>
      </c>
      <c r="Y87">
        <v>-27.339351650000001</v>
      </c>
      <c r="Z87">
        <v>-37.759429930000003</v>
      </c>
      <c r="AA87">
        <v>-27.970075609999999</v>
      </c>
      <c r="AB87">
        <v>-17.550001139999999</v>
      </c>
      <c r="AC87">
        <v>-20.291728970000001</v>
      </c>
      <c r="AD87">
        <v>-83.398315429999997</v>
      </c>
      <c r="AE87">
        <v>-99.921279909999996</v>
      </c>
      <c r="AF87" s="1">
        <v>0.13713561799999999</v>
      </c>
      <c r="AG87" s="1">
        <v>7.6510659999999994E-2</v>
      </c>
      <c r="AH87" s="1">
        <v>0.30208745100000001</v>
      </c>
      <c r="AI87" s="1">
        <v>0.46269493099999998</v>
      </c>
      <c r="AJ87" s="1">
        <v>0.29587542</v>
      </c>
      <c r="AK87" s="1">
        <v>0.35829944800000002</v>
      </c>
      <c r="AL87" s="1">
        <v>0.28262353299999998</v>
      </c>
      <c r="AM87" s="1">
        <v>0.12303587000000001</v>
      </c>
      <c r="AN87" s="1">
        <v>0.55021956800000005</v>
      </c>
      <c r="AO87" s="1">
        <v>0.25364446800000001</v>
      </c>
      <c r="AP87" s="1">
        <v>0.241373959</v>
      </c>
      <c r="AQ87">
        <v>0.13713561799999999</v>
      </c>
      <c r="AR87">
        <v>7.6510659999999994E-2</v>
      </c>
      <c r="AS87">
        <v>0.226921766</v>
      </c>
      <c r="AT87">
        <v>9.7586907000000001E-2</v>
      </c>
      <c r="AU87">
        <v>8.1663441000000003E-2</v>
      </c>
      <c r="AV87">
        <v>0.11314155200000001</v>
      </c>
      <c r="AW87">
        <v>0.14143729999999999</v>
      </c>
      <c r="AX87">
        <v>0.12303587000000001</v>
      </c>
      <c r="AY87">
        <v>0.24823015400000001</v>
      </c>
      <c r="AZ87">
        <v>0.11591359599999999</v>
      </c>
      <c r="BA87">
        <v>0.15083587100000001</v>
      </c>
      <c r="BB87">
        <v>0.47174011599999999</v>
      </c>
      <c r="BC87">
        <v>0.41775054099999998</v>
      </c>
      <c r="BD87">
        <v>-9.9094123839999995</v>
      </c>
      <c r="BE87">
        <v>0.56250097799999998</v>
      </c>
      <c r="BF87">
        <v>3.0463181999999998E-2</v>
      </c>
      <c r="BG87">
        <v>-17.837089540000001</v>
      </c>
      <c r="BH87">
        <v>0.594022669</v>
      </c>
      <c r="BI87">
        <v>0.26553416200000002</v>
      </c>
      <c r="BJ87">
        <v>-25.955989840000001</v>
      </c>
      <c r="BK87">
        <v>0.54487701899999996</v>
      </c>
      <c r="BL87">
        <v>0.25695834400000001</v>
      </c>
      <c r="BM87">
        <v>-42.622741699999999</v>
      </c>
      <c r="BN87">
        <v>0.60614420700000005</v>
      </c>
      <c r="BO87">
        <v>0.104488182</v>
      </c>
      <c r="BP87">
        <v>-70.423423769999999</v>
      </c>
      <c r="BQ87">
        <v>0.38500000000000001</v>
      </c>
      <c r="BR87">
        <v>0.372</v>
      </c>
      <c r="BS87">
        <v>0.375</v>
      </c>
      <c r="BT87">
        <v>0.36714285714285699</v>
      </c>
      <c r="BU87">
        <v>0.36749999999999999</v>
      </c>
      <c r="BV87">
        <v>0.362222222222222</v>
      </c>
      <c r="BW87">
        <v>0.36299999999999999</v>
      </c>
      <c r="BX87">
        <v>0.34749999999999998</v>
      </c>
      <c r="BY87">
        <v>0.35599999999999998</v>
      </c>
      <c r="BZ87">
        <v>0.34</v>
      </c>
      <c r="CA87">
        <v>0.434285714285714</v>
      </c>
      <c r="CB87">
        <v>0.44374999999999998</v>
      </c>
      <c r="CC87">
        <v>0.46444444444444399</v>
      </c>
      <c r="CD87">
        <v>0.48599999999999999</v>
      </c>
      <c r="CE87">
        <v>1</v>
      </c>
      <c r="CF87">
        <v>0.36</v>
      </c>
      <c r="CG87">
        <v>0.67999999999999905</v>
      </c>
      <c r="CH87">
        <v>0.454166666666666</v>
      </c>
      <c r="CI87">
        <v>102</v>
      </c>
    </row>
    <row r="88" spans="1:87" x14ac:dyDescent="0.2">
      <c r="A88" s="2">
        <v>331</v>
      </c>
      <c r="B88" t="s">
        <v>131</v>
      </c>
      <c r="C88">
        <v>202.33333329999999</v>
      </c>
      <c r="D88">
        <v>2370.666667</v>
      </c>
      <c r="E88">
        <v>1987.6666667</v>
      </c>
      <c r="F88">
        <f>D88/C88</f>
        <v>11.7166392128034</v>
      </c>
      <c r="G88">
        <f>E88/C88</f>
        <v>9.8237232307782083</v>
      </c>
      <c r="H88">
        <v>100</v>
      </c>
      <c r="I88" s="10">
        <v>112</v>
      </c>
      <c r="J88" s="10">
        <v>39</v>
      </c>
      <c r="K88" s="10">
        <v>105</v>
      </c>
      <c r="L88" s="10">
        <v>106</v>
      </c>
      <c r="M88" s="10">
        <v>82</v>
      </c>
      <c r="N88">
        <v>0.57411866700000003</v>
      </c>
      <c r="O88">
        <v>0.68236583299999998</v>
      </c>
      <c r="P88">
        <v>0.82595826500000002</v>
      </c>
      <c r="Q88">
        <v>0.69753479799999996</v>
      </c>
      <c r="R88">
        <v>0.99747200400000002</v>
      </c>
      <c r="S88">
        <v>0.99737997499999997</v>
      </c>
      <c r="T88">
        <v>0.569111331</v>
      </c>
      <c r="U88">
        <v>0</v>
      </c>
      <c r="V88">
        <v>0</v>
      </c>
      <c r="W88">
        <v>-18.75404739</v>
      </c>
      <c r="X88">
        <v>-16.4226265</v>
      </c>
      <c r="Y88">
        <v>-27.523162840000001</v>
      </c>
      <c r="Z88">
        <v>-40.134723659999999</v>
      </c>
      <c r="AA88">
        <v>-32.786308290000001</v>
      </c>
      <c r="AB88">
        <v>-19.399999619999999</v>
      </c>
      <c r="AC88">
        <v>-25.1574192</v>
      </c>
      <c r="AD88">
        <v>-87.376052860000001</v>
      </c>
      <c r="AE88">
        <v>-105.4930878</v>
      </c>
      <c r="AF88" s="1">
        <v>2.4909105000000001E-2</v>
      </c>
      <c r="AG88" s="1">
        <v>6.8484653000000006E-2</v>
      </c>
      <c r="AH88" s="1">
        <v>0.24323987599999999</v>
      </c>
      <c r="AI88" s="1">
        <v>0.17395458</v>
      </c>
      <c r="AJ88" s="1">
        <v>0.25967775300000001</v>
      </c>
      <c r="AK88" s="1">
        <v>0.34961239700000002</v>
      </c>
      <c r="AL88" s="1">
        <v>0.25942386000000001</v>
      </c>
      <c r="AM88" s="1">
        <v>0.106380904</v>
      </c>
      <c r="AN88" s="1">
        <v>0.49048851500000001</v>
      </c>
      <c r="AO88" s="1">
        <v>0.24958709900000001</v>
      </c>
      <c r="AP88" s="1">
        <v>0.194930467</v>
      </c>
      <c r="AQ88">
        <v>2.4909105000000001E-2</v>
      </c>
      <c r="AR88">
        <v>6.8484653000000006E-2</v>
      </c>
      <c r="AS88">
        <v>0.10811374999999999</v>
      </c>
      <c r="AT88">
        <v>5.9823885E-2</v>
      </c>
      <c r="AU88">
        <v>0.11157597399999999</v>
      </c>
      <c r="AV88">
        <v>0.25980799199999999</v>
      </c>
      <c r="AW88">
        <v>7.4380809000000006E-2</v>
      </c>
      <c r="AX88">
        <v>0.106380904</v>
      </c>
      <c r="AY88">
        <v>0.13314590900000001</v>
      </c>
      <c r="AZ88">
        <v>9.1308353999999994E-2</v>
      </c>
      <c r="BA88">
        <v>7.4695879000000007E-2</v>
      </c>
      <c r="BB88">
        <v>0.44207738699999999</v>
      </c>
      <c r="BC88">
        <v>3.7167479000000003E-2</v>
      </c>
      <c r="BD88">
        <v>-9.5272026059999995</v>
      </c>
      <c r="BE88">
        <v>0.54847000400000001</v>
      </c>
      <c r="BF88">
        <v>8.8963965000000006E-2</v>
      </c>
      <c r="BG88">
        <v>-22.454374309999999</v>
      </c>
      <c r="BH88">
        <v>0.61443098500000004</v>
      </c>
      <c r="BI88">
        <v>0.15806748500000001</v>
      </c>
      <c r="BJ88">
        <v>-29.82905006</v>
      </c>
      <c r="BK88">
        <v>0.61051042</v>
      </c>
      <c r="BL88">
        <v>4.2510483000000002E-2</v>
      </c>
      <c r="BM88">
        <v>-56.42667007</v>
      </c>
      <c r="BN88">
        <v>0.65048996100000001</v>
      </c>
      <c r="BO88">
        <v>6.6666397000000002E-2</v>
      </c>
      <c r="BP88">
        <v>-97.194183350000003</v>
      </c>
      <c r="BQ88">
        <v>0.48499999999999999</v>
      </c>
      <c r="BR88">
        <v>0.45800000000000002</v>
      </c>
      <c r="BS88">
        <v>0.54833333333333301</v>
      </c>
      <c r="BT88">
        <v>0.54285714285714204</v>
      </c>
      <c r="BU88">
        <v>0.52749999999999997</v>
      </c>
      <c r="BV88">
        <v>0.50444444444444403</v>
      </c>
      <c r="BW88">
        <v>0.49099999999999999</v>
      </c>
      <c r="BX88">
        <v>0.28749999999999998</v>
      </c>
      <c r="BY88">
        <v>0.316</v>
      </c>
      <c r="BZ88">
        <v>0.30666666666666598</v>
      </c>
      <c r="CA88">
        <v>0.312857142857142</v>
      </c>
      <c r="CB88">
        <v>0.32500000000000001</v>
      </c>
      <c r="CC88">
        <v>0.31777777777777699</v>
      </c>
      <c r="CD88">
        <v>0.311999999999999</v>
      </c>
      <c r="CE88">
        <v>0.13</v>
      </c>
      <c r="CF88">
        <v>0.37</v>
      </c>
      <c r="CG88">
        <v>0.25</v>
      </c>
      <c r="CH88">
        <v>0.29833333333333301</v>
      </c>
      <c r="CI88">
        <v>142</v>
      </c>
    </row>
    <row r="89" spans="1:87" x14ac:dyDescent="0.2">
      <c r="A89" s="2">
        <v>336</v>
      </c>
      <c r="B89" t="s">
        <v>161</v>
      </c>
      <c r="C89">
        <v>177</v>
      </c>
      <c r="D89">
        <v>1586.333333</v>
      </c>
      <c r="E89">
        <v>1613.3333333</v>
      </c>
      <c r="F89">
        <f>D89/C89</f>
        <v>8.962335214689265</v>
      </c>
      <c r="G89">
        <f>E89/C89</f>
        <v>9.1148775892655376</v>
      </c>
      <c r="H89">
        <v>63</v>
      </c>
      <c r="I89" s="10">
        <v>84</v>
      </c>
      <c r="J89" s="10">
        <v>110</v>
      </c>
      <c r="K89" s="10">
        <v>69</v>
      </c>
      <c r="L89" s="10">
        <v>96</v>
      </c>
      <c r="M89" s="10">
        <v>69</v>
      </c>
      <c r="N89">
        <v>0.202581333</v>
      </c>
      <c r="O89">
        <v>0.24630250000000001</v>
      </c>
      <c r="P89">
        <v>0.59982785000000005</v>
      </c>
      <c r="Q89">
        <v>0.66123398</v>
      </c>
      <c r="R89">
        <v>0.97867375300000004</v>
      </c>
      <c r="S89">
        <v>0.89699384299999996</v>
      </c>
      <c r="T89">
        <v>0.72264010899999997</v>
      </c>
      <c r="U89">
        <v>0</v>
      </c>
      <c r="V89">
        <v>0</v>
      </c>
      <c r="W89">
        <v>-13.654047009999999</v>
      </c>
      <c r="X89">
        <v>-11.32262611</v>
      </c>
      <c r="Y89">
        <v>-23.889539719999998</v>
      </c>
      <c r="Z89">
        <v>-39.54641342</v>
      </c>
      <c r="AA89">
        <v>-30.895208360000002</v>
      </c>
      <c r="AB89">
        <v>-18.17904472</v>
      </c>
      <c r="AC89">
        <v>-24.121843340000002</v>
      </c>
      <c r="AD89">
        <v>-88.206573489999997</v>
      </c>
      <c r="AE89">
        <v>-101.7103729</v>
      </c>
      <c r="AF89" s="1">
        <v>5.7763370000000001E-2</v>
      </c>
      <c r="AG89" s="1">
        <v>6.7562849999999994E-2</v>
      </c>
      <c r="AH89" s="1">
        <v>0.260251291</v>
      </c>
      <c r="AI89" s="1">
        <v>0.14540344499999999</v>
      </c>
      <c r="AJ89" s="1">
        <v>0.24440500900000001</v>
      </c>
      <c r="AK89" s="1">
        <v>0.36175857700000003</v>
      </c>
      <c r="AL89" s="1">
        <v>0.32257351099999998</v>
      </c>
      <c r="AM89" s="1">
        <v>0.130204183</v>
      </c>
      <c r="AN89" s="1">
        <v>0.51602948699999995</v>
      </c>
      <c r="AO89" s="1">
        <v>0.234416127</v>
      </c>
      <c r="AP89" s="1">
        <v>0.233002864</v>
      </c>
      <c r="AQ89">
        <v>5.7763370000000001E-2</v>
      </c>
      <c r="AR89">
        <v>6.7562849999999994E-2</v>
      </c>
      <c r="AS89">
        <v>0.15753444599999999</v>
      </c>
      <c r="AT89">
        <v>6.1813342E-2</v>
      </c>
      <c r="AU89">
        <v>0.183403398</v>
      </c>
      <c r="AV89">
        <v>0.12947151200000001</v>
      </c>
      <c r="AW89">
        <v>9.3432191999999997E-2</v>
      </c>
      <c r="AX89">
        <v>0.115930186</v>
      </c>
      <c r="AY89">
        <v>0.186489611</v>
      </c>
      <c r="AZ89">
        <v>0.123890665</v>
      </c>
      <c r="BA89">
        <v>0.113268569</v>
      </c>
      <c r="BB89">
        <v>0.46858332600000002</v>
      </c>
      <c r="BC89">
        <v>0.102206607</v>
      </c>
      <c r="BD89">
        <v>-8.4870910639999995</v>
      </c>
      <c r="BE89">
        <v>0.47582405999999999</v>
      </c>
      <c r="BF89">
        <v>0.29842366199999998</v>
      </c>
      <c r="BG89">
        <v>-12.559412</v>
      </c>
      <c r="BH89">
        <v>0.54899237999999995</v>
      </c>
      <c r="BI89">
        <v>0.29163710700000001</v>
      </c>
      <c r="BJ89">
        <v>-26.041868210000001</v>
      </c>
      <c r="BK89">
        <v>0.59720543100000001</v>
      </c>
      <c r="BL89">
        <v>0.26318835200000001</v>
      </c>
      <c r="BM89">
        <v>-37.845760349999999</v>
      </c>
      <c r="BN89">
        <v>0.56881480600000001</v>
      </c>
      <c r="BO89">
        <v>0.262739787</v>
      </c>
      <c r="BP89">
        <v>-81.583343510000006</v>
      </c>
      <c r="BQ89">
        <v>0.35249999999999998</v>
      </c>
      <c r="BR89">
        <v>0.33400000000000002</v>
      </c>
      <c r="BS89">
        <v>0.35666666666666602</v>
      </c>
      <c r="BT89">
        <v>0.35714285714285698</v>
      </c>
      <c r="BU89">
        <v>0.35875000000000001</v>
      </c>
      <c r="BV89">
        <v>0.36333333333333301</v>
      </c>
      <c r="BW89">
        <v>0.378</v>
      </c>
      <c r="BX89">
        <v>0.36749999999999899</v>
      </c>
      <c r="BY89">
        <v>0.36799999999999999</v>
      </c>
      <c r="BZ89">
        <v>0.36833333333333301</v>
      </c>
      <c r="CA89">
        <v>0.36142857142857099</v>
      </c>
      <c r="CB89">
        <v>0.36875000000000002</v>
      </c>
      <c r="CC89">
        <v>0.38444444444444398</v>
      </c>
      <c r="CD89">
        <v>0.44600000000000001</v>
      </c>
      <c r="CE89">
        <v>0.35</v>
      </c>
      <c r="CF89">
        <v>0.4</v>
      </c>
      <c r="CG89">
        <v>0.375</v>
      </c>
      <c r="CH89">
        <v>0.36416666666666597</v>
      </c>
      <c r="CI89">
        <v>63</v>
      </c>
    </row>
    <row r="90" spans="1:87" x14ac:dyDescent="0.2">
      <c r="A90" s="2">
        <v>339</v>
      </c>
      <c r="B90" t="s">
        <v>234</v>
      </c>
      <c r="C90">
        <v>259</v>
      </c>
      <c r="D90">
        <v>2970.666667</v>
      </c>
      <c r="E90">
        <v>659.33333330000005</v>
      </c>
      <c r="F90">
        <f>D90/C90</f>
        <v>11.46975547104247</v>
      </c>
      <c r="G90">
        <f>E90/C90</f>
        <v>2.5456885455598459</v>
      </c>
      <c r="H90">
        <v>34</v>
      </c>
      <c r="I90" s="10">
        <v>118</v>
      </c>
      <c r="J90" s="10">
        <v>115</v>
      </c>
      <c r="K90" s="10">
        <v>112</v>
      </c>
      <c r="L90" s="10">
        <v>105</v>
      </c>
      <c r="M90" s="10">
        <v>124</v>
      </c>
      <c r="N90">
        <v>0.57503533299999998</v>
      </c>
      <c r="O90">
        <v>0.46328999999999998</v>
      </c>
      <c r="P90">
        <v>0.53590685599999999</v>
      </c>
      <c r="Q90">
        <v>0.56702159399999996</v>
      </c>
      <c r="R90">
        <v>0.84482396699999995</v>
      </c>
      <c r="S90">
        <v>0.80862314999999996</v>
      </c>
      <c r="T90">
        <v>0.59813633300000002</v>
      </c>
      <c r="U90">
        <v>0</v>
      </c>
      <c r="V90">
        <v>0</v>
      </c>
      <c r="W90">
        <v>-16.654047009999999</v>
      </c>
      <c r="X90">
        <v>-14.32262611</v>
      </c>
      <c r="Y90">
        <v>-17.576721190000001</v>
      </c>
      <c r="Z90">
        <v>-33.896415709999999</v>
      </c>
      <c r="AA90">
        <v>-23.394947049999999</v>
      </c>
      <c r="AB90">
        <v>-15.75</v>
      </c>
      <c r="AC90">
        <v>-23.20307541</v>
      </c>
      <c r="AD90">
        <v>-86.576049800000007</v>
      </c>
      <c r="AE90">
        <v>-102.5930786</v>
      </c>
      <c r="AF90" s="1">
        <v>2.5538000000000002E-2</v>
      </c>
      <c r="AG90" s="1">
        <v>6.7746272999999996E-2</v>
      </c>
      <c r="AH90" s="1">
        <v>0.24411806</v>
      </c>
      <c r="AI90" s="1">
        <v>0.175046534</v>
      </c>
      <c r="AJ90" s="1">
        <v>0.20369679900000001</v>
      </c>
      <c r="AK90" s="1">
        <v>0.384791991</v>
      </c>
      <c r="AL90" s="1">
        <v>0.25829005300000002</v>
      </c>
      <c r="AM90" s="1">
        <v>0.12945551</v>
      </c>
      <c r="AN90" s="1">
        <v>0.484739951</v>
      </c>
      <c r="AO90" s="1">
        <v>0.24443821299999999</v>
      </c>
      <c r="AP90" s="1">
        <v>0.195745897</v>
      </c>
      <c r="AQ90">
        <v>2.5538000000000002E-2</v>
      </c>
      <c r="AR90">
        <v>6.7746272999999996E-2</v>
      </c>
      <c r="AS90">
        <v>0.107127128</v>
      </c>
      <c r="AT90">
        <v>5.8787801000000001E-2</v>
      </c>
      <c r="AU90">
        <v>0.21462851599999999</v>
      </c>
      <c r="AV90">
        <v>0.111793216</v>
      </c>
      <c r="AW90">
        <v>0.20756611999999999</v>
      </c>
      <c r="AX90">
        <v>0.12945551</v>
      </c>
      <c r="AY90">
        <v>0.24273951299999999</v>
      </c>
      <c r="AZ90">
        <v>9.4411900000000007E-2</v>
      </c>
      <c r="BA90">
        <v>7.4458626999999999E-2</v>
      </c>
      <c r="BB90">
        <v>0.46619300299999999</v>
      </c>
      <c r="BC90">
        <v>7.1721809999999997E-2</v>
      </c>
      <c r="BD90">
        <v>-7.1030526160000003</v>
      </c>
      <c r="BE90">
        <v>0.474195898</v>
      </c>
      <c r="BF90">
        <v>0.13576439200000001</v>
      </c>
      <c r="BG90">
        <v>-14.18271446</v>
      </c>
      <c r="BH90">
        <v>0.53389514400000004</v>
      </c>
      <c r="BI90">
        <v>0.17197380000000001</v>
      </c>
      <c r="BJ90">
        <v>-23.214962010000001</v>
      </c>
      <c r="BK90">
        <v>0.54075716600000001</v>
      </c>
      <c r="BL90">
        <v>0.26163893500000002</v>
      </c>
      <c r="BM90">
        <v>-37.215190890000002</v>
      </c>
      <c r="BN90">
        <v>0.55606615100000001</v>
      </c>
      <c r="BO90">
        <v>0.30118058399999997</v>
      </c>
      <c r="BP90">
        <v>-66.913032529999995</v>
      </c>
      <c r="BQ90">
        <v>0.39500000000000002</v>
      </c>
      <c r="BR90">
        <v>0.35199999999999998</v>
      </c>
      <c r="BS90">
        <v>0.34666666666666601</v>
      </c>
      <c r="BT90">
        <v>0.32571428571428501</v>
      </c>
      <c r="BU90">
        <v>0.3175</v>
      </c>
      <c r="BV90">
        <v>0.32666666666666599</v>
      </c>
      <c r="BW90">
        <v>0.33399999999999902</v>
      </c>
      <c r="BX90">
        <v>0.35749999999999998</v>
      </c>
      <c r="BY90">
        <v>0.36</v>
      </c>
      <c r="BZ90">
        <v>0.353333333333333</v>
      </c>
      <c r="CA90">
        <v>0.32142857142857101</v>
      </c>
      <c r="CB90">
        <v>0.33250000000000002</v>
      </c>
      <c r="CC90">
        <v>0.40666666666666601</v>
      </c>
      <c r="CD90">
        <v>0.376999999999999</v>
      </c>
      <c r="CE90">
        <v>0.37</v>
      </c>
      <c r="CF90">
        <v>0.32</v>
      </c>
      <c r="CG90">
        <v>0.34499999999999997</v>
      </c>
      <c r="CH90">
        <v>0.353333333333333</v>
      </c>
      <c r="CI90">
        <v>8</v>
      </c>
    </row>
    <row r="91" spans="1:87" x14ac:dyDescent="0.2">
      <c r="A91" s="7">
        <v>342</v>
      </c>
      <c r="B91" t="s">
        <v>150</v>
      </c>
      <c r="C91">
        <v>52</v>
      </c>
      <c r="D91">
        <v>3058.666667</v>
      </c>
      <c r="E91">
        <v>1720.6666667</v>
      </c>
      <c r="F91">
        <f>D91/C91</f>
        <v>58.820512826923078</v>
      </c>
      <c r="G91">
        <f>E91/C91</f>
        <v>33.089743590384614</v>
      </c>
      <c r="H91">
        <v>46</v>
      </c>
      <c r="I91" s="10">
        <v>92</v>
      </c>
      <c r="J91" s="10">
        <v>83</v>
      </c>
      <c r="K91" s="10">
        <v>96</v>
      </c>
      <c r="L91" s="10">
        <v>131</v>
      </c>
      <c r="M91" s="10">
        <v>115</v>
      </c>
      <c r="N91">
        <v>0.16135133300000001</v>
      </c>
      <c r="O91">
        <v>0.44044456700000001</v>
      </c>
      <c r="P91">
        <v>0.632720489</v>
      </c>
      <c r="Q91">
        <v>0.64874072500000002</v>
      </c>
      <c r="R91">
        <v>0.86176543299999997</v>
      </c>
      <c r="S91">
        <v>0.73628221699999996</v>
      </c>
      <c r="T91">
        <v>0.66476096100000004</v>
      </c>
      <c r="U91">
        <v>0</v>
      </c>
      <c r="V91">
        <v>0</v>
      </c>
      <c r="W91">
        <v>-16.25404739</v>
      </c>
      <c r="X91">
        <v>-13.9226265</v>
      </c>
      <c r="Y91">
        <v>-23.52200508</v>
      </c>
      <c r="Z91">
        <v>-37.482536320000001</v>
      </c>
      <c r="AA91">
        <v>-23.594947810000001</v>
      </c>
      <c r="AB91">
        <v>-15.949998859999999</v>
      </c>
      <c r="AC91">
        <v>-23.51247025</v>
      </c>
      <c r="AD91">
        <v>-86.58299255</v>
      </c>
      <c r="AE91">
        <v>-102.54307559999999</v>
      </c>
      <c r="AF91" s="1">
        <v>5.5728250999999999E-2</v>
      </c>
      <c r="AG91" s="1">
        <v>7.7962402E-2</v>
      </c>
      <c r="AH91" s="1">
        <v>0.245255047</v>
      </c>
      <c r="AI91" s="1">
        <v>0.17579139499999999</v>
      </c>
      <c r="AJ91" s="1">
        <v>0.28215399200000002</v>
      </c>
      <c r="AK91" s="1">
        <v>0.36286056300000002</v>
      </c>
      <c r="AL91" s="1">
        <v>0.24657268500000001</v>
      </c>
      <c r="AM91" s="1">
        <v>0.119447024</v>
      </c>
      <c r="AN91" s="1">
        <v>0.50928231499999999</v>
      </c>
      <c r="AO91" s="1">
        <v>0.25484367400000002</v>
      </c>
      <c r="AP91" s="1">
        <v>0.20091263000000001</v>
      </c>
      <c r="AQ91">
        <v>5.5728250999999999E-2</v>
      </c>
      <c r="AR91">
        <v>7.7962402E-2</v>
      </c>
      <c r="AS91">
        <v>0.10737194999999999</v>
      </c>
      <c r="AT91">
        <v>5.8359682000000003E-2</v>
      </c>
      <c r="AU91">
        <v>0.16529811699999999</v>
      </c>
      <c r="AV91">
        <v>0.12006323300000001</v>
      </c>
      <c r="AW91">
        <v>0.18968796600000001</v>
      </c>
      <c r="AX91">
        <v>0.119447024</v>
      </c>
      <c r="AY91">
        <v>0.443853526</v>
      </c>
      <c r="AZ91">
        <v>0.11315831899999999</v>
      </c>
      <c r="BA91">
        <v>7.9481950999999995E-2</v>
      </c>
      <c r="BB91">
        <v>0.52565583800000004</v>
      </c>
      <c r="BC91">
        <v>0.122754879</v>
      </c>
      <c r="BD91">
        <v>-10.63709259</v>
      </c>
      <c r="BE91">
        <v>0.49405367700000002</v>
      </c>
      <c r="BF91">
        <v>0.16670232200000001</v>
      </c>
      <c r="BG91">
        <v>-15.65535831</v>
      </c>
      <c r="BH91">
        <v>0.55617615499999995</v>
      </c>
      <c r="BI91">
        <v>0.221022196</v>
      </c>
      <c r="BJ91">
        <v>-26.410905840000002</v>
      </c>
      <c r="BK91">
        <v>0.50753846199999997</v>
      </c>
      <c r="BL91">
        <v>0.21805179499999999</v>
      </c>
      <c r="BM91">
        <v>-43.010986330000001</v>
      </c>
      <c r="BN91">
        <v>0.59833542399999995</v>
      </c>
      <c r="BO91">
        <v>0.20776544299999999</v>
      </c>
      <c r="BP91">
        <v>-74.360885620000005</v>
      </c>
      <c r="BQ91">
        <v>0.36249999999999999</v>
      </c>
      <c r="BR91">
        <v>0.35399999999999998</v>
      </c>
      <c r="BS91">
        <v>0.35666666666666602</v>
      </c>
      <c r="BT91">
        <v>0.35142857142857098</v>
      </c>
      <c r="BU91">
        <v>0.35375000000000001</v>
      </c>
      <c r="BV91">
        <v>0.35</v>
      </c>
      <c r="BW91">
        <v>0.35199999999999998</v>
      </c>
      <c r="BX91">
        <v>0.52500000000000002</v>
      </c>
      <c r="BY91">
        <v>0.47199999999999998</v>
      </c>
      <c r="BZ91">
        <v>0.45833333333333298</v>
      </c>
      <c r="CA91">
        <v>0.44857142857142801</v>
      </c>
      <c r="CB91">
        <v>0.42499999999999999</v>
      </c>
      <c r="CC91">
        <v>0.48888888888888798</v>
      </c>
      <c r="CD91">
        <v>0.49099999999999999</v>
      </c>
      <c r="CE91">
        <v>0.42</v>
      </c>
      <c r="CF91">
        <v>0.26</v>
      </c>
      <c r="CG91">
        <v>0.33999999999999903</v>
      </c>
      <c r="CH91">
        <v>0.40749999999999997</v>
      </c>
      <c r="CI91">
        <v>87</v>
      </c>
    </row>
    <row r="92" spans="1:87" x14ac:dyDescent="0.2">
      <c r="A92" s="2">
        <v>345</v>
      </c>
      <c r="B92" t="s">
        <v>178</v>
      </c>
      <c r="C92">
        <v>102.33333333</v>
      </c>
      <c r="D92">
        <v>1676.666667</v>
      </c>
      <c r="E92">
        <v>1330</v>
      </c>
      <c r="F92">
        <f>D92/C92</f>
        <v>16.384364824637927</v>
      </c>
      <c r="G92">
        <f>E92/C92</f>
        <v>12.996742671433118</v>
      </c>
      <c r="H92">
        <v>39</v>
      </c>
      <c r="I92" s="10">
        <v>128</v>
      </c>
      <c r="J92" s="10">
        <v>158</v>
      </c>
      <c r="K92" s="10">
        <v>104</v>
      </c>
      <c r="L92" s="10">
        <v>135</v>
      </c>
      <c r="M92" s="10">
        <v>137</v>
      </c>
      <c r="N92">
        <v>0.8758397</v>
      </c>
      <c r="O92">
        <v>0.71767668299999998</v>
      </c>
      <c r="P92">
        <v>0.69166896099999997</v>
      </c>
      <c r="Q92">
        <v>0.68750988800000001</v>
      </c>
      <c r="R92">
        <v>0.24034666700000001</v>
      </c>
      <c r="S92">
        <v>0.40395795000000001</v>
      </c>
      <c r="T92">
        <v>0.68335081499999994</v>
      </c>
      <c r="U92">
        <v>0</v>
      </c>
      <c r="V92">
        <v>0</v>
      </c>
      <c r="W92">
        <v>-13.654047009999999</v>
      </c>
      <c r="X92">
        <v>-11.32262611</v>
      </c>
      <c r="Y92">
        <v>-23.40154648</v>
      </c>
      <c r="Z92">
        <v>-38.646419530000003</v>
      </c>
      <c r="AA92">
        <v>-30.01806831</v>
      </c>
      <c r="AB92">
        <v>-16.949998860000001</v>
      </c>
      <c r="AC92">
        <v>-25.748029710000001</v>
      </c>
      <c r="AD92">
        <v>-92.006576539999998</v>
      </c>
      <c r="AE92">
        <v>-105.51037599999999</v>
      </c>
      <c r="AF92" s="1">
        <v>6.1384875999999998E-2</v>
      </c>
      <c r="AG92" s="1">
        <v>0.110652055</v>
      </c>
      <c r="AH92" s="1">
        <v>0.26934745500000001</v>
      </c>
      <c r="AI92" s="1">
        <v>0.15389118900000001</v>
      </c>
      <c r="AJ92" s="1">
        <v>0.22919315000000001</v>
      </c>
      <c r="AK92" s="1">
        <v>0.37621163299999999</v>
      </c>
      <c r="AL92" s="1">
        <v>0.31918428500000001</v>
      </c>
      <c r="AM92" s="1">
        <v>0.120554124</v>
      </c>
      <c r="AN92" s="1">
        <v>0.477843134</v>
      </c>
      <c r="AO92" s="1">
        <v>0.226391394</v>
      </c>
      <c r="AP92" s="1">
        <v>0.23163212499999999</v>
      </c>
      <c r="AQ92">
        <v>6.1384875999999998E-2</v>
      </c>
      <c r="AR92">
        <v>0.110652055</v>
      </c>
      <c r="AS92">
        <v>0.16758577199999999</v>
      </c>
      <c r="AT92">
        <v>7.0708121999999998E-2</v>
      </c>
      <c r="AU92">
        <v>0.15032190300000001</v>
      </c>
      <c r="AV92">
        <v>0.107836605</v>
      </c>
      <c r="AW92">
        <v>9.0091480000000002E-2</v>
      </c>
      <c r="AX92">
        <v>0.120554124</v>
      </c>
      <c r="AY92">
        <v>0.116085353</v>
      </c>
      <c r="AZ92">
        <v>0.117245248</v>
      </c>
      <c r="BA92">
        <v>0.112762403</v>
      </c>
      <c r="BB92">
        <v>0.467861623</v>
      </c>
      <c r="BC92">
        <v>0.10373099600000001</v>
      </c>
      <c r="BD92">
        <v>-8.1378841400000006</v>
      </c>
      <c r="BE92">
        <v>0.60524423400000005</v>
      </c>
      <c r="BF92">
        <v>0.103792414</v>
      </c>
      <c r="BG92">
        <v>-15.75247192</v>
      </c>
      <c r="BH92">
        <v>0.52490740499999999</v>
      </c>
      <c r="BI92">
        <v>0.15795295200000001</v>
      </c>
      <c r="BJ92">
        <v>-26.041868210000001</v>
      </c>
      <c r="BK92">
        <v>0.59529500899999999</v>
      </c>
      <c r="BL92">
        <v>0.27249462000000002</v>
      </c>
      <c r="BM92">
        <v>-37.845760349999999</v>
      </c>
      <c r="BN92">
        <v>0.61098718200000002</v>
      </c>
      <c r="BO92">
        <v>0.142513892</v>
      </c>
      <c r="BP92">
        <v>-83.326179499999995</v>
      </c>
      <c r="BQ92">
        <v>0.37</v>
      </c>
      <c r="BR92">
        <v>0.374</v>
      </c>
      <c r="BS92">
        <v>0.38</v>
      </c>
      <c r="BT92">
        <v>0.36285714285714199</v>
      </c>
      <c r="BU92">
        <v>0.36125000000000002</v>
      </c>
      <c r="BV92">
        <v>0.35</v>
      </c>
      <c r="BW92">
        <v>0.36199999999999999</v>
      </c>
      <c r="BX92">
        <v>0.37</v>
      </c>
      <c r="BY92">
        <v>0.39800000000000002</v>
      </c>
      <c r="BZ92">
        <v>0.49833333333333302</v>
      </c>
      <c r="CA92">
        <v>0.47714285714285698</v>
      </c>
      <c r="CB92">
        <v>0.46249999999999902</v>
      </c>
      <c r="CC92">
        <v>0.44666666666666599</v>
      </c>
      <c r="CD92">
        <v>0.502</v>
      </c>
      <c r="CE92">
        <v>0.37</v>
      </c>
      <c r="CF92">
        <v>0.35</v>
      </c>
      <c r="CG92">
        <v>0.36</v>
      </c>
      <c r="CH92">
        <v>0.36333333333333301</v>
      </c>
      <c r="CI92">
        <v>46</v>
      </c>
    </row>
    <row r="93" spans="1:87" x14ac:dyDescent="0.2">
      <c r="A93" s="2">
        <v>348</v>
      </c>
      <c r="B93" t="s">
        <v>228</v>
      </c>
      <c r="C93">
        <v>281.66666670000001</v>
      </c>
      <c r="D93">
        <v>1393.666667</v>
      </c>
      <c r="E93">
        <v>721.66666669999995</v>
      </c>
      <c r="F93">
        <f>D93/C93</f>
        <v>4.9479289946807183</v>
      </c>
      <c r="G93">
        <f>E93/C93</f>
        <v>2.5621301773299252</v>
      </c>
      <c r="H93">
        <v>143</v>
      </c>
      <c r="I93" s="10">
        <v>186</v>
      </c>
      <c r="J93" s="10">
        <v>145</v>
      </c>
      <c r="K93" s="10">
        <v>28</v>
      </c>
      <c r="L93" s="10">
        <v>81</v>
      </c>
      <c r="M93" s="10">
        <v>163</v>
      </c>
      <c r="N93">
        <v>0.79259570000000001</v>
      </c>
      <c r="O93">
        <v>0.68969418299999996</v>
      </c>
      <c r="P93">
        <v>0.552086411</v>
      </c>
      <c r="Q93">
        <v>0.69340394900000002</v>
      </c>
      <c r="R93">
        <v>0.98551191699999996</v>
      </c>
      <c r="S93">
        <v>0.82587292499999998</v>
      </c>
      <c r="T93">
        <v>0.83472148599999996</v>
      </c>
      <c r="U93">
        <v>0</v>
      </c>
      <c r="V93">
        <v>0</v>
      </c>
      <c r="W93">
        <v>-16.05404854</v>
      </c>
      <c r="X93">
        <v>-13.722627640000001</v>
      </c>
      <c r="Y93">
        <v>-19.995277399999999</v>
      </c>
      <c r="Z93">
        <v>-39.096412659999999</v>
      </c>
      <c r="AA93">
        <v>-32.309192660000001</v>
      </c>
      <c r="AB93">
        <v>-19.399999619999999</v>
      </c>
      <c r="AC93">
        <v>-24.095674509999998</v>
      </c>
      <c r="AD93">
        <v>-90.956588749999995</v>
      </c>
      <c r="AE93">
        <v>-106.8603821</v>
      </c>
      <c r="AF93" s="1">
        <v>0.10465305699999999</v>
      </c>
      <c r="AG93" s="1">
        <v>7.3198238999999998E-2</v>
      </c>
      <c r="AH93" s="1">
        <v>0.220269663</v>
      </c>
      <c r="AI93" s="1">
        <v>0.144462392</v>
      </c>
      <c r="AJ93" s="1">
        <v>0.162710731</v>
      </c>
      <c r="AK93" s="1">
        <v>0.33158748599999999</v>
      </c>
      <c r="AL93" s="1">
        <v>0.29437190699999999</v>
      </c>
      <c r="AM93" s="1">
        <v>0.103487379</v>
      </c>
      <c r="AN93" s="1">
        <v>0.38959387499999998</v>
      </c>
      <c r="AO93" s="1">
        <v>0.22114671599999999</v>
      </c>
      <c r="AP93" s="1">
        <v>0.183814861</v>
      </c>
      <c r="AQ93">
        <v>0.10465305699999999</v>
      </c>
      <c r="AR93">
        <v>7.3198238999999998E-2</v>
      </c>
      <c r="AS93">
        <v>0.112283178</v>
      </c>
      <c r="AT93">
        <v>6.0718288000000002E-2</v>
      </c>
      <c r="AU93">
        <v>0.162710731</v>
      </c>
      <c r="AV93">
        <v>7.0534247999999994E-2</v>
      </c>
      <c r="AW93">
        <v>9.0758669E-2</v>
      </c>
      <c r="AX93">
        <v>0.103487379</v>
      </c>
      <c r="AY93">
        <v>7.9959825999999998E-2</v>
      </c>
      <c r="AZ93">
        <v>0.110202195</v>
      </c>
      <c r="BA93">
        <v>6.0651332000000002E-2</v>
      </c>
      <c r="BB93">
        <v>0.45714986800000001</v>
      </c>
      <c r="BC93">
        <v>0.399659088</v>
      </c>
      <c r="BD93">
        <v>-5.4809365269999999</v>
      </c>
      <c r="BE93">
        <v>0.48502960699999997</v>
      </c>
      <c r="BF93">
        <v>0.26884824800000001</v>
      </c>
      <c r="BG93">
        <v>-12.58916473</v>
      </c>
      <c r="BH93">
        <v>0.59421301199999998</v>
      </c>
      <c r="BI93">
        <v>0.24284755799999999</v>
      </c>
      <c r="BJ93">
        <v>-26.635103229999999</v>
      </c>
      <c r="BK93">
        <v>0.60416021499999994</v>
      </c>
      <c r="BL93">
        <v>0.142264482</v>
      </c>
      <c r="BM93">
        <v>-47.279052729999997</v>
      </c>
      <c r="BN93">
        <v>0.58520001700000002</v>
      </c>
      <c r="BO93">
        <v>6.9444371000000005E-2</v>
      </c>
      <c r="BP93">
        <v>-82.782218929999999</v>
      </c>
      <c r="BQ93">
        <v>0.375</v>
      </c>
      <c r="BR93">
        <v>0.432</v>
      </c>
      <c r="BS93">
        <v>0.42166666666666602</v>
      </c>
      <c r="BT93">
        <v>0.38285714285714201</v>
      </c>
      <c r="BU93">
        <v>0.35375000000000001</v>
      </c>
      <c r="BV93">
        <v>0.36666666666666597</v>
      </c>
      <c r="BW93">
        <v>0.36399999999999999</v>
      </c>
      <c r="BX93">
        <v>0.34249999999999903</v>
      </c>
      <c r="BY93">
        <v>0.3</v>
      </c>
      <c r="BZ93">
        <v>0.32</v>
      </c>
      <c r="CA93">
        <v>0.29571428571428499</v>
      </c>
      <c r="CB93">
        <v>0.3175</v>
      </c>
      <c r="CC93">
        <v>0.31111111111111101</v>
      </c>
      <c r="CD93">
        <v>0.29299999999999998</v>
      </c>
      <c r="CE93">
        <v>1</v>
      </c>
      <c r="CF93">
        <v>0.32</v>
      </c>
      <c r="CG93">
        <v>0.66</v>
      </c>
      <c r="CH93">
        <v>0.478333333333333</v>
      </c>
      <c r="CI93">
        <v>47</v>
      </c>
    </row>
    <row r="94" spans="1:87" x14ac:dyDescent="0.2">
      <c r="A94" s="2">
        <v>351</v>
      </c>
      <c r="B94" t="s">
        <v>202</v>
      </c>
      <c r="C94">
        <v>76</v>
      </c>
      <c r="D94">
        <v>1173.4666667000001</v>
      </c>
      <c r="E94">
        <v>1050</v>
      </c>
      <c r="F94">
        <f>D94/C94</f>
        <v>15.44035087763158</v>
      </c>
      <c r="G94">
        <f>E94/C94</f>
        <v>13.815789473684211</v>
      </c>
      <c r="H94">
        <v>154</v>
      </c>
      <c r="I94" s="10">
        <v>167</v>
      </c>
      <c r="J94" s="10">
        <v>108</v>
      </c>
      <c r="K94" s="10">
        <v>39</v>
      </c>
      <c r="L94" s="10">
        <v>89</v>
      </c>
      <c r="M94" s="10">
        <v>143</v>
      </c>
      <c r="N94">
        <v>0.70890010000000003</v>
      </c>
      <c r="O94">
        <v>0.78386800000000001</v>
      </c>
      <c r="P94">
        <v>0.78861951699999999</v>
      </c>
      <c r="Q94">
        <v>0.73136322899999995</v>
      </c>
      <c r="R94">
        <v>0.69416836699999995</v>
      </c>
      <c r="S94">
        <v>0.50859068299999999</v>
      </c>
      <c r="T94">
        <v>0.67410694199999999</v>
      </c>
      <c r="U94">
        <v>0</v>
      </c>
      <c r="V94">
        <v>0</v>
      </c>
      <c r="W94">
        <v>-14.09841728</v>
      </c>
      <c r="X94">
        <v>-11.891344070000001</v>
      </c>
      <c r="Y94">
        <v>-23.016988749999999</v>
      </c>
      <c r="Z94">
        <v>-35.897239689999999</v>
      </c>
      <c r="AA94">
        <v>-22.568912510000001</v>
      </c>
      <c r="AB94">
        <v>-14.600000380000001</v>
      </c>
      <c r="AC94">
        <v>-26.04649925</v>
      </c>
      <c r="AD94">
        <v>-91.576034550000003</v>
      </c>
      <c r="AE94">
        <v>-103.29414370000001</v>
      </c>
      <c r="AF94" s="1">
        <v>5.7596837999999997E-2</v>
      </c>
      <c r="AG94" s="1">
        <v>0.174667775</v>
      </c>
      <c r="AH94" s="1">
        <v>0.54730959400000001</v>
      </c>
      <c r="AI94" s="1">
        <v>0.57890575499999997</v>
      </c>
      <c r="AJ94" s="1">
        <v>0.26673509699999998</v>
      </c>
      <c r="AK94" s="1">
        <v>0.33174010100000001</v>
      </c>
      <c r="AL94" s="1">
        <v>0.249216205</v>
      </c>
      <c r="AM94" s="1">
        <v>0.117956043</v>
      </c>
      <c r="AN94" s="1">
        <v>0.43613783099999998</v>
      </c>
      <c r="AO94" s="1">
        <v>0.25096549200000001</v>
      </c>
      <c r="AP94" s="1">
        <v>0.200899668</v>
      </c>
      <c r="AQ94">
        <v>5.7596837999999997E-2</v>
      </c>
      <c r="AR94">
        <v>0.174667775</v>
      </c>
      <c r="AS94">
        <v>8.0235131000000001E-2</v>
      </c>
      <c r="AT94">
        <v>6.7082674999999994E-2</v>
      </c>
      <c r="AU94">
        <v>0.13697879900000001</v>
      </c>
      <c r="AV94">
        <v>0.12539487799999999</v>
      </c>
      <c r="AW94">
        <v>0.19048416200000001</v>
      </c>
      <c r="AX94">
        <v>0.117956043</v>
      </c>
      <c r="AY94">
        <v>0.119809123</v>
      </c>
      <c r="AZ94">
        <v>0.125383351</v>
      </c>
      <c r="BA94">
        <v>9.3399873999999994E-2</v>
      </c>
      <c r="BB94">
        <v>0.47367570799999997</v>
      </c>
      <c r="BC94">
        <v>0.41540063900000002</v>
      </c>
      <c r="BD94">
        <v>-6.4870915409999999</v>
      </c>
      <c r="BE94">
        <v>0.46040119499999999</v>
      </c>
      <c r="BF94">
        <v>0.586186545</v>
      </c>
      <c r="BG94">
        <v>-9.9440765379999991</v>
      </c>
      <c r="BH94">
        <v>0.51676255900000001</v>
      </c>
      <c r="BI94">
        <v>0.38997851700000002</v>
      </c>
      <c r="BJ94">
        <v>-21.047382349999999</v>
      </c>
      <c r="BK94">
        <v>0.60802241300000004</v>
      </c>
      <c r="BL94">
        <v>0.14947876800000001</v>
      </c>
      <c r="BM94">
        <v>-49.570987700000003</v>
      </c>
      <c r="BN94">
        <v>0.634141599</v>
      </c>
      <c r="BO94">
        <v>0.13997575000000001</v>
      </c>
      <c r="BP94">
        <v>-84.525581360000004</v>
      </c>
      <c r="BQ94">
        <v>0.28499999999999998</v>
      </c>
      <c r="BR94">
        <v>0.29599999999999999</v>
      </c>
      <c r="BS94">
        <v>0.30833333333333302</v>
      </c>
      <c r="BT94">
        <v>0.317142857142857</v>
      </c>
      <c r="BU94">
        <v>0.3175</v>
      </c>
      <c r="BV94">
        <v>0.32888888888888801</v>
      </c>
      <c r="BW94">
        <v>0.33500000000000002</v>
      </c>
      <c r="BX94">
        <v>0.50749999999999995</v>
      </c>
      <c r="BY94">
        <v>0.60599999999999998</v>
      </c>
      <c r="BZ94">
        <v>0.54833333333333301</v>
      </c>
      <c r="CA94">
        <v>0.53</v>
      </c>
      <c r="CB94">
        <v>0.51</v>
      </c>
      <c r="CC94">
        <v>0.48888888888888798</v>
      </c>
      <c r="CD94">
        <v>0.45299999999999901</v>
      </c>
      <c r="CE94">
        <v>0.51</v>
      </c>
      <c r="CF94">
        <v>0.42</v>
      </c>
      <c r="CG94">
        <v>0.46499999999999903</v>
      </c>
      <c r="CH94">
        <v>0.40583333333333299</v>
      </c>
      <c r="CI94">
        <v>74</v>
      </c>
    </row>
    <row r="95" spans="1:87" x14ac:dyDescent="0.2">
      <c r="A95" s="2">
        <v>354</v>
      </c>
      <c r="B95" t="s">
        <v>153</v>
      </c>
      <c r="C95">
        <v>336.6</v>
      </c>
      <c r="D95">
        <v>4641</v>
      </c>
      <c r="E95">
        <v>1695</v>
      </c>
      <c r="F95">
        <f>D95/C95</f>
        <v>13.787878787878787</v>
      </c>
      <c r="G95">
        <f>E95/C95</f>
        <v>5.0356506238859176</v>
      </c>
      <c r="H95">
        <v>149</v>
      </c>
      <c r="I95" s="10">
        <v>152</v>
      </c>
      <c r="J95" s="10">
        <v>50</v>
      </c>
      <c r="K95" s="10">
        <v>17</v>
      </c>
      <c r="L95" s="10">
        <v>33</v>
      </c>
      <c r="M95" s="10">
        <v>128</v>
      </c>
      <c r="N95">
        <v>0.215563</v>
      </c>
      <c r="O95">
        <v>0.47515416700000002</v>
      </c>
      <c r="P95">
        <v>0.71477231699999999</v>
      </c>
      <c r="Q95">
        <v>0.66474037500000005</v>
      </c>
      <c r="R95">
        <v>0.52610466700000003</v>
      </c>
      <c r="S95">
        <v>0.70468995000000001</v>
      </c>
      <c r="T95">
        <v>0.614708433</v>
      </c>
      <c r="U95">
        <v>0</v>
      </c>
      <c r="V95">
        <v>0</v>
      </c>
      <c r="W95">
        <v>-14.85404587</v>
      </c>
      <c r="X95">
        <v>-12.522626880000001</v>
      </c>
      <c r="Y95">
        <v>-21.97251511</v>
      </c>
      <c r="Z95">
        <v>-29.695100780000001</v>
      </c>
      <c r="AA95">
        <v>-23.36891365</v>
      </c>
      <c r="AB95">
        <v>-15.399999619999999</v>
      </c>
      <c r="AC95">
        <v>-19.987224579999999</v>
      </c>
      <c r="AD95">
        <v>-80.532989499999999</v>
      </c>
      <c r="AE95">
        <v>-95.344161990000003</v>
      </c>
      <c r="AF95" s="1">
        <v>5.723222E-2</v>
      </c>
      <c r="AG95" s="1">
        <v>6.5881140000000005E-2</v>
      </c>
      <c r="AH95" s="1">
        <v>0.24631275799999999</v>
      </c>
      <c r="AI95" s="1">
        <v>0.180676325</v>
      </c>
      <c r="AJ95" s="1">
        <v>0.22457296400000001</v>
      </c>
      <c r="AK95" s="1">
        <v>0.33452300699999998</v>
      </c>
      <c r="AL95" s="1">
        <v>0.30499486199999998</v>
      </c>
      <c r="AM95" s="1">
        <v>0.109004404</v>
      </c>
      <c r="AN95" s="1">
        <v>0.45052701499999998</v>
      </c>
      <c r="AO95" s="1">
        <v>0.238946557</v>
      </c>
      <c r="AP95" s="1">
        <v>0.200987149</v>
      </c>
      <c r="AQ95">
        <v>5.723222E-2</v>
      </c>
      <c r="AR95">
        <v>6.5881140000000005E-2</v>
      </c>
      <c r="AS95">
        <v>0.10929322900000001</v>
      </c>
      <c r="AT95">
        <v>6.3872223000000006E-2</v>
      </c>
      <c r="AU95">
        <v>7.2807828000000005E-2</v>
      </c>
      <c r="AV95">
        <v>0.19902613399999999</v>
      </c>
      <c r="AW95">
        <v>0.24495384000000001</v>
      </c>
      <c r="AX95">
        <v>0.109004404</v>
      </c>
      <c r="AY95">
        <v>0.126810275</v>
      </c>
      <c r="AZ95">
        <v>0.105058549</v>
      </c>
      <c r="BA95">
        <v>7.9751821000000001E-2</v>
      </c>
      <c r="BB95">
        <v>0.44548054999999998</v>
      </c>
      <c r="BC95">
        <v>2.4728515999999999E-2</v>
      </c>
      <c r="BD95">
        <v>-8.6272010800000007</v>
      </c>
      <c r="BE95">
        <v>0.54954316700000005</v>
      </c>
      <c r="BF95">
        <v>7.2647598999999993E-2</v>
      </c>
      <c r="BG95">
        <v>-16.374668119999999</v>
      </c>
      <c r="BH95">
        <v>0.52412431599999998</v>
      </c>
      <c r="BI95">
        <v>0.28165057199999999</v>
      </c>
      <c r="BJ95">
        <v>-21.300415040000001</v>
      </c>
      <c r="BK95">
        <v>0.55059216200000005</v>
      </c>
      <c r="BL95">
        <v>0.17116763500000001</v>
      </c>
      <c r="BM95">
        <v>-39.833419800000001</v>
      </c>
      <c r="BN95">
        <v>0.57997328500000001</v>
      </c>
      <c r="BO95">
        <v>0.14507629999999999</v>
      </c>
      <c r="BP95">
        <v>-61.33222198</v>
      </c>
      <c r="BQ95">
        <v>0.34499999999999997</v>
      </c>
      <c r="BR95">
        <v>0.36199999999999999</v>
      </c>
      <c r="BS95">
        <v>0.35499999999999998</v>
      </c>
      <c r="BT95">
        <v>0.36428571428571399</v>
      </c>
      <c r="BU95">
        <v>0.35874999999999901</v>
      </c>
      <c r="BV95">
        <v>0.362222222222222</v>
      </c>
      <c r="BW95">
        <v>0.35799999999999998</v>
      </c>
      <c r="BX95">
        <v>0.51</v>
      </c>
      <c r="BY95">
        <v>0.51</v>
      </c>
      <c r="BZ95">
        <v>0.53</v>
      </c>
      <c r="CA95">
        <v>0.55142857142857105</v>
      </c>
      <c r="CB95">
        <v>0.56749999999999901</v>
      </c>
      <c r="CC95">
        <v>0.54555555555555502</v>
      </c>
      <c r="CD95">
        <v>0.51699999999999902</v>
      </c>
      <c r="CE95">
        <v>0.26</v>
      </c>
      <c r="CF95">
        <v>0.32</v>
      </c>
      <c r="CG95">
        <v>0.28999999999999998</v>
      </c>
      <c r="CH95">
        <v>0.45333333333333298</v>
      </c>
      <c r="CI95">
        <v>60</v>
      </c>
    </row>
    <row r="96" spans="1:87" x14ac:dyDescent="0.2">
      <c r="A96" s="2">
        <v>357</v>
      </c>
      <c r="B96" t="s">
        <v>102</v>
      </c>
      <c r="C96">
        <v>463.33333329999999</v>
      </c>
      <c r="D96">
        <v>3557.666667</v>
      </c>
      <c r="E96">
        <v>3204.666667</v>
      </c>
      <c r="F96">
        <f>D96/C96</f>
        <v>7.6784172674588786</v>
      </c>
      <c r="G96">
        <f>E96/C96</f>
        <v>6.916546763806946</v>
      </c>
      <c r="H96">
        <v>104</v>
      </c>
      <c r="I96" s="10">
        <v>165</v>
      </c>
      <c r="J96" s="10">
        <v>61</v>
      </c>
      <c r="K96" s="10">
        <v>29</v>
      </c>
      <c r="L96" s="10">
        <v>20</v>
      </c>
      <c r="M96" s="10">
        <v>125</v>
      </c>
      <c r="N96">
        <v>0.761899667</v>
      </c>
      <c r="O96">
        <v>0.52182583299999996</v>
      </c>
      <c r="P96">
        <v>0.72264010899999997</v>
      </c>
      <c r="Q96">
        <v>0.70323398299999995</v>
      </c>
      <c r="R96">
        <v>0.65256800000000004</v>
      </c>
      <c r="S96">
        <v>0.73229250000000001</v>
      </c>
      <c r="T96">
        <v>0.68382785599999996</v>
      </c>
      <c r="U96">
        <v>0</v>
      </c>
      <c r="V96">
        <v>0</v>
      </c>
      <c r="W96">
        <v>-14.00404739</v>
      </c>
      <c r="X96">
        <v>-11.6726265</v>
      </c>
      <c r="Y96">
        <v>-20.07935333</v>
      </c>
      <c r="Z96">
        <v>-31.273599619999999</v>
      </c>
      <c r="AA96">
        <v>-26.627490999999999</v>
      </c>
      <c r="AB96">
        <v>-15.350000380000001</v>
      </c>
      <c r="AC96">
        <v>-18.774921419999998</v>
      </c>
      <c r="AD96">
        <v>-81.756576539999998</v>
      </c>
      <c r="AE96">
        <v>-95.610366819999996</v>
      </c>
      <c r="AF96" s="1">
        <v>0.14155800700000001</v>
      </c>
      <c r="AG96" s="1">
        <v>9.1583591000000006E-2</v>
      </c>
      <c r="AH96" s="1">
        <v>0.260910645</v>
      </c>
      <c r="AI96" s="1">
        <v>0.15065504699999999</v>
      </c>
      <c r="AJ96" s="1">
        <v>0.30897928699999999</v>
      </c>
      <c r="AK96" s="1">
        <v>0.37641365700000001</v>
      </c>
      <c r="AL96" s="1">
        <v>0.30190561100000002</v>
      </c>
      <c r="AM96" s="1">
        <v>0.12146074799999999</v>
      </c>
      <c r="AN96" s="1">
        <v>0.439863</v>
      </c>
      <c r="AO96" s="1">
        <v>0.22178975300000001</v>
      </c>
      <c r="AP96" s="1">
        <v>0.21084336200000001</v>
      </c>
      <c r="AQ96">
        <v>0.14155800700000001</v>
      </c>
      <c r="AR96">
        <v>9.1583591000000006E-2</v>
      </c>
      <c r="AS96">
        <v>0.18526843700000001</v>
      </c>
      <c r="AT96">
        <v>6.7449451999999993E-2</v>
      </c>
      <c r="AU96">
        <v>0.113436938</v>
      </c>
      <c r="AV96">
        <v>0.15225365699999999</v>
      </c>
      <c r="AW96">
        <v>0.15393651</v>
      </c>
      <c r="AX96">
        <v>0.12146074799999999</v>
      </c>
      <c r="AY96">
        <v>0.28970977199999998</v>
      </c>
      <c r="AZ96">
        <v>0.111587933</v>
      </c>
      <c r="BA96">
        <v>0.105354348</v>
      </c>
      <c r="BB96">
        <v>0.58621425699999996</v>
      </c>
      <c r="BC96">
        <v>0.16562073799999999</v>
      </c>
      <c r="BD96">
        <v>-9.9700794219999995</v>
      </c>
      <c r="BE96">
        <v>0.48856906900000002</v>
      </c>
      <c r="BF96">
        <v>0.42191601099999998</v>
      </c>
      <c r="BG96">
        <v>-12.75437546</v>
      </c>
      <c r="BH96">
        <v>0.53065797999999997</v>
      </c>
      <c r="BI96">
        <v>0.171670827</v>
      </c>
      <c r="BJ96">
        <v>-20.045639040000001</v>
      </c>
      <c r="BK96">
        <v>0.58083475200000001</v>
      </c>
      <c r="BL96">
        <v>0.28469708700000002</v>
      </c>
      <c r="BM96">
        <v>-33.572509770000003</v>
      </c>
      <c r="BN96">
        <v>0.583272295</v>
      </c>
      <c r="BO96">
        <v>0.12836288000000001</v>
      </c>
      <c r="BP96">
        <v>-82.400268550000007</v>
      </c>
      <c r="BQ96">
        <v>0.41</v>
      </c>
      <c r="BR96">
        <v>0.41199999999999998</v>
      </c>
      <c r="BS96">
        <v>0.36499999999999999</v>
      </c>
      <c r="BT96">
        <v>0.33428571428571402</v>
      </c>
      <c r="BU96">
        <v>0.33875</v>
      </c>
      <c r="BV96">
        <v>0.34222222222222198</v>
      </c>
      <c r="BW96">
        <v>0.32100000000000001</v>
      </c>
      <c r="BX96">
        <v>0.33249999999999902</v>
      </c>
      <c r="BY96">
        <v>0.34599999999999997</v>
      </c>
      <c r="BZ96">
        <v>0.34666666666666601</v>
      </c>
      <c r="CA96">
        <v>0.35428571428571398</v>
      </c>
      <c r="CB96">
        <v>0.35375000000000001</v>
      </c>
      <c r="CC96">
        <v>0.353333333333333</v>
      </c>
      <c r="CD96">
        <v>0.35499999999999998</v>
      </c>
      <c r="CE96">
        <v>0.47</v>
      </c>
      <c r="CF96">
        <v>0.34</v>
      </c>
      <c r="CG96">
        <v>0.40500000000000003</v>
      </c>
      <c r="CH96">
        <v>0.36916666666666598</v>
      </c>
      <c r="CI96">
        <v>149</v>
      </c>
    </row>
    <row r="97" spans="1:87" x14ac:dyDescent="0.2">
      <c r="A97" s="2">
        <v>360</v>
      </c>
      <c r="B97" t="s">
        <v>142</v>
      </c>
      <c r="C97">
        <v>264.66666670000001</v>
      </c>
      <c r="D97">
        <v>2249.666667</v>
      </c>
      <c r="E97">
        <v>1783</v>
      </c>
      <c r="F97">
        <f>D97/C97</f>
        <v>8.5000000001889173</v>
      </c>
      <c r="G97">
        <f>E97/C97</f>
        <v>6.7367758177913375</v>
      </c>
      <c r="H97">
        <v>147</v>
      </c>
      <c r="I97" s="10">
        <v>137</v>
      </c>
      <c r="J97" s="10">
        <v>141</v>
      </c>
      <c r="K97" s="10">
        <v>32</v>
      </c>
      <c r="L97" s="10">
        <v>70</v>
      </c>
      <c r="M97" s="10">
        <v>70</v>
      </c>
      <c r="N97">
        <v>0.47768356699999998</v>
      </c>
      <c r="O97">
        <v>0.68047939999999996</v>
      </c>
      <c r="P97">
        <v>0.63051385599999998</v>
      </c>
      <c r="Q97">
        <v>0.63189398600000002</v>
      </c>
      <c r="R97">
        <v>0.32937166699999998</v>
      </c>
      <c r="S97">
        <v>0.33305899999999999</v>
      </c>
      <c r="T97">
        <v>0.63327411700000003</v>
      </c>
      <c r="U97">
        <v>0</v>
      </c>
      <c r="V97">
        <v>0</v>
      </c>
      <c r="W97">
        <v>-15.05404663</v>
      </c>
      <c r="X97">
        <v>-12.722627640000001</v>
      </c>
      <c r="Y97">
        <v>-21.50580025</v>
      </c>
      <c r="Z97">
        <v>-34.04641342</v>
      </c>
      <c r="AA97">
        <v>-24.59726715</v>
      </c>
      <c r="AB97">
        <v>-15.600000380000001</v>
      </c>
      <c r="AC97">
        <v>-20.867034910000001</v>
      </c>
      <c r="AD97">
        <v>-85.887161250000005</v>
      </c>
      <c r="AE97">
        <v>-100.9441528</v>
      </c>
      <c r="AF97" s="1">
        <v>0.205037785</v>
      </c>
      <c r="AG97" s="1">
        <v>0.18876140699999999</v>
      </c>
      <c r="AH97" s="1">
        <v>0.24927555500000001</v>
      </c>
      <c r="AI97" s="1">
        <v>0.18732156</v>
      </c>
      <c r="AJ97" s="1">
        <v>0.21673857199999999</v>
      </c>
      <c r="AK97" s="1">
        <v>0.32849346000000001</v>
      </c>
      <c r="AL97" s="1">
        <v>0.25375178300000001</v>
      </c>
      <c r="AM97" s="1">
        <v>0.10897370100000001</v>
      </c>
      <c r="AN97" s="1">
        <v>0.46984825000000002</v>
      </c>
      <c r="AO97" s="1">
        <v>0.24682926999999999</v>
      </c>
      <c r="AP97" s="1">
        <v>0.20625674399999999</v>
      </c>
      <c r="AQ97">
        <v>0.205037785</v>
      </c>
      <c r="AR97">
        <v>0.18876140699999999</v>
      </c>
      <c r="AS97">
        <v>0.11304185999999999</v>
      </c>
      <c r="AT97">
        <v>7.1658125000000003E-2</v>
      </c>
      <c r="AU97">
        <v>0.245231385</v>
      </c>
      <c r="AV97">
        <v>9.7828950999999997E-2</v>
      </c>
      <c r="AW97">
        <v>0.130921601</v>
      </c>
      <c r="AX97">
        <v>0.10897370100000001</v>
      </c>
      <c r="AY97">
        <v>0.21007957299999999</v>
      </c>
      <c r="AZ97">
        <v>0.153634247</v>
      </c>
      <c r="BA97">
        <v>9.0627941000000004E-2</v>
      </c>
      <c r="BB97">
        <v>0.49780590200000002</v>
      </c>
      <c r="BC97">
        <v>6.8759527000000001E-2</v>
      </c>
      <c r="BD97">
        <v>-10.050413130000001</v>
      </c>
      <c r="BE97">
        <v>0.52312342599999995</v>
      </c>
      <c r="BF97">
        <v>0.11189619200000001</v>
      </c>
      <c r="BG97">
        <v>-17.691022870000001</v>
      </c>
      <c r="BH97">
        <v>0.58256441999999997</v>
      </c>
      <c r="BI97">
        <v>8.2293694000000001E-2</v>
      </c>
      <c r="BJ97">
        <v>-33.216098789999997</v>
      </c>
      <c r="BK97">
        <v>0.53908631100000004</v>
      </c>
      <c r="BL97">
        <v>0.229457416</v>
      </c>
      <c r="BM97">
        <v>-43.797859189999997</v>
      </c>
      <c r="BN97">
        <v>0.622611056</v>
      </c>
      <c r="BO97">
        <v>0.136209887</v>
      </c>
      <c r="BP97">
        <v>-81.834747309999997</v>
      </c>
      <c r="BQ97">
        <v>0.34499999999999997</v>
      </c>
      <c r="BR97">
        <v>0.33999999999999903</v>
      </c>
      <c r="BS97">
        <v>0.34499999999999997</v>
      </c>
      <c r="BT97">
        <v>0.34714285714285698</v>
      </c>
      <c r="BU97">
        <v>0.31999999999999901</v>
      </c>
      <c r="BV97">
        <v>0.32999999999999902</v>
      </c>
      <c r="BW97">
        <v>0.32899999999999902</v>
      </c>
      <c r="BX97">
        <v>0.34749999999999998</v>
      </c>
      <c r="BY97">
        <v>0.35</v>
      </c>
      <c r="BZ97">
        <v>0.45833333333333298</v>
      </c>
      <c r="CA97">
        <v>0.45285714285714201</v>
      </c>
      <c r="CB97">
        <v>0.43625000000000003</v>
      </c>
      <c r="CC97">
        <v>0.41666666666666602</v>
      </c>
      <c r="CD97">
        <v>0.41399999999999998</v>
      </c>
      <c r="CE97">
        <v>1</v>
      </c>
      <c r="CF97">
        <v>0.32</v>
      </c>
      <c r="CG97">
        <v>0.66</v>
      </c>
      <c r="CH97">
        <v>0.41249999999999998</v>
      </c>
      <c r="CI97">
        <v>19</v>
      </c>
    </row>
    <row r="98" spans="1:87" x14ac:dyDescent="0.2">
      <c r="A98" s="2">
        <v>363</v>
      </c>
      <c r="B98" t="s">
        <v>114</v>
      </c>
      <c r="C98">
        <v>259</v>
      </c>
      <c r="D98">
        <v>2653.666667</v>
      </c>
      <c r="E98">
        <v>2323</v>
      </c>
      <c r="F98">
        <f>D98/C98</f>
        <v>10.245817247104247</v>
      </c>
      <c r="G98">
        <f>E98/C98</f>
        <v>8.9691119691119692</v>
      </c>
      <c r="H98">
        <v>124</v>
      </c>
      <c r="I98" s="10">
        <v>120</v>
      </c>
      <c r="J98" s="10">
        <v>31</v>
      </c>
      <c r="K98" s="10">
        <v>56</v>
      </c>
      <c r="L98" s="10">
        <v>34</v>
      </c>
      <c r="M98" s="10">
        <v>107</v>
      </c>
      <c r="N98">
        <v>0.71953780000000001</v>
      </c>
      <c r="O98">
        <v>0.74618340000000005</v>
      </c>
      <c r="P98">
        <v>0.71732347200000002</v>
      </c>
      <c r="Q98">
        <v>0.69896602200000002</v>
      </c>
      <c r="R98">
        <v>0.76405489999999998</v>
      </c>
      <c r="S98">
        <v>0.81291016699999996</v>
      </c>
      <c r="T98">
        <v>0.68060857200000002</v>
      </c>
      <c r="U98">
        <v>0</v>
      </c>
      <c r="V98">
        <v>0</v>
      </c>
      <c r="W98">
        <v>-13.60404778</v>
      </c>
      <c r="X98">
        <v>-11.272626880000001</v>
      </c>
      <c r="Y98">
        <v>-23.286666870000001</v>
      </c>
      <c r="Z98">
        <v>-34.80656433</v>
      </c>
      <c r="AA98">
        <v>-27.700441359999999</v>
      </c>
      <c r="AB98">
        <v>-15.779047009999999</v>
      </c>
      <c r="AC98">
        <v>-24.603626250000001</v>
      </c>
      <c r="AD98">
        <v>-86.90658569</v>
      </c>
      <c r="AE98">
        <v>-100.3603821</v>
      </c>
      <c r="AF98" s="1">
        <v>0.10910826999999999</v>
      </c>
      <c r="AG98" s="1">
        <v>0.224860963</v>
      </c>
      <c r="AH98" s="1">
        <v>0.24901204800000001</v>
      </c>
      <c r="AI98" s="1">
        <v>0.161407622</v>
      </c>
      <c r="AJ98" s="1">
        <v>0.27997050299999998</v>
      </c>
      <c r="AK98" s="1">
        <v>0.35773312099999999</v>
      </c>
      <c r="AL98" s="1">
        <v>0.30421686799999997</v>
      </c>
      <c r="AM98" s="1">
        <v>0.13032861900000001</v>
      </c>
      <c r="AN98" s="1">
        <v>0.48334795899999999</v>
      </c>
      <c r="AO98" s="1">
        <v>0.21978827200000001</v>
      </c>
      <c r="AP98" s="1">
        <v>0.204752659</v>
      </c>
      <c r="AQ98">
        <v>0.10910826999999999</v>
      </c>
      <c r="AR98">
        <v>0.224860963</v>
      </c>
      <c r="AS98">
        <v>0.145614718</v>
      </c>
      <c r="AT98">
        <v>7.7253756000000007E-2</v>
      </c>
      <c r="AU98">
        <v>0.158891797</v>
      </c>
      <c r="AV98">
        <v>0.200938804</v>
      </c>
      <c r="AW98">
        <v>7.7962288000000005E-2</v>
      </c>
      <c r="AX98">
        <v>0.116031061</v>
      </c>
      <c r="AY98">
        <v>6.8153901000000003E-2</v>
      </c>
      <c r="AZ98">
        <v>0.120310949</v>
      </c>
      <c r="BA98">
        <v>8.4243376999999994E-2</v>
      </c>
      <c r="BB98">
        <v>0.52030898999999997</v>
      </c>
      <c r="BC98">
        <v>0.18329519899999999</v>
      </c>
      <c r="BD98">
        <v>-10.28788567</v>
      </c>
      <c r="BE98">
        <v>0.53507410899999996</v>
      </c>
      <c r="BF98">
        <v>0.14595135300000001</v>
      </c>
      <c r="BG98">
        <v>-15.57152939</v>
      </c>
      <c r="BH98">
        <v>0.545181476</v>
      </c>
      <c r="BI98">
        <v>0.289505448</v>
      </c>
      <c r="BJ98">
        <v>-26.182020189999999</v>
      </c>
      <c r="BK98">
        <v>0.50708114699999995</v>
      </c>
      <c r="BL98">
        <v>0.25201919099999998</v>
      </c>
      <c r="BM98">
        <v>-43.010986330000001</v>
      </c>
      <c r="BN98">
        <v>0.600267039</v>
      </c>
      <c r="BO98">
        <v>0.22142916600000001</v>
      </c>
      <c r="BP98">
        <v>-75.062278750000004</v>
      </c>
      <c r="BQ98">
        <v>0.36249999999999999</v>
      </c>
      <c r="BR98">
        <v>0.36399999999999999</v>
      </c>
      <c r="BS98">
        <v>0.35666666666666602</v>
      </c>
      <c r="BT98">
        <v>0.35857142857142799</v>
      </c>
      <c r="BU98">
        <v>0.35374999999999901</v>
      </c>
      <c r="BV98">
        <v>0.35555555555555501</v>
      </c>
      <c r="BW98">
        <v>0.35599999999999998</v>
      </c>
      <c r="BX98">
        <v>0.54999999999999905</v>
      </c>
      <c r="BY98">
        <v>0.504</v>
      </c>
      <c r="BZ98">
        <v>0.46333333333333299</v>
      </c>
      <c r="CA98">
        <v>0.45285714285714201</v>
      </c>
      <c r="CB98">
        <v>0.44500000000000001</v>
      </c>
      <c r="CC98">
        <v>0.42444444444444401</v>
      </c>
      <c r="CD98">
        <v>0.48199999999999898</v>
      </c>
      <c r="CE98">
        <v>0.26</v>
      </c>
      <c r="CF98">
        <v>0.28000000000000003</v>
      </c>
      <c r="CG98">
        <v>0.27</v>
      </c>
      <c r="CH98">
        <v>0.399166666666666</v>
      </c>
      <c r="CI98">
        <v>51</v>
      </c>
    </row>
    <row r="99" spans="1:87" x14ac:dyDescent="0.2">
      <c r="A99" s="2">
        <v>366</v>
      </c>
      <c r="B99" t="s">
        <v>125</v>
      </c>
      <c r="C99">
        <v>185.4</v>
      </c>
      <c r="D99">
        <v>3653.666667</v>
      </c>
      <c r="E99">
        <v>2088</v>
      </c>
      <c r="F99">
        <f>D99/C99</f>
        <v>19.70693995145631</v>
      </c>
      <c r="G99">
        <f>E99/C99</f>
        <v>11.262135922330097</v>
      </c>
      <c r="H99">
        <v>129</v>
      </c>
      <c r="I99" s="10">
        <v>174</v>
      </c>
      <c r="J99" s="10">
        <v>14</v>
      </c>
      <c r="K99" s="10">
        <v>13</v>
      </c>
      <c r="L99" s="10">
        <v>39</v>
      </c>
      <c r="M99" s="10">
        <v>87</v>
      </c>
      <c r="N99">
        <v>0.82559833299999996</v>
      </c>
      <c r="O99">
        <v>0.73571900000000001</v>
      </c>
      <c r="P99">
        <v>0.57092313900000002</v>
      </c>
      <c r="Q99">
        <v>0.58228975000000005</v>
      </c>
      <c r="R99">
        <v>0.86333736699999997</v>
      </c>
      <c r="S99">
        <v>0.65351601699999995</v>
      </c>
      <c r="T99">
        <v>0.59365636099999997</v>
      </c>
      <c r="U99">
        <v>-0.83117079699999996</v>
      </c>
      <c r="V99">
        <v>0</v>
      </c>
      <c r="W99">
        <v>-17.792152399999999</v>
      </c>
      <c r="X99">
        <v>-17.792152399999999</v>
      </c>
      <c r="Y99">
        <v>-21.062006</v>
      </c>
      <c r="Z99">
        <v>-37.734725949999998</v>
      </c>
      <c r="AA99">
        <v>-32.147266389999999</v>
      </c>
      <c r="AB99">
        <v>-18.299999239999998</v>
      </c>
      <c r="AC99">
        <v>-19.50221252</v>
      </c>
      <c r="AD99">
        <v>-87.156570430000002</v>
      </c>
      <c r="AE99">
        <v>-104.9487305</v>
      </c>
      <c r="AF99" s="1">
        <v>0.26157409300000001</v>
      </c>
      <c r="AG99" s="1">
        <v>7.7547700999999997E-2</v>
      </c>
      <c r="AH99" s="1">
        <v>0.41671356500000001</v>
      </c>
      <c r="AI99" s="1">
        <v>0.46838823499999999</v>
      </c>
      <c r="AJ99" s="1">
        <v>0.205246488</v>
      </c>
      <c r="AK99" s="1">
        <v>0.34231790400000001</v>
      </c>
      <c r="AL99" s="1">
        <v>0.26279709800000001</v>
      </c>
      <c r="AM99" s="1">
        <v>0.108385857</v>
      </c>
      <c r="AN99" s="1">
        <v>0.422326441</v>
      </c>
      <c r="AO99" s="1">
        <v>0.218401611</v>
      </c>
      <c r="AP99" s="1">
        <v>0.28454032699999998</v>
      </c>
      <c r="AQ99">
        <v>0.18111576800000001</v>
      </c>
      <c r="AR99">
        <v>7.7547700999999997E-2</v>
      </c>
      <c r="AS99">
        <v>4.5796794000000002E-2</v>
      </c>
      <c r="AT99">
        <v>3.1575804999999998E-2</v>
      </c>
      <c r="AU99">
        <v>0.14095518500000001</v>
      </c>
      <c r="AV99">
        <v>0.176426527</v>
      </c>
      <c r="AW99">
        <v>6.4743382000000002E-2</v>
      </c>
      <c r="AX99">
        <v>0.108385857</v>
      </c>
      <c r="AY99">
        <v>0.22372578800000001</v>
      </c>
      <c r="AZ99">
        <v>0.10779831500000001</v>
      </c>
      <c r="BA99">
        <v>3.8371341000000003E-2</v>
      </c>
      <c r="BB99">
        <v>0.47076354300000001</v>
      </c>
      <c r="BC99">
        <v>0.113850619</v>
      </c>
      <c r="BD99">
        <v>-8.1470136639999993</v>
      </c>
      <c r="BE99">
        <v>0.46081965400000002</v>
      </c>
      <c r="BF99">
        <v>0.199821945</v>
      </c>
      <c r="BG99">
        <v>-11.99696732</v>
      </c>
      <c r="BH99">
        <v>0.51914766099999998</v>
      </c>
      <c r="BI99">
        <v>0.34288206399999999</v>
      </c>
      <c r="BJ99">
        <v>-20.282171250000001</v>
      </c>
      <c r="BK99">
        <v>0.50817964199999999</v>
      </c>
      <c r="BL99">
        <v>0.230226822</v>
      </c>
      <c r="BM99">
        <v>-38.969749450000002</v>
      </c>
      <c r="BN99">
        <v>0.56143902599999995</v>
      </c>
      <c r="BO99">
        <v>0.24701641799999999</v>
      </c>
      <c r="BP99">
        <v>-66.984832760000003</v>
      </c>
      <c r="BQ99">
        <v>0.34250000000000003</v>
      </c>
      <c r="BR99">
        <v>0.36</v>
      </c>
      <c r="BS99">
        <v>0.36833333333333301</v>
      </c>
      <c r="BT99">
        <v>0.36857142857142799</v>
      </c>
      <c r="BU99">
        <v>0.34499999999999997</v>
      </c>
      <c r="BV99">
        <v>0.34222222222222198</v>
      </c>
      <c r="BW99">
        <v>0.32800000000000001</v>
      </c>
      <c r="BX99">
        <v>0.29749999999999999</v>
      </c>
      <c r="BY99">
        <v>0.32</v>
      </c>
      <c r="BZ99">
        <v>0.43333333333333302</v>
      </c>
      <c r="CA99">
        <v>0.38714285714285701</v>
      </c>
      <c r="CB99">
        <v>0.37874999999999998</v>
      </c>
      <c r="CC99">
        <v>0.353333333333333</v>
      </c>
      <c r="CD99">
        <v>0.33300000000000002</v>
      </c>
      <c r="CE99">
        <v>0.33</v>
      </c>
      <c r="CF99">
        <v>0.47</v>
      </c>
      <c r="CG99">
        <v>0.4</v>
      </c>
      <c r="CH99">
        <v>0.358333333333333</v>
      </c>
      <c r="CI99">
        <v>1</v>
      </c>
    </row>
    <row r="100" spans="1:87" x14ac:dyDescent="0.2">
      <c r="A100" s="2">
        <v>374</v>
      </c>
      <c r="B100" t="s">
        <v>183</v>
      </c>
      <c r="C100">
        <v>254.66666670000001</v>
      </c>
      <c r="D100">
        <v>1866</v>
      </c>
      <c r="E100">
        <v>1254.333333</v>
      </c>
      <c r="F100">
        <f>D100/C100</f>
        <v>7.3272251299309916</v>
      </c>
      <c r="G100">
        <f>E100/C100</f>
        <v>4.9253926682034823</v>
      </c>
      <c r="H100">
        <v>56</v>
      </c>
      <c r="I100" s="10">
        <v>102</v>
      </c>
      <c r="J100" s="10">
        <v>49</v>
      </c>
      <c r="K100" s="10">
        <v>59</v>
      </c>
      <c r="L100" s="10">
        <v>66</v>
      </c>
      <c r="M100" s="10">
        <v>110</v>
      </c>
      <c r="N100">
        <v>0.49856830000000002</v>
      </c>
      <c r="O100">
        <v>0.66118290000000002</v>
      </c>
      <c r="P100">
        <v>0.55497547199999997</v>
      </c>
      <c r="Q100">
        <v>0.62813678900000003</v>
      </c>
      <c r="R100">
        <v>0.96717013299999999</v>
      </c>
      <c r="S100">
        <v>0.77032633299999997</v>
      </c>
      <c r="T100">
        <v>0.70129810599999998</v>
      </c>
      <c r="U100">
        <v>0</v>
      </c>
      <c r="V100">
        <v>0</v>
      </c>
      <c r="W100">
        <v>-13.75404739</v>
      </c>
      <c r="X100">
        <v>-11.4226265</v>
      </c>
      <c r="Y100">
        <v>-21.86330414</v>
      </c>
      <c r="Z100">
        <v>-44.450408940000003</v>
      </c>
      <c r="AA100">
        <v>-26.818910599999999</v>
      </c>
      <c r="AB100">
        <v>-17.600000380000001</v>
      </c>
      <c r="AC100">
        <v>-26.18614006</v>
      </c>
      <c r="AD100">
        <v>-88.148315429999997</v>
      </c>
      <c r="AE100">
        <v>-101.89414979999999</v>
      </c>
      <c r="AF100" s="1">
        <v>0.15261016899999999</v>
      </c>
      <c r="AG100" s="1">
        <v>6.9728699000000005E-2</v>
      </c>
      <c r="AH100" s="1">
        <v>0.23135629699999999</v>
      </c>
      <c r="AI100" s="1">
        <v>0.16685420400000001</v>
      </c>
      <c r="AJ100" s="1">
        <v>0.215513275</v>
      </c>
      <c r="AK100" s="1">
        <v>0.38411251099999999</v>
      </c>
      <c r="AL100" s="1">
        <v>0.287419335</v>
      </c>
      <c r="AM100" s="1">
        <v>0.108376477</v>
      </c>
      <c r="AN100" s="1">
        <v>0.49742331899999997</v>
      </c>
      <c r="AO100" s="1">
        <v>0.25225262599999998</v>
      </c>
      <c r="AP100" s="1">
        <v>0.20065003200000001</v>
      </c>
      <c r="AQ100">
        <v>0.15261016899999999</v>
      </c>
      <c r="AR100">
        <v>6.9728699000000005E-2</v>
      </c>
      <c r="AS100">
        <v>0.123980084</v>
      </c>
      <c r="AT100">
        <v>8.3406722000000003E-2</v>
      </c>
      <c r="AU100">
        <v>0.19022355199999999</v>
      </c>
      <c r="AV100">
        <v>0.100282132</v>
      </c>
      <c r="AW100">
        <v>0.21715638600000001</v>
      </c>
      <c r="AX100">
        <v>0.108376477</v>
      </c>
      <c r="AY100">
        <v>0.144610659</v>
      </c>
      <c r="AZ100">
        <v>0.109094898</v>
      </c>
      <c r="BA100">
        <v>9.0085079999999998E-2</v>
      </c>
      <c r="BB100">
        <v>0.42784949</v>
      </c>
      <c r="BC100">
        <v>9.4645096999999997E-2</v>
      </c>
      <c r="BD100">
        <v>-9.5370922090000008</v>
      </c>
      <c r="BE100">
        <v>0.56419740699999998</v>
      </c>
      <c r="BF100">
        <v>0.126509449</v>
      </c>
      <c r="BG100">
        <v>-14.837884900000001</v>
      </c>
      <c r="BH100">
        <v>0.51907648500000003</v>
      </c>
      <c r="BI100">
        <v>0.26374639500000002</v>
      </c>
      <c r="BJ100">
        <v>-21.11756325</v>
      </c>
      <c r="BK100">
        <v>0.56062786499999995</v>
      </c>
      <c r="BL100">
        <v>0.33055617599999998</v>
      </c>
      <c r="BM100">
        <v>-36.759098049999999</v>
      </c>
      <c r="BN100">
        <v>0.54761849500000004</v>
      </c>
      <c r="BO100">
        <v>0.244877077</v>
      </c>
      <c r="BP100">
        <v>-69.05295563</v>
      </c>
      <c r="BQ100">
        <v>0.29499999999999998</v>
      </c>
      <c r="BR100">
        <v>0.316</v>
      </c>
      <c r="BS100">
        <v>0.331666666666666</v>
      </c>
      <c r="BT100">
        <v>0.32142857142857101</v>
      </c>
      <c r="BU100">
        <v>0.31374999999999997</v>
      </c>
      <c r="BV100">
        <v>0.30777777777777698</v>
      </c>
      <c r="BW100">
        <v>0.30299999999999899</v>
      </c>
      <c r="BX100">
        <v>0.40749999999999997</v>
      </c>
      <c r="BY100">
        <v>0.4</v>
      </c>
      <c r="BZ100">
        <v>0.37666666666666598</v>
      </c>
      <c r="CA100">
        <v>0.39</v>
      </c>
      <c r="CB100">
        <v>0.38250000000000001</v>
      </c>
      <c r="CC100">
        <v>0.38111111111111101</v>
      </c>
      <c r="CD100">
        <v>0.38</v>
      </c>
      <c r="CE100">
        <v>0.04</v>
      </c>
      <c r="CF100">
        <v>0.47</v>
      </c>
      <c r="CG100">
        <v>0.255</v>
      </c>
      <c r="CH100">
        <v>0.33333333333333298</v>
      </c>
      <c r="CI100">
        <v>3</v>
      </c>
    </row>
    <row r="101" spans="1:87" x14ac:dyDescent="0.2">
      <c r="A101" s="2">
        <v>378</v>
      </c>
      <c r="B101" t="s">
        <v>104</v>
      </c>
      <c r="C101">
        <v>73</v>
      </c>
      <c r="D101">
        <v>3314.333333</v>
      </c>
      <c r="E101">
        <v>2934</v>
      </c>
      <c r="F101">
        <f>D101/C101</f>
        <v>45.401826479452055</v>
      </c>
      <c r="G101">
        <f>E101/C101</f>
        <v>40.19178082191781</v>
      </c>
      <c r="H101">
        <v>110</v>
      </c>
      <c r="I101" s="10">
        <v>49</v>
      </c>
      <c r="J101" s="10">
        <v>25</v>
      </c>
      <c r="K101" s="10">
        <v>95</v>
      </c>
      <c r="L101" s="10">
        <v>11</v>
      </c>
      <c r="M101" s="10">
        <v>42</v>
      </c>
      <c r="N101">
        <v>0.90198863699999998</v>
      </c>
      <c r="O101">
        <v>0.74910065199999998</v>
      </c>
      <c r="P101">
        <v>0.68335081499999994</v>
      </c>
      <c r="Q101">
        <v>0.71440839899999997</v>
      </c>
      <c r="R101">
        <v>0.36720233299999999</v>
      </c>
      <c r="S101">
        <v>0.58887233299999997</v>
      </c>
      <c r="T101">
        <v>0.745465983</v>
      </c>
      <c r="U101">
        <v>0</v>
      </c>
      <c r="V101">
        <v>0</v>
      </c>
      <c r="W101">
        <v>-15.254045489999999</v>
      </c>
      <c r="X101">
        <v>-12.9226265</v>
      </c>
      <c r="Y101">
        <v>-21.778026579999999</v>
      </c>
      <c r="Z101">
        <v>-39.804256440000003</v>
      </c>
      <c r="AA101">
        <v>-30.17010689</v>
      </c>
      <c r="AB101">
        <v>-19.25</v>
      </c>
      <c r="AC101">
        <v>-27.51091194</v>
      </c>
      <c r="AD101">
        <v>-85.576049800000007</v>
      </c>
      <c r="AE101">
        <v>-100.19306949999999</v>
      </c>
      <c r="AF101" s="1">
        <v>4.9676271000000001E-2</v>
      </c>
      <c r="AG101" s="1">
        <v>7.2897584000000001E-2</v>
      </c>
      <c r="AH101" s="1">
        <v>0.22014868200000001</v>
      </c>
      <c r="AI101" s="1">
        <v>0.146810302</v>
      </c>
      <c r="AJ101" s="1">
        <v>0.24526552700000001</v>
      </c>
      <c r="AK101" s="1">
        <v>0.37848282700000002</v>
      </c>
      <c r="AL101" s="1">
        <v>0.26945171899999998</v>
      </c>
      <c r="AM101" s="1">
        <v>0.12184370899999999</v>
      </c>
      <c r="AN101" s="1">
        <v>0.54483406400000001</v>
      </c>
      <c r="AO101" s="1">
        <v>0.25151068999999998</v>
      </c>
      <c r="AP101" s="1">
        <v>0.18707959099999999</v>
      </c>
      <c r="AQ101">
        <v>4.9676271000000001E-2</v>
      </c>
      <c r="AR101">
        <v>7.2897584000000001E-2</v>
      </c>
      <c r="AS101">
        <v>0.11148941699999999</v>
      </c>
      <c r="AT101">
        <v>6.3145910999999999E-2</v>
      </c>
      <c r="AU101">
        <v>0.28722209399999998</v>
      </c>
      <c r="AV101">
        <v>8.9028283999999999E-2</v>
      </c>
      <c r="AW101">
        <v>0.14789676600000001</v>
      </c>
      <c r="AX101">
        <v>0.12184370899999999</v>
      </c>
      <c r="AY101">
        <v>6.7495456999999995E-2</v>
      </c>
      <c r="AZ101">
        <v>9.7938635999999996E-2</v>
      </c>
      <c r="BA101">
        <v>7.8425012000000002E-2</v>
      </c>
      <c r="BB101">
        <v>0.67770279499999997</v>
      </c>
      <c r="BC101">
        <v>0.161695433</v>
      </c>
      <c r="BD101">
        <v>-11.50909805</v>
      </c>
      <c r="BE101">
        <v>0.50029623700000003</v>
      </c>
      <c r="BF101">
        <v>0.34904712700000001</v>
      </c>
      <c r="BG101">
        <v>-12.75437546</v>
      </c>
      <c r="BH101">
        <v>0.47545266899999999</v>
      </c>
      <c r="BI101">
        <v>0.251477901</v>
      </c>
      <c r="BJ101">
        <v>-19.257360460000001</v>
      </c>
      <c r="BK101">
        <v>0.609333868</v>
      </c>
      <c r="BL101">
        <v>0.16932076600000001</v>
      </c>
      <c r="BM101">
        <v>-40.098606109999999</v>
      </c>
      <c r="BN101">
        <v>0.60389935299999997</v>
      </c>
      <c r="BO101">
        <v>0.261670815</v>
      </c>
      <c r="BP101">
        <v>-81.853317259999997</v>
      </c>
      <c r="BQ101">
        <v>0.36499999999999999</v>
      </c>
      <c r="BR101">
        <v>0.32199999999999901</v>
      </c>
      <c r="BS101">
        <v>0.33</v>
      </c>
      <c r="BT101">
        <v>0.33571428571428502</v>
      </c>
      <c r="BU101">
        <v>0.31</v>
      </c>
      <c r="BV101">
        <v>0.29444444444444401</v>
      </c>
      <c r="BW101">
        <v>0.36499999999999999</v>
      </c>
      <c r="BX101">
        <v>0.27750000000000002</v>
      </c>
      <c r="BY101">
        <v>0.29599999999999999</v>
      </c>
      <c r="BZ101">
        <v>0.35666666666666602</v>
      </c>
      <c r="CA101">
        <v>0.36285714285714199</v>
      </c>
      <c r="CB101">
        <v>0.36124999999999902</v>
      </c>
      <c r="CC101">
        <v>0.36555555555555502</v>
      </c>
      <c r="CD101">
        <v>0.36399999999999999</v>
      </c>
      <c r="CE101">
        <v>0.37</v>
      </c>
      <c r="CF101">
        <v>0.37</v>
      </c>
      <c r="CG101">
        <v>0.37</v>
      </c>
      <c r="CH101">
        <v>0.36249999999999999</v>
      </c>
      <c r="CI101">
        <v>147</v>
      </c>
    </row>
    <row r="102" spans="1:87" x14ac:dyDescent="0.2">
      <c r="A102" s="2">
        <v>385</v>
      </c>
      <c r="B102" t="s">
        <v>225</v>
      </c>
      <c r="C102">
        <v>20.6666667</v>
      </c>
      <c r="D102">
        <v>796.33333300000004</v>
      </c>
      <c r="E102">
        <v>745.33333330000005</v>
      </c>
      <c r="F102">
        <f>D102/C102</f>
        <v>38.532257986238292</v>
      </c>
      <c r="G102">
        <f>E102/C102</f>
        <v>36.064516069250786</v>
      </c>
      <c r="H102">
        <v>67</v>
      </c>
      <c r="I102" s="10">
        <v>17</v>
      </c>
      <c r="J102" s="10">
        <v>181</v>
      </c>
      <c r="K102" s="10">
        <v>175</v>
      </c>
      <c r="L102" s="10">
        <v>187</v>
      </c>
      <c r="M102" s="10">
        <v>11</v>
      </c>
      <c r="N102">
        <v>0.59994099999999995</v>
      </c>
      <c r="O102">
        <v>0.642070217</v>
      </c>
      <c r="P102">
        <v>0.503685944</v>
      </c>
      <c r="Q102">
        <v>0.47172048599999999</v>
      </c>
      <c r="R102">
        <v>0.39188166699999999</v>
      </c>
      <c r="S102">
        <v>0.356258833</v>
      </c>
      <c r="T102">
        <v>0.43975502799999999</v>
      </c>
      <c r="U102">
        <v>0</v>
      </c>
      <c r="V102">
        <v>0</v>
      </c>
      <c r="W102">
        <v>-14.55404663</v>
      </c>
      <c r="X102">
        <v>-12.222625730000001</v>
      </c>
      <c r="Y102">
        <v>-27.378871920000002</v>
      </c>
      <c r="Z102">
        <v>-36.808868410000002</v>
      </c>
      <c r="AA102">
        <v>-28.980127329999998</v>
      </c>
      <c r="AB102">
        <v>-17.899999619999999</v>
      </c>
      <c r="AC102">
        <v>-22.31414032</v>
      </c>
      <c r="AD102">
        <v>-82.388961789999996</v>
      </c>
      <c r="AE102">
        <v>-96.944137569999995</v>
      </c>
      <c r="AF102" s="1">
        <v>5.8978831000000002E-2</v>
      </c>
      <c r="AG102" s="1">
        <v>7.4370127999999994E-2</v>
      </c>
      <c r="AH102" s="1">
        <v>0.35005952800000001</v>
      </c>
      <c r="AI102" s="1">
        <v>0.34123208799999999</v>
      </c>
      <c r="AJ102" s="1">
        <v>0.30054901099999998</v>
      </c>
      <c r="AK102" s="1">
        <v>0.35587026500000002</v>
      </c>
      <c r="AL102" s="1">
        <v>0.25416735899999998</v>
      </c>
      <c r="AM102" s="1">
        <v>0.103822284</v>
      </c>
      <c r="AN102" s="1">
        <v>0.58678449600000004</v>
      </c>
      <c r="AO102" s="1">
        <v>0.24339540000000001</v>
      </c>
      <c r="AP102" s="1">
        <v>0.28166474699999999</v>
      </c>
      <c r="AQ102">
        <v>5.8978831000000002E-2</v>
      </c>
      <c r="AR102">
        <v>7.4370127999999994E-2</v>
      </c>
      <c r="AS102">
        <v>0.26006551999999999</v>
      </c>
      <c r="AT102">
        <v>0.254324681</v>
      </c>
      <c r="AU102">
        <v>0.103854273</v>
      </c>
      <c r="AV102">
        <v>0.14365293300000001</v>
      </c>
      <c r="AW102">
        <v>0.12646611499999999</v>
      </c>
      <c r="AX102">
        <v>0.103822284</v>
      </c>
      <c r="AY102">
        <v>0.32972781899999998</v>
      </c>
      <c r="AZ102">
        <v>0.17228242599999999</v>
      </c>
      <c r="BA102">
        <v>0.171712167</v>
      </c>
      <c r="BB102">
        <v>0.43943744899999998</v>
      </c>
      <c r="BC102">
        <v>0.41997031499999998</v>
      </c>
      <c r="BD102">
        <v>-6.9724779129999996</v>
      </c>
      <c r="BE102">
        <v>0.39399344400000003</v>
      </c>
      <c r="BF102">
        <v>0.126134524</v>
      </c>
      <c r="BG102">
        <v>-10.19868565</v>
      </c>
      <c r="BH102">
        <v>0.44622083200000001</v>
      </c>
      <c r="BI102">
        <v>0.11016247</v>
      </c>
      <c r="BJ102">
        <v>-18.028205870000001</v>
      </c>
      <c r="BK102">
        <v>0.54824747399999996</v>
      </c>
      <c r="BL102">
        <v>6.4592292999999995E-2</v>
      </c>
      <c r="BM102">
        <v>-43.565441130000004</v>
      </c>
      <c r="BN102">
        <v>0.48405072399999999</v>
      </c>
      <c r="BO102">
        <v>0.287354516</v>
      </c>
      <c r="BP102">
        <v>-54.659889219999997</v>
      </c>
      <c r="BQ102">
        <v>0.42749999999999999</v>
      </c>
      <c r="BR102">
        <v>0.40600000000000003</v>
      </c>
      <c r="BS102">
        <v>0.4</v>
      </c>
      <c r="BT102">
        <v>0.39428571428571402</v>
      </c>
      <c r="BU102">
        <v>0.39874999999999999</v>
      </c>
      <c r="BV102">
        <v>0.371111111111111</v>
      </c>
      <c r="BW102">
        <v>0.374</v>
      </c>
      <c r="BX102">
        <v>0.28749999999999998</v>
      </c>
      <c r="BY102">
        <v>0.308</v>
      </c>
      <c r="BZ102">
        <v>0.34166666666666601</v>
      </c>
      <c r="CA102">
        <v>0.32142857142857101</v>
      </c>
      <c r="CB102">
        <v>0.34499999999999997</v>
      </c>
      <c r="CC102">
        <v>0.35222222222222199</v>
      </c>
      <c r="CD102">
        <v>0.35</v>
      </c>
      <c r="CE102">
        <v>0.4</v>
      </c>
      <c r="CF102">
        <v>0.15</v>
      </c>
      <c r="CG102">
        <v>0.27500000000000002</v>
      </c>
      <c r="CH102">
        <v>0.42249999999999999</v>
      </c>
      <c r="CI102">
        <v>44</v>
      </c>
    </row>
    <row r="103" spans="1:87" x14ac:dyDescent="0.2">
      <c r="A103" s="2">
        <v>388</v>
      </c>
      <c r="B103" t="s">
        <v>129</v>
      </c>
      <c r="C103">
        <v>40.200000000000003</v>
      </c>
      <c r="D103">
        <v>2002</v>
      </c>
      <c r="E103">
        <v>2038.666667</v>
      </c>
      <c r="F103">
        <f>D103/C103</f>
        <v>49.800995024875618</v>
      </c>
      <c r="G103">
        <f>E103/C103</f>
        <v>50.713101169154221</v>
      </c>
      <c r="H103">
        <v>23</v>
      </c>
      <c r="I103" s="10">
        <v>33</v>
      </c>
      <c r="J103" s="10">
        <v>129</v>
      </c>
      <c r="K103" s="10">
        <v>147</v>
      </c>
      <c r="L103" s="10">
        <v>149</v>
      </c>
      <c r="M103" s="10">
        <v>44</v>
      </c>
      <c r="N103">
        <v>0.59621266699999997</v>
      </c>
      <c r="O103">
        <v>0.70576329999999998</v>
      </c>
      <c r="P103">
        <v>0.69648246400000002</v>
      </c>
      <c r="Q103">
        <v>0.65144440199999998</v>
      </c>
      <c r="R103">
        <v>0.146420667</v>
      </c>
      <c r="S103">
        <v>0.25681150000000003</v>
      </c>
      <c r="T103">
        <v>0.60640633899999996</v>
      </c>
      <c r="U103">
        <v>0</v>
      </c>
      <c r="V103">
        <v>0</v>
      </c>
      <c r="W103">
        <v>-16.654047009999999</v>
      </c>
      <c r="X103">
        <v>-14.32262611</v>
      </c>
      <c r="Y103">
        <v>-22.118507390000001</v>
      </c>
      <c r="Z103">
        <v>-39.004257199999998</v>
      </c>
      <c r="AA103">
        <v>-22.99494743</v>
      </c>
      <c r="AB103">
        <v>-15.350000380000001</v>
      </c>
      <c r="AC103">
        <v>-28.402540210000002</v>
      </c>
      <c r="AD103">
        <v>-82.910125730000004</v>
      </c>
      <c r="AE103">
        <v>-98.927154540000004</v>
      </c>
      <c r="AF103" s="1">
        <v>0.20713981200000001</v>
      </c>
      <c r="AG103" s="1">
        <v>0.14079172200000001</v>
      </c>
      <c r="AH103" s="1">
        <v>0.245094911</v>
      </c>
      <c r="AI103" s="1">
        <v>0.17558879699999999</v>
      </c>
      <c r="AJ103" s="1">
        <v>0.22725577599999999</v>
      </c>
      <c r="AK103" s="1">
        <v>0.40272339699999998</v>
      </c>
      <c r="AL103" s="1">
        <v>0.26000248599999998</v>
      </c>
      <c r="AM103" s="1">
        <v>0.13148900599999999</v>
      </c>
      <c r="AN103" s="1">
        <v>0.55927427699999999</v>
      </c>
      <c r="AO103" s="1">
        <v>0.256686417</v>
      </c>
      <c r="AP103" s="1">
        <v>0.20628834700000001</v>
      </c>
      <c r="AQ103">
        <v>0.20713981200000001</v>
      </c>
      <c r="AR103">
        <v>0.14079172200000001</v>
      </c>
      <c r="AS103">
        <v>0.108291865</v>
      </c>
      <c r="AT103">
        <v>5.9385487000000001E-2</v>
      </c>
      <c r="AU103">
        <v>8.1322723999999999E-2</v>
      </c>
      <c r="AV103">
        <v>0.10751878400000001</v>
      </c>
      <c r="AW103">
        <v>0.208846437</v>
      </c>
      <c r="AX103">
        <v>0.13148900599999999</v>
      </c>
      <c r="AY103">
        <v>5.5786178999999998E-2</v>
      </c>
      <c r="AZ103">
        <v>9.8369423999999997E-2</v>
      </c>
      <c r="BA103">
        <v>7.8432386000000007E-2</v>
      </c>
      <c r="BB103">
        <v>0.44616501800000002</v>
      </c>
      <c r="BC103">
        <v>0.26082276100000001</v>
      </c>
      <c r="BD103">
        <v>-8.1870918269999997</v>
      </c>
      <c r="BE103">
        <v>0.48453575599999998</v>
      </c>
      <c r="BF103">
        <v>0.198196337</v>
      </c>
      <c r="BG103">
        <v>-12.537092210000001</v>
      </c>
      <c r="BH103">
        <v>0.47264181999999999</v>
      </c>
      <c r="BI103">
        <v>0.25851022499999998</v>
      </c>
      <c r="BJ103">
        <v>-19.257360460000001</v>
      </c>
      <c r="BK103">
        <v>0.58745678899999998</v>
      </c>
      <c r="BL103">
        <v>0.191251369</v>
      </c>
      <c r="BM103">
        <v>-43.556907649999999</v>
      </c>
      <c r="BN103">
        <v>0.61740873600000001</v>
      </c>
      <c r="BO103">
        <v>0.19310353099999999</v>
      </c>
      <c r="BP103">
        <v>-80.907157900000001</v>
      </c>
      <c r="BQ103">
        <v>0.30249999999999999</v>
      </c>
      <c r="BR103">
        <v>0.316</v>
      </c>
      <c r="BS103">
        <v>0.32500000000000001</v>
      </c>
      <c r="BT103">
        <v>0.29714285714285699</v>
      </c>
      <c r="BU103">
        <v>0.28125</v>
      </c>
      <c r="BV103">
        <v>0.36111111111111099</v>
      </c>
      <c r="BW103">
        <v>0.39100000000000001</v>
      </c>
      <c r="BX103">
        <v>0.33250000000000002</v>
      </c>
      <c r="BY103">
        <v>0.29599999999999999</v>
      </c>
      <c r="BZ103">
        <v>0.30833333333333302</v>
      </c>
      <c r="CA103">
        <v>0.35857142857142799</v>
      </c>
      <c r="CB103">
        <v>0.36375000000000002</v>
      </c>
      <c r="CC103">
        <v>0.362222222222222</v>
      </c>
      <c r="CD103">
        <v>0.36599999999999999</v>
      </c>
      <c r="CE103">
        <v>0.37</v>
      </c>
      <c r="CF103">
        <v>0.32</v>
      </c>
      <c r="CG103">
        <v>0.34499999999999997</v>
      </c>
      <c r="CH103">
        <v>0.36499999999999999</v>
      </c>
      <c r="CI103">
        <v>124</v>
      </c>
    </row>
    <row r="104" spans="1:87" x14ac:dyDescent="0.2">
      <c r="A104" s="2">
        <v>391</v>
      </c>
      <c r="B104" t="s">
        <v>268</v>
      </c>
      <c r="C104">
        <v>112.5</v>
      </c>
      <c r="D104">
        <v>357.66666670000001</v>
      </c>
      <c r="E104">
        <v>394.66666670000001</v>
      </c>
      <c r="F104">
        <f>D104/C104</f>
        <v>3.1792592595555558</v>
      </c>
      <c r="G104">
        <f>E104/C104</f>
        <v>3.5081481484444446</v>
      </c>
      <c r="H104">
        <v>21</v>
      </c>
      <c r="I104" s="10">
        <v>155</v>
      </c>
      <c r="J104" s="10">
        <v>132</v>
      </c>
      <c r="K104" s="10">
        <v>128</v>
      </c>
      <c r="L104" s="10">
        <v>150</v>
      </c>
      <c r="M104" s="10">
        <v>157</v>
      </c>
      <c r="N104">
        <v>0.56209200000000004</v>
      </c>
      <c r="O104">
        <v>0.30586200000000002</v>
      </c>
      <c r="P104">
        <v>0.43565211700000001</v>
      </c>
      <c r="Q104">
        <v>0.487121586</v>
      </c>
      <c r="R104">
        <v>0.57558100000000001</v>
      </c>
      <c r="S104">
        <v>0.76204301699999999</v>
      </c>
      <c r="T104">
        <v>0.53859105600000001</v>
      </c>
      <c r="U104">
        <v>0</v>
      </c>
      <c r="V104">
        <v>0</v>
      </c>
      <c r="W104">
        <v>-15.69841766</v>
      </c>
      <c r="X104">
        <v>-13.49134445</v>
      </c>
      <c r="Y104">
        <v>-20.062006</v>
      </c>
      <c r="Z104">
        <v>-31.34641075</v>
      </c>
      <c r="AA104">
        <v>-23.427492139999998</v>
      </c>
      <c r="AB104">
        <v>-14.47904587</v>
      </c>
      <c r="AC104">
        <v>-18.870437620000001</v>
      </c>
      <c r="AD104">
        <v>-79.49575806</v>
      </c>
      <c r="AE104">
        <v>-91.544128420000007</v>
      </c>
      <c r="AF104" s="1">
        <v>0.18433899300000001</v>
      </c>
      <c r="AG104" s="1">
        <v>0.15936213499999999</v>
      </c>
      <c r="AH104" s="1">
        <v>0.58246261799999999</v>
      </c>
      <c r="AI104" s="1">
        <v>0.61033200600000004</v>
      </c>
      <c r="AJ104" s="1">
        <v>0.20167853799999999</v>
      </c>
      <c r="AK104" s="1">
        <v>0.35722813199999998</v>
      </c>
      <c r="AL104" s="1">
        <v>0.30630456099999998</v>
      </c>
      <c r="AM104" s="1">
        <v>0.13030213399999999</v>
      </c>
      <c r="AN104" s="1">
        <v>0.44949299599999998</v>
      </c>
      <c r="AO104" s="1">
        <v>0.25993595000000003</v>
      </c>
      <c r="AP104" s="1">
        <v>0.21792155399999999</v>
      </c>
      <c r="AQ104">
        <v>0.18433899300000001</v>
      </c>
      <c r="AR104">
        <v>0.15936213499999999</v>
      </c>
      <c r="AS104">
        <v>4.417066E-2</v>
      </c>
      <c r="AT104">
        <v>3.8725093000000002E-2</v>
      </c>
      <c r="AU104">
        <v>0.14217286200000001</v>
      </c>
      <c r="AV104">
        <v>0.210757574</v>
      </c>
      <c r="AW104">
        <v>0.14754431300000001</v>
      </c>
      <c r="AX104">
        <v>0.11600538000000001</v>
      </c>
      <c r="AY104">
        <v>0.32283288300000001</v>
      </c>
      <c r="AZ104">
        <v>0.151366313</v>
      </c>
      <c r="BA104">
        <v>0.125120963</v>
      </c>
      <c r="BB104">
        <v>0.29300094500000001</v>
      </c>
      <c r="BC104">
        <v>0.132261182</v>
      </c>
      <c r="BD104">
        <v>-4.5758662220000001</v>
      </c>
      <c r="BE104">
        <v>0.37180007500000001</v>
      </c>
      <c r="BF104">
        <v>0.22972853200000001</v>
      </c>
      <c r="BG104">
        <v>-8.3374280929999998</v>
      </c>
      <c r="BH104">
        <v>0.41621978799999998</v>
      </c>
      <c r="BI104">
        <v>0.24079061900000001</v>
      </c>
      <c r="BJ104">
        <v>-15.45989037</v>
      </c>
      <c r="BK104">
        <v>0.48057675300000002</v>
      </c>
      <c r="BL104">
        <v>0.136175195</v>
      </c>
      <c r="BM104">
        <v>-35.902050019999997</v>
      </c>
      <c r="BN104">
        <v>0.53505813199999996</v>
      </c>
      <c r="BO104">
        <v>0.175051504</v>
      </c>
      <c r="BP104">
        <v>-60.783966059999997</v>
      </c>
      <c r="BQ104">
        <v>0.38750000000000001</v>
      </c>
      <c r="BR104">
        <v>0.44600000000000001</v>
      </c>
      <c r="BS104">
        <v>0.48166666666666602</v>
      </c>
      <c r="BT104">
        <v>0.47142857142857097</v>
      </c>
      <c r="BU104">
        <v>0.4975</v>
      </c>
      <c r="BV104">
        <v>0.482222222222222</v>
      </c>
      <c r="BW104">
        <v>0.46</v>
      </c>
      <c r="BX104">
        <v>0.36249999999999999</v>
      </c>
      <c r="BY104">
        <v>0.36399999999999999</v>
      </c>
      <c r="BZ104">
        <v>0.32500000000000001</v>
      </c>
      <c r="CA104">
        <v>0.34571428571428497</v>
      </c>
      <c r="CB104">
        <v>0.34499999999999997</v>
      </c>
      <c r="CC104">
        <v>0.34555555555555501</v>
      </c>
      <c r="CD104">
        <v>0.32400000000000001</v>
      </c>
      <c r="CE104">
        <v>0.51</v>
      </c>
      <c r="CF104">
        <v>0.39</v>
      </c>
      <c r="CG104">
        <v>0.45</v>
      </c>
      <c r="CH104">
        <v>0.35249999999999998</v>
      </c>
      <c r="CI104">
        <v>80</v>
      </c>
    </row>
    <row r="105" spans="1:87" x14ac:dyDescent="0.2">
      <c r="A105" s="2">
        <v>394</v>
      </c>
      <c r="B105" t="s">
        <v>218</v>
      </c>
      <c r="C105">
        <v>25.466666669999999</v>
      </c>
      <c r="D105">
        <v>930.66666699999996</v>
      </c>
      <c r="E105">
        <v>793.33333330000005</v>
      </c>
      <c r="F105">
        <f>D105/C105</f>
        <v>36.544502626106741</v>
      </c>
      <c r="G105">
        <f>E105/C105</f>
        <v>31.151832455346621</v>
      </c>
      <c r="H105">
        <v>111</v>
      </c>
      <c r="I105" s="10">
        <v>61</v>
      </c>
      <c r="J105" s="10">
        <v>71</v>
      </c>
      <c r="K105" s="10">
        <v>55</v>
      </c>
      <c r="L105" s="10">
        <v>85</v>
      </c>
      <c r="M105" s="10">
        <v>85</v>
      </c>
      <c r="N105">
        <v>0.69932066699999995</v>
      </c>
      <c r="O105">
        <v>0.60043533299999996</v>
      </c>
      <c r="P105">
        <v>0.71474524800000006</v>
      </c>
      <c r="Q105">
        <v>0.57491278099999998</v>
      </c>
      <c r="R105">
        <v>0.763558717</v>
      </c>
      <c r="S105">
        <v>0.451931692</v>
      </c>
      <c r="T105">
        <v>0.43508031400000002</v>
      </c>
      <c r="U105">
        <v>-3.1309378149999998</v>
      </c>
      <c r="V105">
        <v>0</v>
      </c>
      <c r="W105">
        <v>-16.154047009999999</v>
      </c>
      <c r="X105">
        <v>-13.82262611</v>
      </c>
      <c r="Y105">
        <v>-23.330423360000001</v>
      </c>
      <c r="Z105">
        <v>-40.840503689999998</v>
      </c>
      <c r="AA105">
        <v>-28.918066020000001</v>
      </c>
      <c r="AB105">
        <v>-17.549999239999998</v>
      </c>
      <c r="AC105">
        <v>-23.86713219</v>
      </c>
      <c r="AD105">
        <v>-85.056579589999998</v>
      </c>
      <c r="AE105">
        <v>-101.060379</v>
      </c>
      <c r="AF105" s="1">
        <v>0.534688673</v>
      </c>
      <c r="AG105" s="1">
        <v>7.6559347999999999E-2</v>
      </c>
      <c r="AH105" s="1">
        <v>0.23225453900000001</v>
      </c>
      <c r="AI105" s="1">
        <v>0.14302071399999999</v>
      </c>
      <c r="AJ105" s="1">
        <v>0.245732861</v>
      </c>
      <c r="AK105" s="1">
        <v>0.36348780400000003</v>
      </c>
      <c r="AL105" s="1">
        <v>0.29392063000000002</v>
      </c>
      <c r="AM105" s="1">
        <v>0.123275675</v>
      </c>
      <c r="AN105" s="1">
        <v>0.53394536999999997</v>
      </c>
      <c r="AO105" s="1">
        <v>0.21493463500000001</v>
      </c>
      <c r="AP105" s="1">
        <v>0.191868751</v>
      </c>
      <c r="AQ105">
        <v>2.1889496000000001E-2</v>
      </c>
      <c r="AR105">
        <v>7.6559347999999999E-2</v>
      </c>
      <c r="AS105">
        <v>0.12567563300000001</v>
      </c>
      <c r="AT105">
        <v>5.9361981000000001E-2</v>
      </c>
      <c r="AU105">
        <v>0.12853859400000001</v>
      </c>
      <c r="AV105">
        <v>0.15274333600000001</v>
      </c>
      <c r="AW105">
        <v>0.10041214</v>
      </c>
      <c r="AX105">
        <v>0.123275675</v>
      </c>
      <c r="AY105">
        <v>0.18160621599999999</v>
      </c>
      <c r="AZ105">
        <v>0.104907666</v>
      </c>
      <c r="BA105">
        <v>6.9385928999999999E-2</v>
      </c>
      <c r="BB105">
        <v>0.30045753400000003</v>
      </c>
      <c r="BC105">
        <v>0.26869960100000001</v>
      </c>
      <c r="BD105">
        <v>-3.9687237739999999</v>
      </c>
      <c r="BE105">
        <v>0.40009593799999998</v>
      </c>
      <c r="BF105">
        <v>0.17854525199999999</v>
      </c>
      <c r="BG105">
        <v>-11.9836998</v>
      </c>
      <c r="BH105">
        <v>0.47698887099999998</v>
      </c>
      <c r="BI105">
        <v>0.19317920799999999</v>
      </c>
      <c r="BJ105">
        <v>-20.744695660000001</v>
      </c>
      <c r="BK105">
        <v>0.54514635099999997</v>
      </c>
      <c r="BL105">
        <v>0.18882154000000001</v>
      </c>
      <c r="BM105">
        <v>-37.459972380000004</v>
      </c>
      <c r="BN105">
        <v>0.52886736000000001</v>
      </c>
      <c r="BO105">
        <v>0.159330732</v>
      </c>
      <c r="BP105">
        <v>-66.887191770000001</v>
      </c>
      <c r="BQ105">
        <v>0.22750000000000001</v>
      </c>
      <c r="BR105">
        <v>0.252</v>
      </c>
      <c r="BS105">
        <v>0.266666666666666</v>
      </c>
      <c r="BT105">
        <v>0.29571428571428499</v>
      </c>
      <c r="BU105">
        <v>0.27500000000000002</v>
      </c>
      <c r="BV105">
        <v>0.28555555555555501</v>
      </c>
      <c r="BW105">
        <v>0.28999999999999998</v>
      </c>
      <c r="BX105">
        <v>0.36749999999999999</v>
      </c>
      <c r="BY105">
        <v>0.34599999999999997</v>
      </c>
      <c r="BZ105">
        <v>0.36666666666666597</v>
      </c>
      <c r="CA105">
        <v>0.32</v>
      </c>
      <c r="CB105">
        <v>0.36249999999999999</v>
      </c>
      <c r="CC105">
        <v>0.35111111111111099</v>
      </c>
      <c r="CD105">
        <v>0.35499999999999998</v>
      </c>
      <c r="CE105">
        <v>0.37</v>
      </c>
      <c r="CF105">
        <v>0.43</v>
      </c>
      <c r="CG105">
        <v>0.4</v>
      </c>
      <c r="CH105">
        <v>0.334166666666666</v>
      </c>
      <c r="CI105">
        <v>25</v>
      </c>
    </row>
    <row r="106" spans="1:87" x14ac:dyDescent="0.2">
      <c r="A106" s="2">
        <v>397</v>
      </c>
      <c r="B106" t="s">
        <v>187</v>
      </c>
      <c r="C106">
        <v>83.666666699999993</v>
      </c>
      <c r="D106">
        <v>1750.666667</v>
      </c>
      <c r="E106">
        <v>1220.3333333</v>
      </c>
      <c r="F106">
        <f>D106/C106</f>
        <v>20.924302784492312</v>
      </c>
      <c r="G106">
        <f>E106/C106</f>
        <v>14.585657364308505</v>
      </c>
      <c r="H106">
        <v>18</v>
      </c>
      <c r="I106" s="10">
        <v>148</v>
      </c>
      <c r="J106" s="10">
        <v>76</v>
      </c>
      <c r="K106" s="10">
        <v>25</v>
      </c>
      <c r="L106" s="10">
        <v>83</v>
      </c>
      <c r="M106" s="10">
        <v>123</v>
      </c>
      <c r="N106">
        <v>0.78750399999999998</v>
      </c>
      <c r="O106">
        <v>0.73843415000000001</v>
      </c>
      <c r="P106">
        <v>0.46009066100000001</v>
      </c>
      <c r="Q106">
        <v>0.58239381400000001</v>
      </c>
      <c r="R106">
        <v>0.77897696699999996</v>
      </c>
      <c r="S106">
        <v>0.73082501700000002</v>
      </c>
      <c r="T106">
        <v>0.70469696699999995</v>
      </c>
      <c r="U106">
        <v>0</v>
      </c>
      <c r="V106">
        <v>0</v>
      </c>
      <c r="W106">
        <v>-18.75404739</v>
      </c>
      <c r="X106">
        <v>-16.4226265</v>
      </c>
      <c r="Y106">
        <v>-21.63407707</v>
      </c>
      <c r="Z106">
        <v>-35.68253326</v>
      </c>
      <c r="AA106">
        <v>-30.447214129999999</v>
      </c>
      <c r="AB106">
        <v>-17.850000380000001</v>
      </c>
      <c r="AC106">
        <v>-22.44085312</v>
      </c>
      <c r="AD106">
        <v>-86.076049800000007</v>
      </c>
      <c r="AE106">
        <v>-104.1930847</v>
      </c>
      <c r="AF106" s="1">
        <v>5.2004126999999997E-2</v>
      </c>
      <c r="AG106" s="1">
        <v>0.13739449500000001</v>
      </c>
      <c r="AH106" s="1">
        <v>0.24445920500000001</v>
      </c>
      <c r="AI106" s="1">
        <v>0.17397684199999999</v>
      </c>
      <c r="AJ106" s="1">
        <v>0.19526332099999999</v>
      </c>
      <c r="AK106" s="1">
        <v>0.41328611799999998</v>
      </c>
      <c r="AL106" s="1">
        <v>0.26434082399999997</v>
      </c>
      <c r="AM106" s="1">
        <v>0.126692266</v>
      </c>
      <c r="AN106" s="1">
        <v>0.45550494600000002</v>
      </c>
      <c r="AO106" s="1">
        <v>0.25191886499999999</v>
      </c>
      <c r="AP106" s="1">
        <v>0.19637526699999999</v>
      </c>
      <c r="AQ106">
        <v>5.2004126999999997E-2</v>
      </c>
      <c r="AR106">
        <v>0.13739449500000001</v>
      </c>
      <c r="AS106">
        <v>0.10955841099999999</v>
      </c>
      <c r="AT106">
        <v>5.9850565000000001E-2</v>
      </c>
      <c r="AU106">
        <v>0.123149829</v>
      </c>
      <c r="AV106">
        <v>0.29199191000000002</v>
      </c>
      <c r="AW106">
        <v>7.9281562E-2</v>
      </c>
      <c r="AX106">
        <v>0.126692266</v>
      </c>
      <c r="AY106">
        <v>0.39913178300000002</v>
      </c>
      <c r="AZ106">
        <v>9.2648037000000003E-2</v>
      </c>
      <c r="BA106">
        <v>7.6260969999999997E-2</v>
      </c>
      <c r="BB106">
        <v>0.44026258899999998</v>
      </c>
      <c r="BC106">
        <v>0.24224617700000001</v>
      </c>
      <c r="BD106">
        <v>-5.207606792</v>
      </c>
      <c r="BE106">
        <v>0.51532112200000002</v>
      </c>
      <c r="BF106">
        <v>0.26059310099999999</v>
      </c>
      <c r="BG106">
        <v>-16.95760727</v>
      </c>
      <c r="BH106">
        <v>0.51001748999999996</v>
      </c>
      <c r="BI106">
        <v>0.31240792299999998</v>
      </c>
      <c r="BJ106">
        <v>-22.456468579999999</v>
      </c>
      <c r="BK106">
        <v>0.527563966</v>
      </c>
      <c r="BL106">
        <v>0.19867617200000001</v>
      </c>
      <c r="BM106">
        <v>-40.636669159999997</v>
      </c>
      <c r="BN106">
        <v>0.59450046099999998</v>
      </c>
      <c r="BO106">
        <v>0.413599151</v>
      </c>
      <c r="BP106">
        <v>-74.126457209999998</v>
      </c>
      <c r="BQ106">
        <v>0.1825</v>
      </c>
      <c r="BR106">
        <v>0.34599999999999997</v>
      </c>
      <c r="BS106">
        <v>0.35666666666666602</v>
      </c>
      <c r="BT106">
        <v>0.32428571428571401</v>
      </c>
      <c r="BU106">
        <v>0.32374999999999998</v>
      </c>
      <c r="BV106">
        <v>0.32888888888888801</v>
      </c>
      <c r="BW106">
        <v>0.33300000000000002</v>
      </c>
      <c r="BX106">
        <v>0.255</v>
      </c>
      <c r="BY106">
        <v>0.28799999999999998</v>
      </c>
      <c r="BZ106">
        <v>0.32500000000000001</v>
      </c>
      <c r="CA106">
        <v>0.33571428571428502</v>
      </c>
      <c r="CB106">
        <v>0.34</v>
      </c>
      <c r="CC106">
        <v>0.34222222222222198</v>
      </c>
      <c r="CD106">
        <v>0.35499999999999998</v>
      </c>
      <c r="CE106">
        <v>0.13</v>
      </c>
      <c r="CF106">
        <v>0.17</v>
      </c>
      <c r="CG106">
        <v>0.15</v>
      </c>
      <c r="CH106">
        <v>0.46833333333333299</v>
      </c>
      <c r="CI106">
        <v>163</v>
      </c>
    </row>
    <row r="107" spans="1:87" x14ac:dyDescent="0.2">
      <c r="A107" s="2">
        <v>400</v>
      </c>
      <c r="B107" t="s">
        <v>105</v>
      </c>
      <c r="C107">
        <v>414.66666670000001</v>
      </c>
      <c r="D107">
        <v>4559.3333329999996</v>
      </c>
      <c r="E107">
        <v>2792.3333333</v>
      </c>
      <c r="F107">
        <f>D107/C107</f>
        <v>10.995176847186881</v>
      </c>
      <c r="G107">
        <f>E107/C107</f>
        <v>6.7339228289602957</v>
      </c>
      <c r="H107">
        <v>116</v>
      </c>
      <c r="I107" s="10">
        <v>151</v>
      </c>
      <c r="J107" s="10">
        <v>86</v>
      </c>
      <c r="K107" s="10">
        <v>18</v>
      </c>
      <c r="L107" s="10">
        <v>51</v>
      </c>
      <c r="M107" s="10">
        <v>172</v>
      </c>
      <c r="N107">
        <v>0.40291199999999999</v>
      </c>
      <c r="O107">
        <v>0.46272216700000002</v>
      </c>
      <c r="P107">
        <v>0.59472904999999998</v>
      </c>
      <c r="Q107">
        <v>0.57147504400000004</v>
      </c>
      <c r="R107">
        <v>0.37142533300000002</v>
      </c>
      <c r="S107">
        <v>0.21762816700000001</v>
      </c>
      <c r="T107">
        <v>0.54822103700000002</v>
      </c>
      <c r="U107">
        <v>0</v>
      </c>
      <c r="V107">
        <v>0</v>
      </c>
      <c r="W107">
        <v>-14.55404663</v>
      </c>
      <c r="X107">
        <v>-12.222625730000001</v>
      </c>
      <c r="Y107">
        <v>-24.466318130000001</v>
      </c>
      <c r="Z107">
        <v>-35.90982056</v>
      </c>
      <c r="AA107">
        <v>-26.218914030000001</v>
      </c>
      <c r="AB107">
        <v>-17</v>
      </c>
      <c r="AC107">
        <v>-22.21837425</v>
      </c>
      <c r="AD107">
        <v>-88.866195680000004</v>
      </c>
      <c r="AE107">
        <v>-103.4231873</v>
      </c>
      <c r="AF107" s="1">
        <v>6.8988454000000005E-2</v>
      </c>
      <c r="AG107" s="1">
        <v>6.5038490000000004E-2</v>
      </c>
      <c r="AH107" s="1">
        <v>0.21767151400000001</v>
      </c>
      <c r="AI107" s="1">
        <v>0.14611022300000001</v>
      </c>
      <c r="AJ107" s="1">
        <v>0.27175691499999999</v>
      </c>
      <c r="AK107" s="1">
        <v>0.33419120299999999</v>
      </c>
      <c r="AL107" s="1">
        <v>0.28870113800000002</v>
      </c>
      <c r="AM107" s="1">
        <v>0.117904809</v>
      </c>
      <c r="AN107" s="1">
        <v>0.45235583899999998</v>
      </c>
      <c r="AO107" s="1">
        <v>0.26939929699999998</v>
      </c>
      <c r="AP107" s="1">
        <v>0.19365465600000001</v>
      </c>
      <c r="AQ107">
        <v>6.8988454000000005E-2</v>
      </c>
      <c r="AR107">
        <v>6.5038490000000004E-2</v>
      </c>
      <c r="AS107">
        <v>0.109144482</v>
      </c>
      <c r="AT107">
        <v>6.2265093000000001E-2</v>
      </c>
      <c r="AU107">
        <v>0.22778969299999999</v>
      </c>
      <c r="AV107">
        <v>0.19176590299999999</v>
      </c>
      <c r="AW107">
        <v>0.21843707000000001</v>
      </c>
      <c r="AX107">
        <v>0.117904809</v>
      </c>
      <c r="AY107">
        <v>0.25638913099999999</v>
      </c>
      <c r="AZ107">
        <v>0.14107314100000001</v>
      </c>
      <c r="BA107">
        <v>7.8035681999999995E-2</v>
      </c>
      <c r="BB107">
        <v>0.43038659000000001</v>
      </c>
      <c r="BC107">
        <v>0.17538376</v>
      </c>
      <c r="BD107">
        <v>-8.9570140840000008</v>
      </c>
      <c r="BE107">
        <v>0.369248935</v>
      </c>
      <c r="BF107">
        <v>0.38439908099999998</v>
      </c>
      <c r="BG107">
        <v>-9.1484203340000008</v>
      </c>
      <c r="BH107">
        <v>0.47838168399999997</v>
      </c>
      <c r="BI107">
        <v>0.31244875599999999</v>
      </c>
      <c r="BJ107">
        <v>-19.182237629999999</v>
      </c>
      <c r="BK107">
        <v>0.54940176600000001</v>
      </c>
      <c r="BL107">
        <v>0.12514821700000001</v>
      </c>
      <c r="BM107">
        <v>-39.891864779999999</v>
      </c>
      <c r="BN107">
        <v>0.528450321</v>
      </c>
      <c r="BO107">
        <v>0.20895826300000001</v>
      </c>
      <c r="BP107">
        <v>-65.005149840000001</v>
      </c>
      <c r="BQ107">
        <v>0.33250000000000002</v>
      </c>
      <c r="BR107">
        <v>0.318</v>
      </c>
      <c r="BS107">
        <v>0.30833333333333302</v>
      </c>
      <c r="BT107">
        <v>0.28285714285714197</v>
      </c>
      <c r="BU107">
        <v>0.29125000000000001</v>
      </c>
      <c r="BV107">
        <v>0.29666666666666602</v>
      </c>
      <c r="BW107">
        <v>0.313999999999999</v>
      </c>
      <c r="BX107">
        <v>0.31</v>
      </c>
      <c r="BY107">
        <v>0.38</v>
      </c>
      <c r="BZ107">
        <v>0.36</v>
      </c>
      <c r="CA107">
        <v>0.36428571428571399</v>
      </c>
      <c r="CB107">
        <v>0.35874999999999901</v>
      </c>
      <c r="CC107">
        <v>0.35999999999999899</v>
      </c>
      <c r="CD107">
        <v>0.34999999999999898</v>
      </c>
      <c r="CE107">
        <v>0.26</v>
      </c>
      <c r="CF107">
        <v>0.37</v>
      </c>
      <c r="CG107">
        <v>0.315</v>
      </c>
      <c r="CH107">
        <v>0.32833333333333298</v>
      </c>
      <c r="CI107">
        <v>50</v>
      </c>
    </row>
    <row r="108" spans="1:87" x14ac:dyDescent="0.2">
      <c r="A108" s="2">
        <v>403</v>
      </c>
      <c r="B108" t="s">
        <v>157</v>
      </c>
      <c r="C108">
        <v>188.6</v>
      </c>
      <c r="D108">
        <v>2286</v>
      </c>
      <c r="E108">
        <v>1649.666667</v>
      </c>
      <c r="F108">
        <f>D108/C108</f>
        <v>12.120890774125133</v>
      </c>
      <c r="G108">
        <f>E108/C108</f>
        <v>8.7469070360551431</v>
      </c>
      <c r="H108">
        <v>134</v>
      </c>
      <c r="I108" s="10">
        <v>134</v>
      </c>
      <c r="J108" s="10">
        <v>102</v>
      </c>
      <c r="K108" s="10">
        <v>51</v>
      </c>
      <c r="L108" s="10">
        <v>107</v>
      </c>
      <c r="M108" s="10">
        <v>146</v>
      </c>
      <c r="N108">
        <v>0.15267166700000001</v>
      </c>
      <c r="O108">
        <v>0.22021933299999999</v>
      </c>
      <c r="P108">
        <v>0.55768618400000003</v>
      </c>
      <c r="Q108">
        <v>0.60444328400000003</v>
      </c>
      <c r="R108">
        <v>0.37270900000000001</v>
      </c>
      <c r="S108">
        <v>0.50910333299999999</v>
      </c>
      <c r="T108">
        <v>0.65120038300000005</v>
      </c>
      <c r="U108">
        <v>0</v>
      </c>
      <c r="V108">
        <v>0</v>
      </c>
      <c r="W108">
        <v>-14.25404739</v>
      </c>
      <c r="X108">
        <v>-11.9226265</v>
      </c>
      <c r="Y108">
        <v>-26.979354860000001</v>
      </c>
      <c r="Z108">
        <v>-37.459957119999999</v>
      </c>
      <c r="AA108">
        <v>-25.56666946</v>
      </c>
      <c r="AB108">
        <v>-14.899999619999999</v>
      </c>
      <c r="AC108">
        <v>-24.038106920000001</v>
      </c>
      <c r="AD108">
        <v>-91.006591799999995</v>
      </c>
      <c r="AE108">
        <v>-105.1103821</v>
      </c>
      <c r="AF108" s="1">
        <v>5.1340192999999999E-2</v>
      </c>
      <c r="AG108" s="1">
        <v>6.4947652999999994E-2</v>
      </c>
      <c r="AH108" s="1">
        <v>0.24468367999999999</v>
      </c>
      <c r="AI108" s="1">
        <v>0.17630896600000001</v>
      </c>
      <c r="AJ108" s="1">
        <v>0.27022763599999999</v>
      </c>
      <c r="AK108" s="1">
        <v>0.35233727799999998</v>
      </c>
      <c r="AL108" s="1">
        <v>0.289536562</v>
      </c>
      <c r="AM108" s="1">
        <v>0.106478111</v>
      </c>
      <c r="AN108" s="1">
        <v>0.47336519500000002</v>
      </c>
      <c r="AO108" s="1">
        <v>0.223333701</v>
      </c>
      <c r="AP108" s="1">
        <v>0.198819352</v>
      </c>
      <c r="AQ108">
        <v>5.1340192999999999E-2</v>
      </c>
      <c r="AR108">
        <v>6.4947652999999994E-2</v>
      </c>
      <c r="AS108">
        <v>0.107943768</v>
      </c>
      <c r="AT108">
        <v>6.0190006999999997E-2</v>
      </c>
      <c r="AU108">
        <v>6.6166775999999997E-2</v>
      </c>
      <c r="AV108">
        <v>6.7093630000000001E-2</v>
      </c>
      <c r="AW108">
        <v>8.7389007000000005E-2</v>
      </c>
      <c r="AX108">
        <v>0.106478111</v>
      </c>
      <c r="AY108">
        <v>0.39936569399999999</v>
      </c>
      <c r="AZ108">
        <v>0.11214713900000001</v>
      </c>
      <c r="BA108">
        <v>6.2396461E-2</v>
      </c>
      <c r="BB108">
        <v>0.44718844299999999</v>
      </c>
      <c r="BC108">
        <v>7.8459619999999997E-3</v>
      </c>
      <c r="BD108">
        <v>-14.720079419999999</v>
      </c>
      <c r="BE108">
        <v>0.371128138</v>
      </c>
      <c r="BF108">
        <v>0.120666919</v>
      </c>
      <c r="BG108">
        <v>-14.5071373</v>
      </c>
      <c r="BH108">
        <v>0.56318350699999997</v>
      </c>
      <c r="BI108">
        <v>0.18328947700000001</v>
      </c>
      <c r="BJ108">
        <v>-27.25716972</v>
      </c>
      <c r="BK108">
        <v>0.56222525000000001</v>
      </c>
      <c r="BL108">
        <v>0.22601080000000001</v>
      </c>
      <c r="BM108">
        <v>-39.164482120000002</v>
      </c>
      <c r="BN108">
        <v>0.54588675399999997</v>
      </c>
      <c r="BO108">
        <v>0.23477239499999999</v>
      </c>
      <c r="BP108">
        <v>-65.889900209999993</v>
      </c>
      <c r="BQ108">
        <v>0.46500000000000002</v>
      </c>
      <c r="BR108">
        <v>0.44600000000000001</v>
      </c>
      <c r="BS108">
        <v>0.43333333333333302</v>
      </c>
      <c r="BT108">
        <v>0.41857142857142798</v>
      </c>
      <c r="BU108">
        <v>0.42499999999999999</v>
      </c>
      <c r="BV108">
        <v>0.40666666666666601</v>
      </c>
      <c r="BW108">
        <v>0.40300000000000002</v>
      </c>
      <c r="BX108">
        <v>0.49</v>
      </c>
      <c r="BY108">
        <v>0.46600000000000003</v>
      </c>
      <c r="BZ108">
        <v>0.45</v>
      </c>
      <c r="CA108">
        <v>0.40714285714285697</v>
      </c>
      <c r="CB108">
        <v>0.3725</v>
      </c>
      <c r="CC108">
        <v>0.37777777777777699</v>
      </c>
      <c r="CD108">
        <v>0.39100000000000001</v>
      </c>
      <c r="CE108">
        <v>0.26</v>
      </c>
      <c r="CF108">
        <v>0.26</v>
      </c>
      <c r="CG108">
        <v>0.26</v>
      </c>
      <c r="CH108">
        <v>0.36583333333333301</v>
      </c>
      <c r="CI108">
        <v>185</v>
      </c>
    </row>
    <row r="109" spans="1:87" x14ac:dyDescent="0.2">
      <c r="A109" s="2">
        <v>406</v>
      </c>
      <c r="B109" t="s">
        <v>305</v>
      </c>
      <c r="C109">
        <v>76.666666699999993</v>
      </c>
      <c r="D109">
        <v>647.1</v>
      </c>
      <c r="E109">
        <v>523.33333330000005</v>
      </c>
      <c r="F109">
        <f>D109/C109</f>
        <v>8.4404347789389416</v>
      </c>
      <c r="G109">
        <f>E109/C109</f>
        <v>6.826086953119094</v>
      </c>
      <c r="H109">
        <v>120</v>
      </c>
      <c r="I109" s="10">
        <v>66</v>
      </c>
      <c r="J109" s="10">
        <v>81</v>
      </c>
      <c r="K109" s="10">
        <v>141</v>
      </c>
      <c r="L109" s="10">
        <v>124</v>
      </c>
      <c r="M109" s="10">
        <v>99</v>
      </c>
      <c r="N109">
        <v>0.95930901300000004</v>
      </c>
      <c r="O109">
        <v>0.97844467199999996</v>
      </c>
      <c r="P109">
        <v>0.92854023600000002</v>
      </c>
      <c r="Q109">
        <v>0.81011408500000004</v>
      </c>
      <c r="R109">
        <v>0.88659949999999998</v>
      </c>
      <c r="S109">
        <v>0.93924605800000005</v>
      </c>
      <c r="T109">
        <v>0.69168793500000003</v>
      </c>
      <c r="U109">
        <v>0</v>
      </c>
      <c r="V109">
        <v>0</v>
      </c>
      <c r="W109">
        <v>-15.25404739</v>
      </c>
      <c r="X109">
        <v>-12.9226265</v>
      </c>
      <c r="Y109">
        <v>-34.888637539999998</v>
      </c>
      <c r="Z109">
        <v>-47.053203580000002</v>
      </c>
      <c r="AA109">
        <v>-31.370107650000001</v>
      </c>
      <c r="AB109">
        <v>-19.25</v>
      </c>
      <c r="AC109">
        <v>-31.64451218</v>
      </c>
      <c r="AD109">
        <v>-102.7356262</v>
      </c>
      <c r="AE109">
        <v>-117.83944700000001</v>
      </c>
      <c r="AF109" s="1">
        <v>6.0698211000000002E-2</v>
      </c>
      <c r="AG109" s="1">
        <v>7.3768432999999994E-2</v>
      </c>
      <c r="AH109" s="1">
        <v>0.23029506299999999</v>
      </c>
      <c r="AI109" s="1">
        <v>0.14848381399999999</v>
      </c>
      <c r="AJ109" s="1">
        <v>0.29736468100000002</v>
      </c>
      <c r="AK109" s="1">
        <v>0.37153028599999999</v>
      </c>
      <c r="AL109" s="1">
        <v>0.298062567</v>
      </c>
      <c r="AM109" s="1">
        <v>0.12188849</v>
      </c>
      <c r="AN109" s="1">
        <v>0.529558957</v>
      </c>
      <c r="AO109" s="1">
        <v>0.23206602100000001</v>
      </c>
      <c r="AP109" s="1">
        <v>0.20219558200000001</v>
      </c>
      <c r="AQ109">
        <v>6.0698211000000002E-2</v>
      </c>
      <c r="AR109">
        <v>7.3768432999999994E-2</v>
      </c>
      <c r="AS109">
        <v>0.12380527</v>
      </c>
      <c r="AT109">
        <v>6.4863619999999997E-2</v>
      </c>
      <c r="AU109">
        <v>0.10922591</v>
      </c>
      <c r="AV109">
        <v>9.1569912000000003E-2</v>
      </c>
      <c r="AW109">
        <v>9.4429895E-2</v>
      </c>
      <c r="AX109">
        <v>0.12188849</v>
      </c>
      <c r="AY109">
        <v>8.7468793000000003E-2</v>
      </c>
      <c r="AZ109">
        <v>0.1155616</v>
      </c>
      <c r="BA109">
        <v>7.6183387000000005E-2</v>
      </c>
      <c r="BB109">
        <v>0.50205843800000005</v>
      </c>
      <c r="BC109">
        <v>7.5068147000000002E-2</v>
      </c>
      <c r="BD109">
        <v>-14.907171249999999</v>
      </c>
      <c r="BE109">
        <v>0.52843269599999998</v>
      </c>
      <c r="BF109">
        <v>0.175675157</v>
      </c>
      <c r="BG109">
        <v>-19.91568565</v>
      </c>
      <c r="BH109">
        <v>0.51976064499999997</v>
      </c>
      <c r="BI109">
        <v>0.43507868700000002</v>
      </c>
      <c r="BJ109">
        <v>-29.352954860000001</v>
      </c>
      <c r="BK109">
        <v>0.62051899300000002</v>
      </c>
      <c r="BL109">
        <v>0.17055557700000001</v>
      </c>
      <c r="BM109">
        <v>-59.344444269999997</v>
      </c>
      <c r="BN109">
        <v>0.614553507</v>
      </c>
      <c r="BO109">
        <v>0.17624627000000001</v>
      </c>
      <c r="BP109">
        <v>-94.195343019999996</v>
      </c>
      <c r="BQ109">
        <v>0.39500000000000002</v>
      </c>
      <c r="BR109">
        <v>0.41</v>
      </c>
      <c r="BS109">
        <v>0.38499999999999901</v>
      </c>
      <c r="BT109">
        <v>0.37999999999999901</v>
      </c>
      <c r="BU109">
        <v>0.38249999999999901</v>
      </c>
      <c r="BV109">
        <v>0.36888888888888799</v>
      </c>
      <c r="BW109">
        <v>0.36699999999999899</v>
      </c>
      <c r="BX109">
        <v>0.36249999999999999</v>
      </c>
      <c r="BY109">
        <v>0.376</v>
      </c>
      <c r="BZ109">
        <v>0.375</v>
      </c>
      <c r="CA109">
        <v>0.39428571428571402</v>
      </c>
      <c r="CB109">
        <v>0.38874999999999998</v>
      </c>
      <c r="CC109">
        <v>0.362222222222222</v>
      </c>
      <c r="CD109">
        <v>0.36299999999999999</v>
      </c>
      <c r="CE109">
        <v>0.32</v>
      </c>
      <c r="CF109">
        <v>0.37</v>
      </c>
      <c r="CG109">
        <v>0.34499999999999997</v>
      </c>
      <c r="CH109">
        <v>0.33833333333333299</v>
      </c>
      <c r="CI109">
        <v>178</v>
      </c>
    </row>
    <row r="110" spans="1:87" x14ac:dyDescent="0.2">
      <c r="A110" s="2">
        <v>409</v>
      </c>
      <c r="B110" t="s">
        <v>149</v>
      </c>
      <c r="C110">
        <v>151</v>
      </c>
      <c r="D110">
        <v>3114</v>
      </c>
      <c r="E110">
        <v>1727</v>
      </c>
      <c r="F110">
        <f>D110/C110</f>
        <v>20.622516556291391</v>
      </c>
      <c r="G110">
        <f>E110/C110</f>
        <v>11.437086092715232</v>
      </c>
      <c r="H110">
        <v>139</v>
      </c>
      <c r="I110" s="10">
        <v>73</v>
      </c>
      <c r="J110" s="10">
        <v>111</v>
      </c>
      <c r="K110" s="10">
        <v>113</v>
      </c>
      <c r="L110" s="10">
        <v>69</v>
      </c>
      <c r="M110" s="10">
        <v>74</v>
      </c>
      <c r="N110">
        <v>0.99573528300000003</v>
      </c>
      <c r="O110">
        <v>0.75316982499999996</v>
      </c>
      <c r="P110">
        <v>0.57362277500000003</v>
      </c>
      <c r="Q110">
        <v>0.55987275999999997</v>
      </c>
      <c r="R110">
        <v>0.68419943299999997</v>
      </c>
      <c r="S110">
        <v>0.642070217</v>
      </c>
      <c r="T110">
        <v>0.54612274400000005</v>
      </c>
      <c r="U110">
        <v>0</v>
      </c>
      <c r="V110">
        <v>0</v>
      </c>
      <c r="W110">
        <v>-14.75404739</v>
      </c>
      <c r="X110">
        <v>-12.4226265</v>
      </c>
      <c r="Y110">
        <v>-23.985477450000001</v>
      </c>
      <c r="Z110">
        <v>-37.245666499999999</v>
      </c>
      <c r="AA110">
        <v>-30.789525990000001</v>
      </c>
      <c r="AB110">
        <v>-16.399999619999999</v>
      </c>
      <c r="AC110">
        <v>-21.925935750000001</v>
      </c>
      <c r="AD110">
        <v>-78.15658569</v>
      </c>
      <c r="AE110">
        <v>-92.760375980000006</v>
      </c>
      <c r="AF110" s="1">
        <v>0.20614121099999999</v>
      </c>
      <c r="AG110" s="1">
        <v>0.13872892100000001</v>
      </c>
      <c r="AH110" s="1">
        <v>0.235660392</v>
      </c>
      <c r="AI110" s="1">
        <v>0.18516285800000001</v>
      </c>
      <c r="AJ110" s="1">
        <v>0.29316849099999998</v>
      </c>
      <c r="AK110" s="1">
        <v>0.35290217899999998</v>
      </c>
      <c r="AL110" s="1">
        <v>0.262391241</v>
      </c>
      <c r="AM110" s="1">
        <v>0.10683010499999999</v>
      </c>
      <c r="AN110" s="1">
        <v>0.52567893899999996</v>
      </c>
      <c r="AO110" s="1">
        <v>0.21256001299999999</v>
      </c>
      <c r="AP110" s="1">
        <v>0.199238899</v>
      </c>
      <c r="AQ110">
        <v>0.20614121099999999</v>
      </c>
      <c r="AR110">
        <v>0.13872892100000001</v>
      </c>
      <c r="AS110">
        <v>0.13907613399999999</v>
      </c>
      <c r="AT110">
        <v>0.11461563600000001</v>
      </c>
      <c r="AU110">
        <v>9.3632016999999998E-2</v>
      </c>
      <c r="AV110">
        <v>0.30325714999999998</v>
      </c>
      <c r="AW110">
        <v>6.4325334999999997E-2</v>
      </c>
      <c r="AX110">
        <v>0.10683010499999999</v>
      </c>
      <c r="AY110">
        <v>0.38808526999999998</v>
      </c>
      <c r="AZ110">
        <v>0.10230412899999999</v>
      </c>
      <c r="BA110">
        <v>8.3777395000000004E-2</v>
      </c>
      <c r="BB110">
        <v>0.34208577600000001</v>
      </c>
      <c r="BC110">
        <v>0.38106462299999999</v>
      </c>
      <c r="BD110">
        <v>-3.99215126</v>
      </c>
      <c r="BE110">
        <v>0.45869274900000001</v>
      </c>
      <c r="BF110">
        <v>0.25312781299999998</v>
      </c>
      <c r="BG110">
        <v>-9.7944850920000004</v>
      </c>
      <c r="BH110">
        <v>0.45819540800000003</v>
      </c>
      <c r="BI110">
        <v>0.170869198</v>
      </c>
      <c r="BJ110">
        <v>-19.599918370000001</v>
      </c>
      <c r="BK110">
        <v>0.49681855000000003</v>
      </c>
      <c r="BL110">
        <v>0.154199802</v>
      </c>
      <c r="BM110">
        <v>-35.576175689999999</v>
      </c>
      <c r="BN110">
        <v>0.51885813400000003</v>
      </c>
      <c r="BO110">
        <v>0.36017326199999999</v>
      </c>
      <c r="BP110">
        <v>-63.710639950000001</v>
      </c>
      <c r="BQ110">
        <v>0.40749999999999997</v>
      </c>
      <c r="BR110">
        <v>0.40799999999999997</v>
      </c>
      <c r="BS110">
        <v>0.40666666666666601</v>
      </c>
      <c r="BT110">
        <v>0.40428571428571403</v>
      </c>
      <c r="BU110">
        <v>0.39750000000000002</v>
      </c>
      <c r="BV110">
        <v>0.42888888888888799</v>
      </c>
      <c r="BW110">
        <v>0.45200000000000001</v>
      </c>
      <c r="BX110">
        <v>0.32750000000000001</v>
      </c>
      <c r="BY110">
        <v>0.33200000000000002</v>
      </c>
      <c r="BZ110">
        <v>0.29833333333333301</v>
      </c>
      <c r="CA110">
        <v>0.29285714285714198</v>
      </c>
      <c r="CB110">
        <v>0.28875000000000001</v>
      </c>
      <c r="CC110">
        <v>0.28555555555555501</v>
      </c>
      <c r="CD110">
        <v>0.28299999999999997</v>
      </c>
      <c r="CE110">
        <v>0.33</v>
      </c>
      <c r="CF110">
        <v>0.41</v>
      </c>
      <c r="CG110">
        <v>0.37</v>
      </c>
      <c r="CH110">
        <v>0.33750000000000002</v>
      </c>
      <c r="CI110">
        <v>90</v>
      </c>
    </row>
    <row r="111" spans="1:87" x14ac:dyDescent="0.2">
      <c r="A111" s="2">
        <v>412</v>
      </c>
      <c r="B111" t="s">
        <v>270</v>
      </c>
      <c r="C111">
        <v>292.66666666999998</v>
      </c>
      <c r="D111">
        <v>424.66666699999996</v>
      </c>
      <c r="E111">
        <v>312</v>
      </c>
      <c r="F111">
        <f>D111/C111</f>
        <v>1.4510250580700339</v>
      </c>
      <c r="G111">
        <f>E111/C111</f>
        <v>1.0660592255003867</v>
      </c>
      <c r="H111">
        <v>166</v>
      </c>
      <c r="I111" s="10">
        <v>153</v>
      </c>
      <c r="J111" s="10">
        <v>126</v>
      </c>
      <c r="K111" s="10">
        <v>44</v>
      </c>
      <c r="L111" s="10">
        <v>145</v>
      </c>
      <c r="M111" s="10">
        <v>155</v>
      </c>
      <c r="N111">
        <v>0.47958200000000001</v>
      </c>
      <c r="O111">
        <v>0.48907515000000001</v>
      </c>
      <c r="P111">
        <v>0.56543874999999999</v>
      </c>
      <c r="Q111">
        <v>0.58750444400000001</v>
      </c>
      <c r="R111">
        <v>0.57348253299999996</v>
      </c>
      <c r="S111">
        <v>0.55411343300000004</v>
      </c>
      <c r="T111">
        <v>0.60957013900000001</v>
      </c>
      <c r="U111">
        <v>0</v>
      </c>
      <c r="V111">
        <v>0</v>
      </c>
      <c r="W111">
        <v>-14.55404854</v>
      </c>
      <c r="X111">
        <v>-12.222627640000001</v>
      </c>
      <c r="Y111">
        <v>-20.717489239999999</v>
      </c>
      <c r="Z111">
        <v>-39.232532499999998</v>
      </c>
      <c r="AA111">
        <v>-28.24726295</v>
      </c>
      <c r="AB111">
        <v>-17.799999239999998</v>
      </c>
      <c r="AC111">
        <v>-25.018259050000001</v>
      </c>
      <c r="AD111">
        <v>-88.532989499999999</v>
      </c>
      <c r="AE111">
        <v>-102.79306029999999</v>
      </c>
      <c r="AF111" s="1">
        <v>0.15768939400000001</v>
      </c>
      <c r="AG111" s="1">
        <v>8.8947996000000001E-2</v>
      </c>
      <c r="AH111" s="1">
        <v>0.217089214</v>
      </c>
      <c r="AI111" s="1">
        <v>0.14351319300000001</v>
      </c>
      <c r="AJ111" s="1">
        <v>0.21668784199999999</v>
      </c>
      <c r="AK111" s="1">
        <v>0.33847046600000003</v>
      </c>
      <c r="AL111" s="1">
        <v>0.25973780400000002</v>
      </c>
      <c r="AM111" s="1">
        <v>0.105846514</v>
      </c>
      <c r="AN111" s="1">
        <v>0.450245801</v>
      </c>
      <c r="AO111" s="1">
        <v>0.25585883999999998</v>
      </c>
      <c r="AP111" s="1">
        <v>0.18371184199999999</v>
      </c>
      <c r="AQ111">
        <v>0.15768939400000001</v>
      </c>
      <c r="AR111">
        <v>8.8947996000000001E-2</v>
      </c>
      <c r="AS111">
        <v>0.108408782</v>
      </c>
      <c r="AT111">
        <v>5.9800201999999997E-2</v>
      </c>
      <c r="AU111">
        <v>0.183426802</v>
      </c>
      <c r="AV111">
        <v>0.13908673499999999</v>
      </c>
      <c r="AW111">
        <v>9.4364128000000005E-2</v>
      </c>
      <c r="AX111">
        <v>0.105846514</v>
      </c>
      <c r="AY111">
        <v>0.10289257</v>
      </c>
      <c r="AZ111">
        <v>0.11994534900000001</v>
      </c>
      <c r="BA111">
        <v>7.5323405999999996E-2</v>
      </c>
      <c r="BB111">
        <v>0.485200778</v>
      </c>
      <c r="BC111">
        <v>0.149847337</v>
      </c>
      <c r="BD111">
        <v>-9.5370922090000008</v>
      </c>
      <c r="BE111">
        <v>0.57790923299999997</v>
      </c>
      <c r="BF111">
        <v>0.14025290700000001</v>
      </c>
      <c r="BG111">
        <v>-15.18708992</v>
      </c>
      <c r="BH111">
        <v>0.48315720600000001</v>
      </c>
      <c r="BI111">
        <v>0.36707283899999998</v>
      </c>
      <c r="BJ111">
        <v>-20.359426500000001</v>
      </c>
      <c r="BK111">
        <v>0.55606835399999999</v>
      </c>
      <c r="BL111">
        <v>0.26863303799999999</v>
      </c>
      <c r="BM111">
        <v>-36.579227449999998</v>
      </c>
      <c r="BN111">
        <v>0.55806093999999995</v>
      </c>
      <c r="BO111">
        <v>0.33208722299999999</v>
      </c>
      <c r="BP111">
        <v>-69.243690490000006</v>
      </c>
      <c r="BQ111">
        <v>0.24</v>
      </c>
      <c r="BR111">
        <v>0.27199999999999902</v>
      </c>
      <c r="BS111">
        <v>0.293333333333333</v>
      </c>
      <c r="BT111">
        <v>0.31</v>
      </c>
      <c r="BU111">
        <v>0.30374999999999902</v>
      </c>
      <c r="BV111">
        <v>0.29888888888888798</v>
      </c>
      <c r="BW111">
        <v>0.29499999999999899</v>
      </c>
      <c r="BX111">
        <v>0.33500000000000002</v>
      </c>
      <c r="BY111">
        <v>0.31999999999999901</v>
      </c>
      <c r="BZ111">
        <v>0.34499999999999997</v>
      </c>
      <c r="CA111">
        <v>0.34285714285714203</v>
      </c>
      <c r="CB111">
        <v>0.346249999999999</v>
      </c>
      <c r="CC111">
        <v>0.34888888888888803</v>
      </c>
      <c r="CD111">
        <v>0.34599999999999997</v>
      </c>
      <c r="CE111">
        <v>0.66</v>
      </c>
      <c r="CF111">
        <v>0.04</v>
      </c>
      <c r="CG111">
        <v>0.35</v>
      </c>
      <c r="CH111">
        <v>0.37333333333333302</v>
      </c>
      <c r="CI111">
        <v>2</v>
      </c>
    </row>
    <row r="112" spans="1:87" x14ac:dyDescent="0.2">
      <c r="A112" s="2">
        <v>415</v>
      </c>
      <c r="B112" t="s">
        <v>201</v>
      </c>
      <c r="C112">
        <v>153.19999999999999</v>
      </c>
      <c r="D112">
        <v>2379</v>
      </c>
      <c r="E112">
        <v>1054.3333333</v>
      </c>
      <c r="F112">
        <f>D112/C112</f>
        <v>15.528720626631856</v>
      </c>
      <c r="G112">
        <f>E112/C112</f>
        <v>6.88207136618799</v>
      </c>
      <c r="H112">
        <v>163</v>
      </c>
      <c r="I112" s="10">
        <v>97</v>
      </c>
      <c r="J112" s="10">
        <v>34</v>
      </c>
      <c r="K112" s="10">
        <v>114</v>
      </c>
      <c r="L112" s="10">
        <v>23</v>
      </c>
      <c r="M112" s="10">
        <v>80</v>
      </c>
      <c r="N112">
        <v>0.99536796299999997</v>
      </c>
      <c r="O112">
        <v>0.82722688</v>
      </c>
      <c r="P112">
        <v>0.706282148</v>
      </c>
      <c r="Q112">
        <v>0.76270128299999995</v>
      </c>
      <c r="R112">
        <v>0.96193636699999996</v>
      </c>
      <c r="S112">
        <v>0.71942451699999999</v>
      </c>
      <c r="T112">
        <v>0.81912041800000002</v>
      </c>
      <c r="U112">
        <v>0</v>
      </c>
      <c r="V112">
        <v>-1.1669354439999999</v>
      </c>
      <c r="W112">
        <v>-12.23940468</v>
      </c>
      <c r="X112">
        <v>-10.091346740000001</v>
      </c>
      <c r="Y112">
        <v>-22.712421419999998</v>
      </c>
      <c r="Z112">
        <v>-30.682729720000001</v>
      </c>
      <c r="AA112">
        <v>-23.0395298</v>
      </c>
      <c r="AB112">
        <v>-13.5</v>
      </c>
      <c r="AC112">
        <v>-25.328268049999998</v>
      </c>
      <c r="AD112">
        <v>-88.313476559999998</v>
      </c>
      <c r="AE112">
        <v>-100.14414979999999</v>
      </c>
      <c r="AF112" s="1">
        <v>0.23386056799999999</v>
      </c>
      <c r="AG112" s="1">
        <v>0.35538871700000002</v>
      </c>
      <c r="AH112" s="1">
        <v>0.45838077799999999</v>
      </c>
      <c r="AI112" s="1">
        <v>0.48926770200000003</v>
      </c>
      <c r="AJ112" s="1">
        <v>0.30171229300000002</v>
      </c>
      <c r="AK112" s="1">
        <v>0.33332003300000002</v>
      </c>
      <c r="AL112" s="1">
        <v>0.24505078299999999</v>
      </c>
      <c r="AM112" s="1">
        <v>0.107172675</v>
      </c>
      <c r="AN112" s="1">
        <v>0.50390789000000002</v>
      </c>
      <c r="AO112" s="1">
        <v>0.24461303200000001</v>
      </c>
      <c r="AP112" s="1">
        <v>0.19985771899999999</v>
      </c>
      <c r="AQ112">
        <v>0.23386056799999999</v>
      </c>
      <c r="AR112">
        <v>0.13270190500000001</v>
      </c>
      <c r="AS112">
        <v>0.32433037399999998</v>
      </c>
      <c r="AT112">
        <v>0.336906382</v>
      </c>
      <c r="AU112">
        <v>0.16243763999999999</v>
      </c>
      <c r="AV112">
        <v>0.22410949099999999</v>
      </c>
      <c r="AW112">
        <v>0.119853657</v>
      </c>
      <c r="AX112">
        <v>0.107172675</v>
      </c>
      <c r="AY112">
        <v>5.5508330000000002E-2</v>
      </c>
      <c r="AZ112">
        <v>0.15518625899999999</v>
      </c>
      <c r="BA112">
        <v>9.7475384999999998E-2</v>
      </c>
      <c r="BB112">
        <v>0.54992258900000002</v>
      </c>
      <c r="BC112">
        <v>8.0572188000000003E-2</v>
      </c>
      <c r="BD112">
        <v>-9.1557359700000003</v>
      </c>
      <c r="BE112">
        <v>0.475978083</v>
      </c>
      <c r="BF112">
        <v>9.1177667000000004E-2</v>
      </c>
      <c r="BG112">
        <v>-14.493176460000001</v>
      </c>
      <c r="BH112">
        <v>0.50248763100000005</v>
      </c>
      <c r="BI112">
        <v>0.15750430800000001</v>
      </c>
      <c r="BJ112">
        <v>-23.319171910000001</v>
      </c>
      <c r="BK112">
        <v>0.60966361999999996</v>
      </c>
      <c r="BL112">
        <v>8.9584950999999996E-2</v>
      </c>
      <c r="BM112">
        <v>-54.499572749999999</v>
      </c>
      <c r="BN112">
        <v>0.62219238899999996</v>
      </c>
      <c r="BO112">
        <v>9.6336050000000006E-2</v>
      </c>
      <c r="BP112">
        <v>-102.4270325</v>
      </c>
      <c r="BQ112">
        <v>0.315</v>
      </c>
      <c r="BR112">
        <v>0.33399999999999902</v>
      </c>
      <c r="BS112">
        <v>0.3</v>
      </c>
      <c r="BT112">
        <v>0.29428571428571398</v>
      </c>
      <c r="BU112">
        <v>0.31624999999999898</v>
      </c>
      <c r="BV112">
        <v>0.29777777777777698</v>
      </c>
      <c r="BW112">
        <v>0.309999999999999</v>
      </c>
      <c r="BX112">
        <v>0.35249999999999998</v>
      </c>
      <c r="BY112">
        <v>0.376</v>
      </c>
      <c r="BZ112">
        <v>0.37833333333333302</v>
      </c>
      <c r="CA112">
        <v>0.377142857142857</v>
      </c>
      <c r="CB112">
        <v>0.45500000000000002</v>
      </c>
      <c r="CC112">
        <v>0.43333333333333302</v>
      </c>
      <c r="CD112">
        <v>0.432</v>
      </c>
      <c r="CE112">
        <v>1</v>
      </c>
      <c r="CF112">
        <v>0.41</v>
      </c>
      <c r="CG112">
        <v>0.70499999999999996</v>
      </c>
      <c r="CH112">
        <v>0.35749999999999998</v>
      </c>
      <c r="CI112">
        <v>174</v>
      </c>
    </row>
    <row r="113" spans="1:87" x14ac:dyDescent="0.2">
      <c r="A113" s="2">
        <v>420</v>
      </c>
      <c r="B113" t="s">
        <v>127</v>
      </c>
      <c r="C113">
        <v>278.2</v>
      </c>
      <c r="D113">
        <v>3131.666667</v>
      </c>
      <c r="E113">
        <v>2078.333333</v>
      </c>
      <c r="F113">
        <f>D113/C113</f>
        <v>11.256889529115744</v>
      </c>
      <c r="G113">
        <f>E113/C113</f>
        <v>7.4706446189791524</v>
      </c>
      <c r="H113">
        <v>145</v>
      </c>
      <c r="I113" s="10">
        <v>105</v>
      </c>
      <c r="J113" s="10">
        <v>2</v>
      </c>
      <c r="K113" s="10">
        <v>38</v>
      </c>
      <c r="L113" s="10">
        <v>8</v>
      </c>
      <c r="M113" s="10">
        <v>88</v>
      </c>
      <c r="N113">
        <v>0.99420004699999998</v>
      </c>
      <c r="O113">
        <v>0.80637082299999996</v>
      </c>
      <c r="P113">
        <v>0.50544161300000001</v>
      </c>
      <c r="Q113">
        <v>0.67676505899999995</v>
      </c>
      <c r="R113">
        <v>0.53431399999999996</v>
      </c>
      <c r="S113">
        <v>0.56541466699999998</v>
      </c>
      <c r="T113">
        <v>0.84808850400000002</v>
      </c>
      <c r="U113">
        <v>-1.681170464</v>
      </c>
      <c r="V113">
        <v>0</v>
      </c>
      <c r="W113">
        <v>-11.35404587</v>
      </c>
      <c r="X113">
        <v>-9.2913455959999993</v>
      </c>
      <c r="Y113">
        <v>-21.33666801</v>
      </c>
      <c r="Z113">
        <v>-35.587886810000001</v>
      </c>
      <c r="AA113">
        <v>-23.168912890000001</v>
      </c>
      <c r="AB113">
        <v>-15.199998859999999</v>
      </c>
      <c r="AC113">
        <v>-22.745101930000001</v>
      </c>
      <c r="AD113">
        <v>-88.798324579999999</v>
      </c>
      <c r="AE113">
        <v>-100.14414979999999</v>
      </c>
      <c r="AF113" s="1">
        <v>0.39511233899999998</v>
      </c>
      <c r="AG113" s="1">
        <v>6.9249127999999993E-2</v>
      </c>
      <c r="AH113" s="1">
        <v>0.332057037</v>
      </c>
      <c r="AI113" s="1">
        <v>0.319459942</v>
      </c>
      <c r="AJ113" s="1">
        <v>0.240536694</v>
      </c>
      <c r="AK113" s="1">
        <v>0.344834694</v>
      </c>
      <c r="AL113" s="1">
        <v>0.25566588699999998</v>
      </c>
      <c r="AM113" s="1">
        <v>0.10845545299999999</v>
      </c>
      <c r="AN113" s="1">
        <v>0.49624570200000001</v>
      </c>
      <c r="AO113" s="1">
        <v>0.23925808600000001</v>
      </c>
      <c r="AP113" s="1">
        <v>0.27630707599999998</v>
      </c>
      <c r="AQ113">
        <v>5.4904556E-2</v>
      </c>
      <c r="AR113">
        <v>6.9249127999999993E-2</v>
      </c>
      <c r="AS113">
        <v>0.23824736199999999</v>
      </c>
      <c r="AT113">
        <v>0.25973188600000002</v>
      </c>
      <c r="AU113">
        <v>0.23765022199999999</v>
      </c>
      <c r="AV113">
        <v>0.185882408</v>
      </c>
      <c r="AW113">
        <v>0.19896861900000001</v>
      </c>
      <c r="AX113">
        <v>0.10845545299999999</v>
      </c>
      <c r="AY113">
        <v>0.25871811500000003</v>
      </c>
      <c r="AZ113">
        <v>0.10507696699999999</v>
      </c>
      <c r="BA113">
        <v>0.17019135099999999</v>
      </c>
      <c r="BB113">
        <v>0.54134938399999999</v>
      </c>
      <c r="BC113">
        <v>0.413027227</v>
      </c>
      <c r="BD113">
        <v>-9.4004154209999999</v>
      </c>
      <c r="BE113">
        <v>0.56057816100000002</v>
      </c>
      <c r="BF113">
        <v>5.8481462999999997E-2</v>
      </c>
      <c r="BG113">
        <v>-21.85909843</v>
      </c>
      <c r="BH113">
        <v>0.60873530499999995</v>
      </c>
      <c r="BI113">
        <v>3.7395525999999998E-2</v>
      </c>
      <c r="BJ113">
        <v>-36.254375459999999</v>
      </c>
      <c r="BK113">
        <v>0.60398814999999995</v>
      </c>
      <c r="BL113">
        <v>0.16009657799999999</v>
      </c>
      <c r="BM113">
        <v>-50.47531128</v>
      </c>
      <c r="BN113">
        <v>0.61112512600000002</v>
      </c>
      <c r="BO113">
        <v>0.144321581</v>
      </c>
      <c r="BP113">
        <v>-90.001502990000006</v>
      </c>
      <c r="BQ113">
        <v>0.56999999999999995</v>
      </c>
      <c r="BR113">
        <v>0.52</v>
      </c>
      <c r="BS113">
        <v>0.495</v>
      </c>
      <c r="BT113">
        <v>0.47714285714285698</v>
      </c>
      <c r="BU113">
        <v>0.46375</v>
      </c>
      <c r="BV113">
        <v>0.45111111111111102</v>
      </c>
      <c r="BW113">
        <v>0.441</v>
      </c>
      <c r="BX113">
        <v>0.26</v>
      </c>
      <c r="BY113">
        <v>0.28599999999999998</v>
      </c>
      <c r="BZ113">
        <v>0.3</v>
      </c>
      <c r="CA113">
        <v>0.29428571428571398</v>
      </c>
      <c r="CB113">
        <v>0.27374999999999999</v>
      </c>
      <c r="CC113">
        <v>0.29111111111111099</v>
      </c>
      <c r="CD113">
        <v>0.28799999999999998</v>
      </c>
      <c r="CE113">
        <v>0.26</v>
      </c>
      <c r="CF113">
        <v>0.47</v>
      </c>
      <c r="CG113">
        <v>0.36499999999999999</v>
      </c>
      <c r="CH113">
        <v>0.37333333333333302</v>
      </c>
      <c r="CI113">
        <v>107</v>
      </c>
    </row>
    <row r="114" spans="1:87" x14ac:dyDescent="0.2">
      <c r="A114" s="2">
        <v>423</v>
      </c>
      <c r="B114" t="s">
        <v>101</v>
      </c>
      <c r="C114">
        <v>60.366666670000001</v>
      </c>
      <c r="D114">
        <v>3847</v>
      </c>
      <c r="E114">
        <v>3415.666667</v>
      </c>
      <c r="F114">
        <f>D114/C114</f>
        <v>63.727222525470609</v>
      </c>
      <c r="G114">
        <f>E114/C114</f>
        <v>56.581998898035231</v>
      </c>
      <c r="H114">
        <v>125</v>
      </c>
      <c r="I114" s="10">
        <v>24</v>
      </c>
      <c r="J114" s="10">
        <v>47</v>
      </c>
      <c r="K114" s="10">
        <v>163</v>
      </c>
      <c r="L114" s="10">
        <v>4</v>
      </c>
      <c r="M114" s="10">
        <v>3</v>
      </c>
      <c r="N114">
        <v>0.99260532000000001</v>
      </c>
      <c r="O114">
        <v>0.81232754299999999</v>
      </c>
      <c r="P114">
        <v>0.77334442299999995</v>
      </c>
      <c r="Q114">
        <v>0.81246275899999998</v>
      </c>
      <c r="R114">
        <v>0.49929526200000002</v>
      </c>
      <c r="S114">
        <v>0.41525045300000002</v>
      </c>
      <c r="T114">
        <v>0.35158109399999998</v>
      </c>
      <c r="U114">
        <v>0</v>
      </c>
      <c r="V114">
        <v>0</v>
      </c>
      <c r="W114">
        <v>-13.75404739</v>
      </c>
      <c r="X114">
        <v>-11.4226265</v>
      </c>
      <c r="Y114">
        <v>-29.875999449999998</v>
      </c>
      <c r="Z114">
        <v>-41.84237289</v>
      </c>
      <c r="AA114">
        <v>-27.43630409</v>
      </c>
      <c r="AB114">
        <v>-17.100000380000001</v>
      </c>
      <c r="AC114">
        <v>-28.774713519999999</v>
      </c>
      <c r="AD114">
        <v>-96.65658569</v>
      </c>
      <c r="AE114">
        <v>-110.26037599999999</v>
      </c>
      <c r="AF114" s="1">
        <v>0.178807046</v>
      </c>
      <c r="AG114" s="1">
        <v>0.18523835799999999</v>
      </c>
      <c r="AH114" s="1">
        <v>0.21703306999999999</v>
      </c>
      <c r="AI114" s="1">
        <v>0.14403231599999999</v>
      </c>
      <c r="AJ114" s="1">
        <v>0.25665007499999998</v>
      </c>
      <c r="AK114" s="1">
        <v>0.34668651299999997</v>
      </c>
      <c r="AL114" s="1">
        <v>0.26523833499999999</v>
      </c>
      <c r="AM114" s="1">
        <v>0.10386108400000001</v>
      </c>
      <c r="AN114" s="1">
        <v>0.57985894100000002</v>
      </c>
      <c r="AO114" s="1">
        <v>0.20750416599999999</v>
      </c>
      <c r="AP114" s="1">
        <v>0.17946825799999999</v>
      </c>
      <c r="AQ114">
        <v>0.178807046</v>
      </c>
      <c r="AR114">
        <v>0.18523835799999999</v>
      </c>
      <c r="AS114">
        <v>0.108566703</v>
      </c>
      <c r="AT114">
        <v>6.0410086000000002E-2</v>
      </c>
      <c r="AU114">
        <v>0.152371853</v>
      </c>
      <c r="AV114">
        <v>9.8572253999999998E-2</v>
      </c>
      <c r="AW114">
        <v>0.119295444</v>
      </c>
      <c r="AX114">
        <v>0.10386108400000001</v>
      </c>
      <c r="AY114">
        <v>0.148816109</v>
      </c>
      <c r="AZ114">
        <v>0.126853309</v>
      </c>
      <c r="BA114">
        <v>5.5746969E-2</v>
      </c>
      <c r="BB114">
        <v>0.56156777700000005</v>
      </c>
      <c r="BC114">
        <v>0.30800270400000002</v>
      </c>
      <c r="BD114">
        <v>-11.248800279999999</v>
      </c>
      <c r="BE114">
        <v>0.66147993699999996</v>
      </c>
      <c r="BF114">
        <v>3.8282244999999999E-2</v>
      </c>
      <c r="BG114">
        <v>-24.851432800000001</v>
      </c>
      <c r="BH114">
        <v>0.55745153400000003</v>
      </c>
      <c r="BI114">
        <v>0.19725774500000001</v>
      </c>
      <c r="BJ114">
        <v>-29.933801649999999</v>
      </c>
      <c r="BK114">
        <v>0.67473232900000002</v>
      </c>
      <c r="BL114">
        <v>0.108917413</v>
      </c>
      <c r="BM114">
        <v>-64.173393250000004</v>
      </c>
      <c r="BN114">
        <v>0.61790861100000005</v>
      </c>
      <c r="BO114">
        <v>0.11867372900000001</v>
      </c>
      <c r="BP114">
        <v>-98.507713319999993</v>
      </c>
      <c r="BQ114">
        <v>0.28749999999999998</v>
      </c>
      <c r="BR114">
        <v>0.28199999999999997</v>
      </c>
      <c r="BS114">
        <v>0.40166666666666601</v>
      </c>
      <c r="BT114">
        <v>0.39714285714285702</v>
      </c>
      <c r="BU114">
        <v>0.39624999999999999</v>
      </c>
      <c r="BV114">
        <v>0.404444444444444</v>
      </c>
      <c r="BW114">
        <v>0.379</v>
      </c>
      <c r="BX114">
        <v>0.3075</v>
      </c>
      <c r="BY114">
        <v>0.31799999999999901</v>
      </c>
      <c r="BZ114">
        <v>0.32666666666666599</v>
      </c>
      <c r="CA114">
        <v>0.32571428571428501</v>
      </c>
      <c r="CB114">
        <v>0.33124999999999999</v>
      </c>
      <c r="CC114">
        <v>0.32999999999999902</v>
      </c>
      <c r="CD114">
        <v>0.33399999999999902</v>
      </c>
      <c r="CE114">
        <v>0.4</v>
      </c>
      <c r="CF114">
        <v>0.66</v>
      </c>
      <c r="CG114">
        <v>0.53</v>
      </c>
      <c r="CH114">
        <v>0.369999999999999</v>
      </c>
      <c r="CI114">
        <v>188</v>
      </c>
    </row>
    <row r="115" spans="1:87" x14ac:dyDescent="0.2">
      <c r="A115" s="2">
        <v>426</v>
      </c>
      <c r="B115" t="s">
        <v>107</v>
      </c>
      <c r="C115">
        <v>79.333333300000007</v>
      </c>
      <c r="D115">
        <v>4771.3333333</v>
      </c>
      <c r="E115">
        <v>2690</v>
      </c>
      <c r="F115">
        <f>D115/C115</f>
        <v>60.142857167707078</v>
      </c>
      <c r="G115">
        <f>E115/C115</f>
        <v>33.907563039456953</v>
      </c>
      <c r="H115">
        <v>175</v>
      </c>
      <c r="I115" s="10">
        <v>41</v>
      </c>
      <c r="J115" s="10">
        <v>51</v>
      </c>
      <c r="K115" s="10">
        <v>151</v>
      </c>
      <c r="L115" s="10">
        <v>3</v>
      </c>
      <c r="M115" s="10">
        <v>25</v>
      </c>
      <c r="N115">
        <v>0.66453152999999998</v>
      </c>
      <c r="O115">
        <v>0.68069161499999997</v>
      </c>
      <c r="P115">
        <v>0.57761015500000001</v>
      </c>
      <c r="Q115">
        <v>0.63487152499999999</v>
      </c>
      <c r="R115">
        <v>0.54095400000000005</v>
      </c>
      <c r="S115">
        <v>0.70502581799999997</v>
      </c>
      <c r="T115">
        <v>0.69213289499999997</v>
      </c>
      <c r="U115">
        <v>0</v>
      </c>
      <c r="V115">
        <v>-1.4265728</v>
      </c>
      <c r="W115">
        <v>-16.454046250000001</v>
      </c>
      <c r="X115">
        <v>-13.5413456</v>
      </c>
      <c r="Y115">
        <v>-23.027786249999998</v>
      </c>
      <c r="Z115">
        <v>-40.296417239999997</v>
      </c>
      <c r="AA115">
        <v>-27.337865829999998</v>
      </c>
      <c r="AB115">
        <v>-16.799999239999998</v>
      </c>
      <c r="AC115">
        <v>-29.240999219999999</v>
      </c>
      <c r="AD115">
        <v>-91.076034550000003</v>
      </c>
      <c r="AE115">
        <v>-107.14414979999999</v>
      </c>
      <c r="AF115" s="1">
        <v>7.2265537000000005E-2</v>
      </c>
      <c r="AG115" s="1">
        <v>0.37380711700000002</v>
      </c>
      <c r="AH115" s="1">
        <v>0.27778239399999999</v>
      </c>
      <c r="AI115" s="1">
        <v>0.24516169900000001</v>
      </c>
      <c r="AJ115" s="1">
        <v>0.223293085</v>
      </c>
      <c r="AK115" s="1">
        <v>0.38247225000000001</v>
      </c>
      <c r="AL115" s="1">
        <v>0.25471198</v>
      </c>
      <c r="AM115" s="1">
        <v>0.108104621</v>
      </c>
      <c r="AN115" s="1">
        <v>0.550394983</v>
      </c>
      <c r="AO115" s="1">
        <v>0.24669965299999999</v>
      </c>
      <c r="AP115" s="1">
        <v>0.211459648</v>
      </c>
      <c r="AQ115">
        <v>7.2265537000000005E-2</v>
      </c>
      <c r="AR115">
        <v>6.2264785000000003E-2</v>
      </c>
      <c r="AS115">
        <v>0.15077238400000001</v>
      </c>
      <c r="AT115">
        <v>0.48822475700000001</v>
      </c>
      <c r="AU115">
        <v>0.20285816300000001</v>
      </c>
      <c r="AV115">
        <v>0.116092404</v>
      </c>
      <c r="AW115">
        <v>0.12712625299999999</v>
      </c>
      <c r="AX115">
        <v>0.108104621</v>
      </c>
      <c r="AY115">
        <v>7.0915459E-2</v>
      </c>
      <c r="AZ115">
        <v>9.8234096000000007E-2</v>
      </c>
      <c r="BA115">
        <v>9.1321209E-2</v>
      </c>
      <c r="BB115">
        <v>0.44447502300000002</v>
      </c>
      <c r="BC115">
        <v>2.1434174E-2</v>
      </c>
      <c r="BD115">
        <v>-9.3847093580000003</v>
      </c>
      <c r="BE115">
        <v>0.52804748599999995</v>
      </c>
      <c r="BF115">
        <v>0.198031816</v>
      </c>
      <c r="BG115">
        <v>-13.74215126</v>
      </c>
      <c r="BH115">
        <v>0.60098637300000002</v>
      </c>
      <c r="BI115">
        <v>0.27593318900000002</v>
      </c>
      <c r="BJ115">
        <v>-23.245944980000001</v>
      </c>
      <c r="BK115">
        <v>0.59350246399999995</v>
      </c>
      <c r="BL115">
        <v>0.28767089699999998</v>
      </c>
      <c r="BM115">
        <v>-41.635276789999999</v>
      </c>
      <c r="BN115">
        <v>0.56555371200000004</v>
      </c>
      <c r="BO115">
        <v>0.28737822800000001</v>
      </c>
      <c r="BP115">
        <v>-81.796287539999994</v>
      </c>
      <c r="BQ115">
        <v>0.37</v>
      </c>
      <c r="BR115">
        <v>0.36599999999999999</v>
      </c>
      <c r="BS115">
        <v>0.348333333333333</v>
      </c>
      <c r="BT115">
        <v>0.36571428571428499</v>
      </c>
      <c r="BU115">
        <v>0.36499999999999899</v>
      </c>
      <c r="BV115">
        <v>0.36555555555555502</v>
      </c>
      <c r="BW115">
        <v>0.368999999999999</v>
      </c>
      <c r="BX115">
        <v>0.36</v>
      </c>
      <c r="BY115">
        <v>0.36199999999999999</v>
      </c>
      <c r="BZ115">
        <v>0.35499999999999998</v>
      </c>
      <c r="CA115">
        <v>0.36428571428571399</v>
      </c>
      <c r="CB115">
        <v>0.38250000000000001</v>
      </c>
      <c r="CC115">
        <v>0.45111111111111102</v>
      </c>
      <c r="CD115">
        <v>0.441</v>
      </c>
      <c r="CE115">
        <v>0.4</v>
      </c>
      <c r="CF115">
        <v>0.35</v>
      </c>
      <c r="CG115">
        <v>0.375</v>
      </c>
      <c r="CH115">
        <v>0.36249999999999999</v>
      </c>
      <c r="CI115">
        <v>100</v>
      </c>
    </row>
    <row r="116" spans="1:87" x14ac:dyDescent="0.2">
      <c r="A116" s="2">
        <v>429</v>
      </c>
      <c r="B116" t="s">
        <v>243</v>
      </c>
      <c r="C116">
        <v>121</v>
      </c>
      <c r="D116">
        <v>1588.333333</v>
      </c>
      <c r="E116">
        <v>585</v>
      </c>
      <c r="F116">
        <f>D116/C116</f>
        <v>13.126721760330579</v>
      </c>
      <c r="G116">
        <f>E116/C116</f>
        <v>4.8347107438016526</v>
      </c>
      <c r="H116">
        <v>185</v>
      </c>
      <c r="I116" s="10">
        <v>70</v>
      </c>
      <c r="J116" s="10">
        <v>172</v>
      </c>
      <c r="K116" s="10">
        <v>135</v>
      </c>
      <c r="L116" s="10">
        <v>142</v>
      </c>
      <c r="M116" s="10">
        <v>116</v>
      </c>
      <c r="N116">
        <v>0.49638480000000001</v>
      </c>
      <c r="O116">
        <v>0.71892235800000004</v>
      </c>
      <c r="P116">
        <v>0.644024912</v>
      </c>
      <c r="Q116">
        <v>0.68205420100000003</v>
      </c>
      <c r="R116">
        <v>0.510604367</v>
      </c>
      <c r="S116">
        <v>0.75316982499999996</v>
      </c>
      <c r="T116">
        <v>0.72008349100000002</v>
      </c>
      <c r="U116">
        <v>0</v>
      </c>
      <c r="V116">
        <v>0</v>
      </c>
      <c r="W116">
        <v>-14.85404587</v>
      </c>
      <c r="X116">
        <v>-12.522626880000001</v>
      </c>
      <c r="Y116">
        <v>-27.25251007</v>
      </c>
      <c r="Z116">
        <v>-42.973052979999999</v>
      </c>
      <c r="AA116">
        <v>-26.111175540000001</v>
      </c>
      <c r="AB116">
        <v>-17.600000380000001</v>
      </c>
      <c r="AC116">
        <v>-26.685884479999999</v>
      </c>
      <c r="AD116">
        <v>-89.016036990000003</v>
      </c>
      <c r="AE116">
        <v>-103.844162</v>
      </c>
      <c r="AF116" s="1">
        <v>9.1623611999999993E-2</v>
      </c>
      <c r="AG116" s="1">
        <v>6.4785499999999996E-2</v>
      </c>
      <c r="AH116" s="1">
        <v>0.246992779</v>
      </c>
      <c r="AI116" s="1">
        <v>0.18134140200000001</v>
      </c>
      <c r="AJ116" s="1">
        <v>0.23612044900000001</v>
      </c>
      <c r="AK116" s="1">
        <v>0.39808374800000002</v>
      </c>
      <c r="AL116" s="1">
        <v>0.25480583000000001</v>
      </c>
      <c r="AM116" s="1">
        <v>0.10387402799999999</v>
      </c>
      <c r="AN116" s="1">
        <v>0.52730230600000005</v>
      </c>
      <c r="AO116" s="1">
        <v>0.24521725</v>
      </c>
      <c r="AP116" s="1">
        <v>0.20399025200000001</v>
      </c>
      <c r="AQ116">
        <v>9.1623611999999993E-2</v>
      </c>
      <c r="AR116">
        <v>6.4785499999999996E-2</v>
      </c>
      <c r="AS116">
        <v>0.11020177</v>
      </c>
      <c r="AT116">
        <v>6.4632949999999995E-2</v>
      </c>
      <c r="AU116">
        <v>0.11383009099999999</v>
      </c>
      <c r="AV116">
        <v>0.115400268</v>
      </c>
      <c r="AW116">
        <v>0.19866837400000001</v>
      </c>
      <c r="AX116">
        <v>0.10387402799999999</v>
      </c>
      <c r="AY116">
        <v>0.16175030100000001</v>
      </c>
      <c r="AZ116">
        <v>0.13110746100000001</v>
      </c>
      <c r="BA116">
        <v>8.3041962999999996E-2</v>
      </c>
      <c r="BB116">
        <v>0.43475820700000001</v>
      </c>
      <c r="BC116">
        <v>0.107478411</v>
      </c>
      <c r="BD116">
        <v>-10.32481956</v>
      </c>
      <c r="BE116">
        <v>0.34855818399999999</v>
      </c>
      <c r="BF116">
        <v>0.35674314400000001</v>
      </c>
      <c r="BG116">
        <v>-10.32481956</v>
      </c>
      <c r="BH116">
        <v>0.48927071300000002</v>
      </c>
      <c r="BI116">
        <v>0.237957267</v>
      </c>
      <c r="BJ116">
        <v>-18.98965454</v>
      </c>
      <c r="BK116">
        <v>0.47983999999999999</v>
      </c>
      <c r="BL116">
        <v>0.117124414</v>
      </c>
      <c r="BM116">
        <v>-31.413576129999999</v>
      </c>
      <c r="BN116">
        <v>0.53815312000000004</v>
      </c>
      <c r="BO116">
        <v>0.239263849</v>
      </c>
      <c r="BP116">
        <v>-69.513435360000003</v>
      </c>
      <c r="BQ116">
        <v>0.40249999999999903</v>
      </c>
      <c r="BR116">
        <v>0.374</v>
      </c>
      <c r="BS116">
        <v>0.33333333333333298</v>
      </c>
      <c r="BT116">
        <v>0.33857142857142802</v>
      </c>
      <c r="BU116">
        <v>0.34499999999999997</v>
      </c>
      <c r="BV116">
        <v>0.35111111111111099</v>
      </c>
      <c r="BW116">
        <v>0.33100000000000002</v>
      </c>
      <c r="BX116">
        <v>0.36749999999999999</v>
      </c>
      <c r="BY116">
        <v>0.33400000000000002</v>
      </c>
      <c r="BZ116">
        <v>0.331666666666666</v>
      </c>
      <c r="CA116">
        <v>0.31</v>
      </c>
      <c r="CB116">
        <v>0.3175</v>
      </c>
      <c r="CC116">
        <v>0.327777777777777</v>
      </c>
      <c r="CD116">
        <v>0.33799999999999902</v>
      </c>
      <c r="CE116">
        <v>0.26</v>
      </c>
      <c r="CF116">
        <v>0.26</v>
      </c>
      <c r="CG116">
        <v>0.26</v>
      </c>
      <c r="CH116">
        <v>0.29749999999999999</v>
      </c>
      <c r="CI116">
        <v>165</v>
      </c>
    </row>
    <row r="117" spans="1:87" x14ac:dyDescent="0.2">
      <c r="A117" s="2">
        <v>432</v>
      </c>
      <c r="B117" t="s">
        <v>226</v>
      </c>
      <c r="C117">
        <v>75.333333300000007</v>
      </c>
      <c r="D117">
        <v>775</v>
      </c>
      <c r="E117">
        <v>740</v>
      </c>
      <c r="F117">
        <f>D117/C117</f>
        <v>10.287610624021065</v>
      </c>
      <c r="G117">
        <f>E117/C117</f>
        <v>9.8230088539039855</v>
      </c>
      <c r="H117">
        <v>117</v>
      </c>
      <c r="I117" s="10">
        <v>50</v>
      </c>
      <c r="J117" s="10">
        <v>140</v>
      </c>
      <c r="K117" s="10">
        <v>109</v>
      </c>
      <c r="L117" s="10">
        <v>119</v>
      </c>
      <c r="M117" s="10">
        <v>68</v>
      </c>
      <c r="N117">
        <v>0.52610466700000003</v>
      </c>
      <c r="O117">
        <v>0.73577033300000005</v>
      </c>
      <c r="P117">
        <v>0.64464133300000004</v>
      </c>
      <c r="Q117">
        <v>0.67870884099999995</v>
      </c>
      <c r="R117">
        <v>0.99908815799999995</v>
      </c>
      <c r="S117">
        <v>0.96136852900000003</v>
      </c>
      <c r="T117">
        <v>0.71277634899999998</v>
      </c>
      <c r="U117">
        <v>0</v>
      </c>
      <c r="V117">
        <v>0</v>
      </c>
      <c r="W117">
        <v>-19.1835022</v>
      </c>
      <c r="X117">
        <v>-13.722627640000001</v>
      </c>
      <c r="Y117">
        <v>-25.79407501</v>
      </c>
      <c r="Z117">
        <v>-42.187366490000002</v>
      </c>
      <c r="AA117">
        <v>-36.034301759999998</v>
      </c>
      <c r="AB117">
        <v>-19.399999619999999</v>
      </c>
      <c r="AC117">
        <v>-23.134759899999999</v>
      </c>
      <c r="AD117">
        <v>-89.956588749999995</v>
      </c>
      <c r="AE117">
        <v>-105.8603973</v>
      </c>
      <c r="AF117" s="1">
        <v>0.10996258</v>
      </c>
      <c r="AG117" s="1">
        <v>7.6023959000000002E-2</v>
      </c>
      <c r="AH117" s="1">
        <v>0.53663269599999996</v>
      </c>
      <c r="AI117" s="1">
        <v>0.35119332599999997</v>
      </c>
      <c r="AJ117" s="1">
        <v>0.220984335</v>
      </c>
      <c r="AK117" s="1">
        <v>0.34034456499999999</v>
      </c>
      <c r="AL117" s="1">
        <v>0.31576161200000002</v>
      </c>
      <c r="AM117" s="1">
        <v>0.10383276499999999</v>
      </c>
      <c r="AN117" s="1">
        <v>0.54476355799999998</v>
      </c>
      <c r="AO117" s="1">
        <v>0.213559896</v>
      </c>
      <c r="AP117" s="1">
        <v>0.24964793199999999</v>
      </c>
      <c r="AQ117">
        <v>0.10996258</v>
      </c>
      <c r="AR117">
        <v>7.6023959000000002E-2</v>
      </c>
      <c r="AS117">
        <v>6.7029769000000003E-2</v>
      </c>
      <c r="AT117">
        <v>0.354695445</v>
      </c>
      <c r="AU117">
        <v>0.12850950899999999</v>
      </c>
      <c r="AV117">
        <v>8.9636244000000004E-2</v>
      </c>
      <c r="AW117">
        <v>8.6213012000000006E-2</v>
      </c>
      <c r="AX117">
        <v>0.10383276499999999</v>
      </c>
      <c r="AY117">
        <v>0.15752992900000001</v>
      </c>
      <c r="AZ117">
        <v>0.118042312</v>
      </c>
      <c r="BA117">
        <v>0.16262960700000001</v>
      </c>
      <c r="BB117">
        <v>0.53320936600000002</v>
      </c>
      <c r="BC117">
        <v>0.40381018699999999</v>
      </c>
      <c r="BD117">
        <v>-8.977201462</v>
      </c>
      <c r="BE117">
        <v>0.55424453399999996</v>
      </c>
      <c r="BF117">
        <v>7.5415757999999999E-2</v>
      </c>
      <c r="BG117">
        <v>-19.201732639999999</v>
      </c>
      <c r="BH117">
        <v>0.55355045800000002</v>
      </c>
      <c r="BI117">
        <v>0.151063587</v>
      </c>
      <c r="BJ117">
        <v>-30.539817809999999</v>
      </c>
      <c r="BK117">
        <v>0.54553184099999996</v>
      </c>
      <c r="BL117">
        <v>0.237735741</v>
      </c>
      <c r="BM117">
        <v>-43.797859189999997</v>
      </c>
      <c r="BN117">
        <v>0.60350232800000003</v>
      </c>
      <c r="BO117">
        <v>0.140380583</v>
      </c>
      <c r="BP117">
        <v>-82.050048829999994</v>
      </c>
      <c r="BQ117">
        <v>0.34499999999999997</v>
      </c>
      <c r="BR117">
        <v>0.34799999999999998</v>
      </c>
      <c r="BS117">
        <v>0.31166666666666598</v>
      </c>
      <c r="BT117">
        <v>0.32571428571428501</v>
      </c>
      <c r="BU117">
        <v>0.32499999999999901</v>
      </c>
      <c r="BV117">
        <v>0.32999999999999902</v>
      </c>
      <c r="BW117">
        <v>0.33699999999999902</v>
      </c>
      <c r="BX117">
        <v>0.50749999999999995</v>
      </c>
      <c r="BY117">
        <v>0.45800000000000002</v>
      </c>
      <c r="BZ117">
        <v>0.45166666666666599</v>
      </c>
      <c r="CA117">
        <v>0.438571428571428</v>
      </c>
      <c r="CB117">
        <v>0.50875000000000004</v>
      </c>
      <c r="CC117">
        <v>0.49888888888888799</v>
      </c>
      <c r="CD117">
        <v>0.48099999999999998</v>
      </c>
      <c r="CE117">
        <v>0.37</v>
      </c>
      <c r="CF117">
        <v>0.15</v>
      </c>
      <c r="CG117">
        <v>0.26</v>
      </c>
      <c r="CH117">
        <v>0.35999999999999899</v>
      </c>
      <c r="CI117">
        <v>26</v>
      </c>
    </row>
    <row r="118" spans="1:87" x14ac:dyDescent="0.2">
      <c r="A118" s="2">
        <v>439</v>
      </c>
      <c r="B118" t="s">
        <v>246</v>
      </c>
      <c r="C118">
        <v>49.6666667</v>
      </c>
      <c r="D118">
        <v>1470.333333</v>
      </c>
      <c r="E118">
        <v>576.66666669999995</v>
      </c>
      <c r="F118">
        <f>D118/C118</f>
        <v>29.604026819057701</v>
      </c>
      <c r="G118">
        <f>E118/C118</f>
        <v>11.610738247912256</v>
      </c>
      <c r="H118">
        <v>126</v>
      </c>
      <c r="I118" s="10">
        <v>60</v>
      </c>
      <c r="J118" s="10">
        <v>180</v>
      </c>
      <c r="K118" s="10">
        <v>172</v>
      </c>
      <c r="L118" s="10">
        <v>153</v>
      </c>
      <c r="M118" s="10">
        <v>24</v>
      </c>
      <c r="N118">
        <v>0.55715566699999997</v>
      </c>
      <c r="O118">
        <v>0.72566648300000003</v>
      </c>
      <c r="P118">
        <v>0.70022782400000005</v>
      </c>
      <c r="Q118">
        <v>0.63917810900000005</v>
      </c>
      <c r="R118">
        <v>0.57324600000000003</v>
      </c>
      <c r="S118">
        <v>0.72869283299999998</v>
      </c>
      <c r="T118">
        <v>0.57812839400000005</v>
      </c>
      <c r="U118">
        <v>0</v>
      </c>
      <c r="V118">
        <v>0</v>
      </c>
      <c r="W118">
        <v>-20.873289110000002</v>
      </c>
      <c r="X118">
        <v>-16.15437317</v>
      </c>
      <c r="Y118">
        <v>-24.733163829999999</v>
      </c>
      <c r="Z118">
        <v>-40.081676479999999</v>
      </c>
      <c r="AA118">
        <v>-35.589534759999999</v>
      </c>
      <c r="AB118">
        <v>-20</v>
      </c>
      <c r="AC118">
        <v>-24.890113830000001</v>
      </c>
      <c r="AD118">
        <v>-82.613479609999999</v>
      </c>
      <c r="AE118">
        <v>-103.4520416</v>
      </c>
      <c r="AF118" s="1">
        <v>0.18986373600000001</v>
      </c>
      <c r="AG118" s="1">
        <v>7.5181162999999995E-2</v>
      </c>
      <c r="AH118" s="1">
        <v>0.50994575900000005</v>
      </c>
      <c r="AI118" s="1">
        <v>0.46817632100000001</v>
      </c>
      <c r="AJ118" s="1">
        <v>0.22440990599999999</v>
      </c>
      <c r="AK118" s="1">
        <v>0.31987376000000001</v>
      </c>
      <c r="AL118" s="1">
        <v>0.28425181799999999</v>
      </c>
      <c r="AM118" s="1">
        <v>0.103787265</v>
      </c>
      <c r="AN118" s="1">
        <v>0.53476181700000003</v>
      </c>
      <c r="AO118" s="1">
        <v>0.26130899800000001</v>
      </c>
      <c r="AP118" s="1">
        <v>0.33524667699999999</v>
      </c>
      <c r="AQ118">
        <v>0.18986373600000001</v>
      </c>
      <c r="AR118">
        <v>7.5181162999999995E-2</v>
      </c>
      <c r="AS118">
        <v>4.0440086E-2</v>
      </c>
      <c r="AT118">
        <v>5.3861243000000003E-2</v>
      </c>
      <c r="AU118">
        <v>0.13476633099999999</v>
      </c>
      <c r="AV118">
        <v>9.7005570999999999E-2</v>
      </c>
      <c r="AW118">
        <v>6.3349411999999994E-2</v>
      </c>
      <c r="AX118">
        <v>0.103787265</v>
      </c>
      <c r="AY118">
        <v>0.21409920199999999</v>
      </c>
      <c r="AZ118">
        <v>0.13369104600000001</v>
      </c>
      <c r="BA118">
        <v>5.2613390000000003E-2</v>
      </c>
      <c r="BB118">
        <v>0.43092570000000002</v>
      </c>
      <c r="BC118">
        <v>0.35302242299999997</v>
      </c>
      <c r="BD118">
        <v>-5.545943737</v>
      </c>
      <c r="BE118">
        <v>0.44538348</v>
      </c>
      <c r="BF118">
        <v>0.11035623999999999</v>
      </c>
      <c r="BG118">
        <v>-12.930037499999999</v>
      </c>
      <c r="BH118">
        <v>0.40769685999999999</v>
      </c>
      <c r="BI118">
        <v>0.14291905299999999</v>
      </c>
      <c r="BJ118">
        <v>-18.792840959999999</v>
      </c>
      <c r="BK118">
        <v>0.49296263699999998</v>
      </c>
      <c r="BL118">
        <v>0.106553694</v>
      </c>
      <c r="BM118">
        <v>-31.779277799999999</v>
      </c>
      <c r="BN118">
        <v>0.52916825599999995</v>
      </c>
      <c r="BO118">
        <v>0.26872765700000001</v>
      </c>
      <c r="BP118">
        <v>-65.849220279999997</v>
      </c>
      <c r="BQ118">
        <v>0.34250000000000003</v>
      </c>
      <c r="BR118">
        <v>0.376</v>
      </c>
      <c r="BS118">
        <v>0.36666666666666597</v>
      </c>
      <c r="BT118">
        <v>0.36714285714285699</v>
      </c>
      <c r="BU118">
        <v>0.3725</v>
      </c>
      <c r="BV118">
        <v>0.37555555555555498</v>
      </c>
      <c r="BW118">
        <v>0.377</v>
      </c>
      <c r="BX118">
        <v>0.27</v>
      </c>
      <c r="BY118">
        <v>0.26800000000000002</v>
      </c>
      <c r="BZ118">
        <v>0.266666666666666</v>
      </c>
      <c r="CA118">
        <v>0.26571428571428501</v>
      </c>
      <c r="CB118">
        <v>0.28375</v>
      </c>
      <c r="CC118">
        <v>0.29666666666666602</v>
      </c>
      <c r="CD118">
        <v>0.307</v>
      </c>
      <c r="CE118">
        <v>0.47</v>
      </c>
      <c r="CF118">
        <v>0.13</v>
      </c>
      <c r="CG118">
        <v>0.3</v>
      </c>
      <c r="CH118">
        <v>0.34</v>
      </c>
      <c r="CI118">
        <v>158</v>
      </c>
    </row>
    <row r="119" spans="1:87" x14ac:dyDescent="0.2">
      <c r="A119" s="2">
        <v>442</v>
      </c>
      <c r="B119" t="s">
        <v>223</v>
      </c>
      <c r="C119">
        <v>16.7</v>
      </c>
      <c r="D119">
        <v>1276</v>
      </c>
      <c r="E119">
        <v>769.66666669999995</v>
      </c>
      <c r="F119">
        <f>D119/C119</f>
        <v>76.407185628742525</v>
      </c>
      <c r="G119">
        <f>E119/C119</f>
        <v>46.087824353293414</v>
      </c>
      <c r="H119">
        <v>99</v>
      </c>
      <c r="I119" s="10">
        <v>8</v>
      </c>
      <c r="J119" s="10">
        <v>177</v>
      </c>
      <c r="K119" s="10">
        <v>176</v>
      </c>
      <c r="L119" s="10">
        <v>147</v>
      </c>
      <c r="M119" s="10">
        <v>57</v>
      </c>
      <c r="N119">
        <v>0.65875700000000004</v>
      </c>
      <c r="O119">
        <v>0.44389516699999998</v>
      </c>
      <c r="P119">
        <v>0.52130877799999997</v>
      </c>
      <c r="Q119">
        <v>0.58082381400000005</v>
      </c>
      <c r="R119">
        <v>0.39828400000000003</v>
      </c>
      <c r="S119">
        <v>0.65189908299999999</v>
      </c>
      <c r="T119">
        <v>0.64033885000000001</v>
      </c>
      <c r="U119">
        <v>0</v>
      </c>
      <c r="V119">
        <v>0</v>
      </c>
      <c r="W119">
        <v>-16.054046629999998</v>
      </c>
      <c r="X119">
        <v>-13.722625730000001</v>
      </c>
      <c r="Y119">
        <v>-26.545925140000001</v>
      </c>
      <c r="Z119">
        <v>-47.076725009999997</v>
      </c>
      <c r="AA119">
        <v>-28.266927720000002</v>
      </c>
      <c r="AB119">
        <v>-17.099998469999999</v>
      </c>
      <c r="AC119">
        <v>-31.089561459999999</v>
      </c>
      <c r="AD119">
        <v>-93.476058960000003</v>
      </c>
      <c r="AE119">
        <v>-108.8930817</v>
      </c>
      <c r="AF119" s="1">
        <v>2.8245683000000001E-2</v>
      </c>
      <c r="AG119" s="1">
        <v>0.134569683</v>
      </c>
      <c r="AH119" s="1">
        <v>0.21555080900000001</v>
      </c>
      <c r="AI119" s="1">
        <v>0.14202772499999999</v>
      </c>
      <c r="AJ119" s="1">
        <v>0.24299911900000001</v>
      </c>
      <c r="AK119" s="1">
        <v>0.401291701</v>
      </c>
      <c r="AL119" s="1">
        <v>0.26641501899999998</v>
      </c>
      <c r="AM119" s="1">
        <v>0.108950379</v>
      </c>
      <c r="AN119" s="1">
        <v>0.59704674000000002</v>
      </c>
      <c r="AO119" s="1">
        <v>0.24634036600000001</v>
      </c>
      <c r="AP119" s="1">
        <v>0.18405100399999999</v>
      </c>
      <c r="AQ119">
        <v>2.8245683000000001E-2</v>
      </c>
      <c r="AR119">
        <v>0.134569683</v>
      </c>
      <c r="AS119">
        <v>0.106818591</v>
      </c>
      <c r="AT119">
        <v>5.8316683000000001E-2</v>
      </c>
      <c r="AU119">
        <v>0.106144289</v>
      </c>
      <c r="AV119">
        <v>8.8508104000000004E-2</v>
      </c>
      <c r="AW119">
        <v>0.14492965099999999</v>
      </c>
      <c r="AX119">
        <v>0.108950379</v>
      </c>
      <c r="AY119">
        <v>0.124838764</v>
      </c>
      <c r="AZ119">
        <v>9.4975304999999996E-2</v>
      </c>
      <c r="BA119">
        <v>7.5402541000000003E-2</v>
      </c>
      <c r="BB119">
        <v>0.45766691199999998</v>
      </c>
      <c r="BC119">
        <v>0.514837302</v>
      </c>
      <c r="BD119">
        <v>-8.2670030590000003</v>
      </c>
      <c r="BE119">
        <v>0.47066374500000002</v>
      </c>
      <c r="BF119">
        <v>0.33659061400000001</v>
      </c>
      <c r="BG119">
        <v>-13.88641453</v>
      </c>
      <c r="BH119">
        <v>0.47816657200000001</v>
      </c>
      <c r="BI119">
        <v>0.179223678</v>
      </c>
      <c r="BJ119">
        <v>-25.86038589</v>
      </c>
      <c r="BK119">
        <v>0.55557277000000005</v>
      </c>
      <c r="BL119">
        <v>0.190675818</v>
      </c>
      <c r="BM119">
        <v>-39.115684510000001</v>
      </c>
      <c r="BN119">
        <v>0.57729946700000001</v>
      </c>
      <c r="BO119">
        <v>0.21799392200000001</v>
      </c>
      <c r="BP119">
        <v>-72.294723509999997</v>
      </c>
      <c r="BQ119">
        <v>0.33750000000000002</v>
      </c>
      <c r="BR119">
        <v>0.36399999999999999</v>
      </c>
      <c r="BS119">
        <v>0.34666666666666601</v>
      </c>
      <c r="BT119">
        <v>0.36428571428571399</v>
      </c>
      <c r="BU119">
        <v>0.35124999999999901</v>
      </c>
      <c r="BV119">
        <v>0.353333333333333</v>
      </c>
      <c r="BW119">
        <v>0.35499999999999998</v>
      </c>
      <c r="BX119">
        <v>0.22</v>
      </c>
      <c r="BY119">
        <v>0.24</v>
      </c>
      <c r="BZ119">
        <v>0.36666666666666597</v>
      </c>
      <c r="CA119">
        <v>0.36714285714285699</v>
      </c>
      <c r="CB119">
        <v>0.44624999999999998</v>
      </c>
      <c r="CC119">
        <v>0.41777777777777703</v>
      </c>
      <c r="CD119">
        <v>0.40199999999999902</v>
      </c>
      <c r="CE119">
        <v>0.11</v>
      </c>
      <c r="CF119">
        <v>1</v>
      </c>
      <c r="CG119">
        <v>0.55500000000000005</v>
      </c>
      <c r="CH119">
        <v>0.37166666666666598</v>
      </c>
      <c r="CI119">
        <v>171</v>
      </c>
    </row>
    <row r="120" spans="1:87" x14ac:dyDescent="0.2">
      <c r="A120" s="2">
        <v>445</v>
      </c>
      <c r="B120" t="s">
        <v>168</v>
      </c>
      <c r="C120">
        <v>56.166666669999998</v>
      </c>
      <c r="D120">
        <v>1806.666667</v>
      </c>
      <c r="E120">
        <v>1564.1333333</v>
      </c>
      <c r="F120">
        <f>D120/C120</f>
        <v>32.166172110850674</v>
      </c>
      <c r="G120">
        <f>E120/C120</f>
        <v>27.848071214371036</v>
      </c>
      <c r="H120">
        <v>119</v>
      </c>
      <c r="I120" s="10">
        <v>14</v>
      </c>
      <c r="J120" s="10">
        <v>182</v>
      </c>
      <c r="K120" s="10">
        <v>177</v>
      </c>
      <c r="L120" s="10">
        <v>71</v>
      </c>
      <c r="M120" s="10">
        <v>102</v>
      </c>
      <c r="N120">
        <v>0.28449999999999998</v>
      </c>
      <c r="O120">
        <v>0.63731232699999996</v>
      </c>
      <c r="P120">
        <v>0.70830980700000001</v>
      </c>
      <c r="Q120">
        <v>0.752350717</v>
      </c>
      <c r="R120">
        <v>0.830829653</v>
      </c>
      <c r="S120">
        <v>0.91212556600000005</v>
      </c>
      <c r="T120">
        <v>0.79639162699999999</v>
      </c>
      <c r="U120">
        <v>0</v>
      </c>
      <c r="V120">
        <v>0</v>
      </c>
      <c r="W120">
        <v>-15.654047009999999</v>
      </c>
      <c r="X120">
        <v>-13.32262611</v>
      </c>
      <c r="Y120">
        <v>-28.696834559999999</v>
      </c>
      <c r="Z120">
        <v>-39.958068849999997</v>
      </c>
      <c r="AA120">
        <v>-25.150442120000001</v>
      </c>
      <c r="AB120">
        <v>-15.350000380000001</v>
      </c>
      <c r="AC120">
        <v>-29.32825661</v>
      </c>
      <c r="AD120">
        <v>-94.15658569</v>
      </c>
      <c r="AE120">
        <v>-109.6603851</v>
      </c>
      <c r="AF120" s="1">
        <v>5.6867842000000002E-2</v>
      </c>
      <c r="AG120" s="1">
        <v>0.104209175</v>
      </c>
      <c r="AH120" s="1">
        <v>0.245364202</v>
      </c>
      <c r="AI120" s="1">
        <v>0.176781771</v>
      </c>
      <c r="AJ120" s="1">
        <v>0.28938080900000002</v>
      </c>
      <c r="AK120" s="1">
        <v>0.50110061900000002</v>
      </c>
      <c r="AL120" s="1">
        <v>0.292786357</v>
      </c>
      <c r="AM120" s="1">
        <v>0.11947769599999999</v>
      </c>
      <c r="AN120" s="1">
        <v>0.59171697099999998</v>
      </c>
      <c r="AO120" s="1">
        <v>0.21422893800000001</v>
      </c>
      <c r="AP120" s="1">
        <v>0.19266375499999999</v>
      </c>
      <c r="AQ120">
        <v>5.6867842000000002E-2</v>
      </c>
      <c r="AR120">
        <v>0.104209175</v>
      </c>
      <c r="AS120">
        <v>0.107504589</v>
      </c>
      <c r="AT120">
        <v>5.9305097000000001E-2</v>
      </c>
      <c r="AU120">
        <v>0.21161080199999999</v>
      </c>
      <c r="AV120">
        <v>0.120044766</v>
      </c>
      <c r="AW120">
        <v>9.1013345999999995E-2</v>
      </c>
      <c r="AX120">
        <v>0.11947769599999999</v>
      </c>
      <c r="AY120">
        <v>0.158310532</v>
      </c>
      <c r="AZ120">
        <v>0.10488523499999999</v>
      </c>
      <c r="BA120">
        <v>5.5747693000000001E-2</v>
      </c>
      <c r="BB120">
        <v>0.70996532400000001</v>
      </c>
      <c r="BC120">
        <v>3.8714435999999998E-2</v>
      </c>
      <c r="BD120">
        <v>-16.765840529999998</v>
      </c>
      <c r="BE120">
        <v>0.54275491399999998</v>
      </c>
      <c r="BF120">
        <v>0.26652869200000001</v>
      </c>
      <c r="BG120">
        <v>-19.4117794</v>
      </c>
      <c r="BH120">
        <v>0.54725484300000005</v>
      </c>
      <c r="BI120">
        <v>0.24904454400000001</v>
      </c>
      <c r="BJ120">
        <v>-29.933801649999999</v>
      </c>
      <c r="BK120">
        <v>0.69162860999999998</v>
      </c>
      <c r="BL120">
        <v>7.7798533000000003E-2</v>
      </c>
      <c r="BM120">
        <v>-69.704269409999995</v>
      </c>
      <c r="BN120">
        <v>0.60936745299999995</v>
      </c>
      <c r="BO120">
        <v>0.47333378500000001</v>
      </c>
      <c r="BP120">
        <v>-90.665596010000002</v>
      </c>
      <c r="BQ120">
        <v>0.5575</v>
      </c>
      <c r="BR120">
        <v>0.47599999999999998</v>
      </c>
      <c r="BS120">
        <v>0.42666666666666597</v>
      </c>
      <c r="BT120">
        <v>0.46</v>
      </c>
      <c r="BU120">
        <v>0.45500000000000002</v>
      </c>
      <c r="BV120">
        <v>0.51555555555555499</v>
      </c>
      <c r="BW120">
        <v>0.505</v>
      </c>
      <c r="BX120">
        <v>0.39500000000000002</v>
      </c>
      <c r="BY120">
        <v>0.39600000000000002</v>
      </c>
      <c r="BZ120">
        <v>0.391666666666666</v>
      </c>
      <c r="CA120">
        <v>0.38142857142857101</v>
      </c>
      <c r="CB120">
        <v>0.38500000000000001</v>
      </c>
      <c r="CC120">
        <v>0.35666666666666602</v>
      </c>
      <c r="CD120">
        <v>0.35699999999999898</v>
      </c>
      <c r="CE120">
        <v>0.47</v>
      </c>
      <c r="CF120">
        <v>0.26</v>
      </c>
      <c r="CG120">
        <v>0.36499999999999999</v>
      </c>
      <c r="CH120">
        <v>0.32249999999999901</v>
      </c>
      <c r="CI120">
        <v>162</v>
      </c>
    </row>
    <row r="121" spans="1:87" x14ac:dyDescent="0.2">
      <c r="A121" s="2">
        <v>448</v>
      </c>
      <c r="B121" t="s">
        <v>266</v>
      </c>
      <c r="C121">
        <v>40</v>
      </c>
      <c r="D121">
        <v>536</v>
      </c>
      <c r="E121">
        <v>406.33333330000005</v>
      </c>
      <c r="F121">
        <f>D121/C121</f>
        <v>13.4</v>
      </c>
      <c r="G121">
        <f>E121/C121</f>
        <v>10.158333332500002</v>
      </c>
      <c r="H121">
        <v>141</v>
      </c>
      <c r="I121" s="10">
        <v>39</v>
      </c>
      <c r="J121" s="10">
        <v>187</v>
      </c>
      <c r="K121" s="10">
        <v>168</v>
      </c>
      <c r="L121" s="10">
        <v>167</v>
      </c>
      <c r="M121" s="10">
        <v>101</v>
      </c>
      <c r="N121">
        <v>0.792164333</v>
      </c>
      <c r="O121">
        <v>0.79440263300000002</v>
      </c>
      <c r="P121">
        <v>0.53977065599999996</v>
      </c>
      <c r="Q121">
        <v>0.62659007200000005</v>
      </c>
      <c r="R121">
        <v>0.64583966699999995</v>
      </c>
      <c r="S121">
        <v>0.73571900000000001</v>
      </c>
      <c r="T121">
        <v>0.71340948900000001</v>
      </c>
      <c r="U121">
        <v>0</v>
      </c>
      <c r="V121">
        <v>0</v>
      </c>
      <c r="W121">
        <v>-15.67798996</v>
      </c>
      <c r="X121">
        <v>-13.67542458</v>
      </c>
      <c r="Y121">
        <v>-26.51225281</v>
      </c>
      <c r="Z121">
        <v>-46.93709183</v>
      </c>
      <c r="AA121">
        <v>-26.611175540000001</v>
      </c>
      <c r="AB121">
        <v>-18.100000380000001</v>
      </c>
      <c r="AC121">
        <v>-31.303153989999998</v>
      </c>
      <c r="AD121">
        <v>-98.114227290000002</v>
      </c>
      <c r="AE121">
        <v>-108.22129820000001</v>
      </c>
      <c r="AF121" s="1">
        <v>3.4981935999999998E-2</v>
      </c>
      <c r="AG121" s="1">
        <v>7.4562225999999995E-2</v>
      </c>
      <c r="AH121" s="1">
        <v>0.54476481099999996</v>
      </c>
      <c r="AI121" s="1">
        <v>0.54139634299999995</v>
      </c>
      <c r="AJ121" s="1">
        <v>0.246686299</v>
      </c>
      <c r="AK121" s="1">
        <v>0.37958082500000001</v>
      </c>
      <c r="AL121" s="1">
        <v>0.23094134399999999</v>
      </c>
      <c r="AM121" s="1">
        <v>0.10381668500000001</v>
      </c>
      <c r="AN121" s="1">
        <v>0.55197419400000003</v>
      </c>
      <c r="AO121" s="1">
        <v>0.17819507300000001</v>
      </c>
      <c r="AP121" s="1">
        <v>0.18969207900000001</v>
      </c>
      <c r="AQ121">
        <v>3.4981935999999998E-2</v>
      </c>
      <c r="AR121">
        <v>7.4562225999999995E-2</v>
      </c>
      <c r="AS121">
        <v>0.16519233799999999</v>
      </c>
      <c r="AT121">
        <v>0.13987997899999999</v>
      </c>
      <c r="AU121">
        <v>0.12496734900000001</v>
      </c>
      <c r="AV121">
        <v>0.13654155800000001</v>
      </c>
      <c r="AW121">
        <v>0.17357705100000001</v>
      </c>
      <c r="AX121">
        <v>0.10381668500000001</v>
      </c>
      <c r="AY121">
        <v>0.14610283800000001</v>
      </c>
      <c r="AZ121">
        <v>5.1501213999999997E-2</v>
      </c>
      <c r="BA121">
        <v>7.7658428000000002E-2</v>
      </c>
      <c r="BB121">
        <v>0.50565411800000004</v>
      </c>
      <c r="BC121">
        <v>0.57757217800000005</v>
      </c>
      <c r="BD121">
        <v>-7.9324955939999997</v>
      </c>
      <c r="BE121">
        <v>0.52947352400000003</v>
      </c>
      <c r="BF121">
        <v>0.277562951</v>
      </c>
      <c r="BG121">
        <v>-19.09790039</v>
      </c>
      <c r="BH121">
        <v>0.47663682699999999</v>
      </c>
      <c r="BI121">
        <v>0.16082679699999999</v>
      </c>
      <c r="BJ121">
        <v>-25.279613489999999</v>
      </c>
      <c r="BK121">
        <v>0.55216208700000002</v>
      </c>
      <c r="BL121">
        <v>0.19123206800000001</v>
      </c>
      <c r="BM121">
        <v>-42.023696899999997</v>
      </c>
      <c r="BN121">
        <v>0.54746744199999997</v>
      </c>
      <c r="BO121">
        <v>0.26602527999999998</v>
      </c>
      <c r="BP121">
        <v>-66.849861149999995</v>
      </c>
      <c r="BQ121">
        <v>0.33499999999999902</v>
      </c>
      <c r="BR121">
        <v>0.31999999999999901</v>
      </c>
      <c r="BS121">
        <v>0.37666666666666598</v>
      </c>
      <c r="BT121">
        <v>0.32857142857142801</v>
      </c>
      <c r="BU121">
        <v>0.346249999999999</v>
      </c>
      <c r="BV121">
        <v>0.336666666666666</v>
      </c>
      <c r="BW121">
        <v>0.34999999999999898</v>
      </c>
      <c r="BX121">
        <v>0.48749999999999999</v>
      </c>
      <c r="BY121">
        <v>0.59</v>
      </c>
      <c r="BZ121">
        <v>0.52333333333333298</v>
      </c>
      <c r="CA121">
        <v>0.48571428571428499</v>
      </c>
      <c r="CB121">
        <v>0.45750000000000002</v>
      </c>
      <c r="CC121">
        <v>0.48</v>
      </c>
      <c r="CD121">
        <v>0.53200000000000003</v>
      </c>
      <c r="CE121">
        <v>0.15</v>
      </c>
      <c r="CF121">
        <v>0.15</v>
      </c>
      <c r="CG121">
        <v>0.15</v>
      </c>
      <c r="CH121">
        <v>0.34416666666666601</v>
      </c>
      <c r="CI121">
        <v>82</v>
      </c>
    </row>
    <row r="122" spans="1:87" x14ac:dyDescent="0.2">
      <c r="A122" s="2">
        <v>451</v>
      </c>
      <c r="B122" t="s">
        <v>277</v>
      </c>
      <c r="C122">
        <v>10.1</v>
      </c>
      <c r="D122">
        <v>234.43333299999995</v>
      </c>
      <c r="E122">
        <v>184</v>
      </c>
      <c r="F122">
        <f>D122/C122</f>
        <v>23.211221089108907</v>
      </c>
      <c r="G122">
        <f>E122/C122</f>
        <v>18.21782178217822</v>
      </c>
      <c r="H122">
        <v>82</v>
      </c>
      <c r="I122" s="10">
        <v>116</v>
      </c>
      <c r="J122" s="10">
        <v>175</v>
      </c>
      <c r="K122" s="10">
        <v>148</v>
      </c>
      <c r="L122" s="10">
        <v>154</v>
      </c>
      <c r="M122" s="10">
        <v>95</v>
      </c>
      <c r="N122">
        <v>0.61372103300000003</v>
      </c>
      <c r="O122">
        <v>0.35480735000000002</v>
      </c>
      <c r="P122">
        <v>0.76027401900000002</v>
      </c>
      <c r="Q122">
        <v>0.71850629200000005</v>
      </c>
      <c r="R122">
        <v>0.129184667</v>
      </c>
      <c r="S122">
        <v>0.22757783300000001</v>
      </c>
      <c r="T122">
        <v>0.67673856600000004</v>
      </c>
      <c r="U122">
        <v>0</v>
      </c>
      <c r="V122">
        <v>0</v>
      </c>
      <c r="W122">
        <v>-16.654047009999999</v>
      </c>
      <c r="X122">
        <v>-14.32262611</v>
      </c>
      <c r="Y122">
        <v>-28.426719670000001</v>
      </c>
      <c r="Z122">
        <v>-37.52006531</v>
      </c>
      <c r="AA122">
        <v>-23.394947049999999</v>
      </c>
      <c r="AB122">
        <v>-15.75</v>
      </c>
      <c r="AC122">
        <v>-27.25406456</v>
      </c>
      <c r="AD122">
        <v>-97.026062010000004</v>
      </c>
      <c r="AE122">
        <v>-113.0430908</v>
      </c>
      <c r="AF122" s="1">
        <v>2.5538000000000002E-2</v>
      </c>
      <c r="AG122" s="1">
        <v>6.7746272999999996E-2</v>
      </c>
      <c r="AH122" s="1">
        <v>0.24411806</v>
      </c>
      <c r="AI122" s="1">
        <v>0.175046534</v>
      </c>
      <c r="AJ122" s="1">
        <v>0.30041251699999999</v>
      </c>
      <c r="AK122" s="1">
        <v>0.34811366700000002</v>
      </c>
      <c r="AL122" s="1">
        <v>0.25829005300000002</v>
      </c>
      <c r="AM122" s="1">
        <v>0.12945551</v>
      </c>
      <c r="AN122" s="1">
        <v>0.48555297800000002</v>
      </c>
      <c r="AO122" s="1">
        <v>0.25110445599999998</v>
      </c>
      <c r="AP122" s="1">
        <v>0.20058389200000001</v>
      </c>
      <c r="AQ122">
        <v>2.5538000000000002E-2</v>
      </c>
      <c r="AR122">
        <v>6.7746272999999996E-2</v>
      </c>
      <c r="AS122">
        <v>0.107127128</v>
      </c>
      <c r="AT122">
        <v>5.8787801000000001E-2</v>
      </c>
      <c r="AU122">
        <v>0.26224353500000003</v>
      </c>
      <c r="AV122">
        <v>0.21121030599999999</v>
      </c>
      <c r="AW122">
        <v>0.20756611999999999</v>
      </c>
      <c r="AX122">
        <v>0.12945551</v>
      </c>
      <c r="AY122">
        <v>0.13875309799999999</v>
      </c>
      <c r="AZ122">
        <v>0.101049139</v>
      </c>
      <c r="BA122">
        <v>7.9296623999999996E-2</v>
      </c>
      <c r="BB122">
        <v>0.58100159600000001</v>
      </c>
      <c r="BC122">
        <v>9.7045490999999998E-2</v>
      </c>
      <c r="BD122">
        <v>-14.44527721</v>
      </c>
      <c r="BE122">
        <v>0.56191852499999995</v>
      </c>
      <c r="BF122">
        <v>9.2627857999999993E-2</v>
      </c>
      <c r="BG122">
        <v>-23.124973300000001</v>
      </c>
      <c r="BH122">
        <v>0.52881172499999995</v>
      </c>
      <c r="BI122">
        <v>0.24557480400000001</v>
      </c>
      <c r="BJ122">
        <v>-29.700086590000002</v>
      </c>
      <c r="BK122">
        <v>0.64007316599999997</v>
      </c>
      <c r="BL122">
        <v>8.0232398999999996E-2</v>
      </c>
      <c r="BM122">
        <v>-57.70240021</v>
      </c>
      <c r="BN122">
        <v>0.59949427899999996</v>
      </c>
      <c r="BO122">
        <v>0.16406417100000001</v>
      </c>
      <c r="BP122">
        <v>-87.727256769999997</v>
      </c>
      <c r="BQ122">
        <v>0.4375</v>
      </c>
      <c r="BR122">
        <v>0.43</v>
      </c>
      <c r="BS122">
        <v>0.40166666666666601</v>
      </c>
      <c r="BT122">
        <v>0.38142857142857101</v>
      </c>
      <c r="BU122">
        <v>0.39249999999999902</v>
      </c>
      <c r="BV122">
        <v>0.37777777777777699</v>
      </c>
      <c r="BW122">
        <v>0.374999999999999</v>
      </c>
      <c r="BX122">
        <v>0.40749999999999997</v>
      </c>
      <c r="BY122">
        <v>0.39600000000000002</v>
      </c>
      <c r="BZ122">
        <v>0.35499999999999998</v>
      </c>
      <c r="CA122">
        <v>0.35714285714285698</v>
      </c>
      <c r="CB122">
        <v>0.35249999999999998</v>
      </c>
      <c r="CC122">
        <v>0.42444444444444401</v>
      </c>
      <c r="CD122">
        <v>0.42499999999999999</v>
      </c>
      <c r="CE122">
        <v>0.42</v>
      </c>
      <c r="CF122">
        <v>0.32</v>
      </c>
      <c r="CG122">
        <v>0.37</v>
      </c>
      <c r="CH122">
        <v>0.34166666666666601</v>
      </c>
      <c r="CI122">
        <v>88</v>
      </c>
    </row>
    <row r="123" spans="1:87" x14ac:dyDescent="0.2">
      <c r="A123" s="2">
        <v>454</v>
      </c>
      <c r="B123" t="s">
        <v>238</v>
      </c>
      <c r="C123">
        <v>46.3333333</v>
      </c>
      <c r="D123">
        <v>674.33333330000005</v>
      </c>
      <c r="E123">
        <v>624.66666669999995</v>
      </c>
      <c r="F123">
        <f>D123/C123</f>
        <v>14.553956844283423</v>
      </c>
      <c r="G123">
        <f>E123/C123</f>
        <v>13.482014398907923</v>
      </c>
      <c r="H123">
        <v>148</v>
      </c>
      <c r="I123" s="10">
        <v>83</v>
      </c>
      <c r="J123" s="10">
        <v>136</v>
      </c>
      <c r="K123" s="10">
        <v>153</v>
      </c>
      <c r="L123" s="10">
        <v>109</v>
      </c>
      <c r="M123" s="10">
        <v>90</v>
      </c>
      <c r="N123">
        <v>6.1297999999999998E-2</v>
      </c>
      <c r="O123">
        <v>6.1835332999999999E-2</v>
      </c>
      <c r="P123">
        <v>0.44129115000000002</v>
      </c>
      <c r="Q123">
        <v>0.468260811</v>
      </c>
      <c r="R123">
        <v>0.65217566699999996</v>
      </c>
      <c r="S123">
        <v>0.62131216700000003</v>
      </c>
      <c r="T123">
        <v>0.49523047199999998</v>
      </c>
      <c r="U123">
        <v>0</v>
      </c>
      <c r="V123">
        <v>0</v>
      </c>
      <c r="W123">
        <v>-14.654047009999999</v>
      </c>
      <c r="X123">
        <v>-12.32262611</v>
      </c>
      <c r="Y123">
        <v>-20.670585630000001</v>
      </c>
      <c r="Z123">
        <v>-32.480617520000003</v>
      </c>
      <c r="AA123">
        <v>-26.734292979999999</v>
      </c>
      <c r="AB123">
        <v>-15.29999924</v>
      </c>
      <c r="AC123">
        <v>-21.695415499999999</v>
      </c>
      <c r="AD123">
        <v>-78.547546389999994</v>
      </c>
      <c r="AE123">
        <v>-92.927124019999994</v>
      </c>
      <c r="AF123" s="1">
        <v>0.124663948</v>
      </c>
      <c r="AG123" s="1">
        <v>7.3349919E-2</v>
      </c>
      <c r="AH123" s="1">
        <v>0.21601327400000001</v>
      </c>
      <c r="AI123" s="1">
        <v>0.143152799</v>
      </c>
      <c r="AJ123" s="1">
        <v>0.25862312599999998</v>
      </c>
      <c r="AK123" s="1">
        <v>0.53607016100000004</v>
      </c>
      <c r="AL123" s="1">
        <v>0.28958880799999998</v>
      </c>
      <c r="AM123" s="1">
        <v>0.10879645</v>
      </c>
      <c r="AN123" s="1">
        <v>0.51650321700000001</v>
      </c>
      <c r="AO123" s="1">
        <v>0.27118846699999999</v>
      </c>
      <c r="AP123" s="1">
        <v>0.192869764</v>
      </c>
      <c r="AQ123">
        <v>0.124663948</v>
      </c>
      <c r="AR123">
        <v>7.3349919E-2</v>
      </c>
      <c r="AS123">
        <v>0.107346942</v>
      </c>
      <c r="AT123">
        <v>5.9405169000000001E-2</v>
      </c>
      <c r="AU123">
        <v>0.13648992800000001</v>
      </c>
      <c r="AV123">
        <v>0.33331066300000001</v>
      </c>
      <c r="AW123">
        <v>0.106506925</v>
      </c>
      <c r="AX123">
        <v>0.10879645</v>
      </c>
      <c r="AY123">
        <v>6.7856627000000003E-2</v>
      </c>
      <c r="AZ123">
        <v>0.14009749299999999</v>
      </c>
      <c r="BA123">
        <v>7.8266452E-2</v>
      </c>
      <c r="BB123">
        <v>0.35339721499999999</v>
      </c>
      <c r="BC123">
        <v>0.237621411</v>
      </c>
      <c r="BD123">
        <v>-5.3658380509999999</v>
      </c>
      <c r="BE123">
        <v>0.34740731400000002</v>
      </c>
      <c r="BF123">
        <v>0.157682236</v>
      </c>
      <c r="BG123">
        <v>-9.2919778819999994</v>
      </c>
      <c r="BH123">
        <v>0.41725868100000002</v>
      </c>
      <c r="BI123">
        <v>0.20502019899999999</v>
      </c>
      <c r="BJ123">
        <v>-16.50662994</v>
      </c>
      <c r="BK123">
        <v>0.48117611700000001</v>
      </c>
      <c r="BL123">
        <v>6.7673276000000004E-2</v>
      </c>
      <c r="BM123">
        <v>-41.873619079999997</v>
      </c>
      <c r="BN123">
        <v>0.50827662699999998</v>
      </c>
      <c r="BO123">
        <v>0.47924716000000001</v>
      </c>
      <c r="BP123">
        <v>-50.537643430000003</v>
      </c>
      <c r="BQ123">
        <v>0.32750000000000001</v>
      </c>
      <c r="BR123">
        <v>0.33399999999999902</v>
      </c>
      <c r="BS123">
        <v>0.35</v>
      </c>
      <c r="BT123">
        <v>0.32142857142857101</v>
      </c>
      <c r="BU123">
        <v>0.33124999999999999</v>
      </c>
      <c r="BV123">
        <v>0.335555555555555</v>
      </c>
      <c r="BW123">
        <v>0.33900000000000002</v>
      </c>
      <c r="BX123">
        <v>0.32750000000000001</v>
      </c>
      <c r="BY123">
        <v>0.28799999999999998</v>
      </c>
      <c r="BZ123">
        <v>0.28333333333333299</v>
      </c>
      <c r="CA123">
        <v>0.29857142857142799</v>
      </c>
      <c r="CB123">
        <v>0.32500000000000001</v>
      </c>
      <c r="CC123">
        <v>0.31111111111111101</v>
      </c>
      <c r="CD123">
        <v>0.33100000000000002</v>
      </c>
      <c r="CE123">
        <v>0.43</v>
      </c>
      <c r="CF123">
        <v>0.51</v>
      </c>
      <c r="CG123">
        <v>0.47</v>
      </c>
      <c r="CH123">
        <v>0.46750000000000003</v>
      </c>
      <c r="CI123">
        <v>27</v>
      </c>
    </row>
    <row r="124" spans="1:87" x14ac:dyDescent="0.2">
      <c r="A124" s="2">
        <v>457</v>
      </c>
      <c r="B124" t="s">
        <v>240</v>
      </c>
      <c r="C124">
        <v>29</v>
      </c>
      <c r="D124">
        <v>1666</v>
      </c>
      <c r="E124">
        <v>609.66666669999995</v>
      </c>
      <c r="F124">
        <f>D124/C124</f>
        <v>57.448275862068968</v>
      </c>
      <c r="G124">
        <f>E124/C124</f>
        <v>21.022988506896549</v>
      </c>
      <c r="H124">
        <v>151</v>
      </c>
      <c r="I124" s="10">
        <v>31</v>
      </c>
      <c r="J124" s="10">
        <v>154</v>
      </c>
      <c r="K124" s="10">
        <v>154</v>
      </c>
      <c r="L124" s="10">
        <v>113</v>
      </c>
      <c r="M124" s="10">
        <v>20</v>
      </c>
      <c r="N124">
        <v>0.20387733299999999</v>
      </c>
      <c r="O124">
        <v>0.36105467699999999</v>
      </c>
      <c r="P124">
        <v>0.56019595899999997</v>
      </c>
      <c r="Q124">
        <v>0.65182236400000004</v>
      </c>
      <c r="R124">
        <v>0.81648133300000003</v>
      </c>
      <c r="S124">
        <v>0.537531333</v>
      </c>
      <c r="T124">
        <v>0.74344876900000001</v>
      </c>
      <c r="U124">
        <v>0</v>
      </c>
      <c r="V124">
        <v>0</v>
      </c>
      <c r="W124">
        <v>-12.154047009999999</v>
      </c>
      <c r="X124">
        <v>-9.2913455959999993</v>
      </c>
      <c r="Y124">
        <v>-20.820173260000001</v>
      </c>
      <c r="Z124">
        <v>-38.087882999999998</v>
      </c>
      <c r="AA124">
        <v>-20.968914030000001</v>
      </c>
      <c r="AB124">
        <v>-13</v>
      </c>
      <c r="AC124">
        <v>-26.550720210000001</v>
      </c>
      <c r="AD124">
        <v>-86.087234499999994</v>
      </c>
      <c r="AE124">
        <v>-98.244140630000004</v>
      </c>
      <c r="AF124" s="1">
        <v>5.2992813E-2</v>
      </c>
      <c r="AG124" s="1">
        <v>6.4109289999999999E-2</v>
      </c>
      <c r="AH124" s="1">
        <v>0.24403717999999999</v>
      </c>
      <c r="AI124" s="1">
        <v>0.20906045100000001</v>
      </c>
      <c r="AJ124" s="1">
        <v>0.26586098699999999</v>
      </c>
      <c r="AK124" s="1">
        <v>0.37337520699999999</v>
      </c>
      <c r="AL124" s="1">
        <v>0.25642639699999997</v>
      </c>
      <c r="AM124" s="1">
        <v>0.111175699</v>
      </c>
      <c r="AN124" s="1">
        <v>0.56146454300000004</v>
      </c>
      <c r="AO124" s="1">
        <v>0.247910467</v>
      </c>
      <c r="AP124" s="1">
        <v>0.18984282299999999</v>
      </c>
      <c r="AQ124">
        <v>5.2992813E-2</v>
      </c>
      <c r="AR124">
        <v>6.4109289999999999E-2</v>
      </c>
      <c r="AS124">
        <v>0.13882908699999999</v>
      </c>
      <c r="AT124">
        <v>0.35923250400000001</v>
      </c>
      <c r="AU124">
        <v>0.19991245599999999</v>
      </c>
      <c r="AV124">
        <v>0.19981248400000001</v>
      </c>
      <c r="AW124">
        <v>0.19969536399999999</v>
      </c>
      <c r="AX124">
        <v>0.111175699</v>
      </c>
      <c r="AY124">
        <v>0.28216713199999999</v>
      </c>
      <c r="AZ124">
        <v>0.15028154599999999</v>
      </c>
      <c r="BA124">
        <v>8.1451792999999995E-2</v>
      </c>
      <c r="BB124">
        <v>0.40878455299999999</v>
      </c>
      <c r="BC124">
        <v>7.3321351000000007E-2</v>
      </c>
      <c r="BD124">
        <v>-9.3504123690000007</v>
      </c>
      <c r="BE124">
        <v>0.32868599700000001</v>
      </c>
      <c r="BF124">
        <v>0.237494855</v>
      </c>
      <c r="BG124">
        <v>-10.32481956</v>
      </c>
      <c r="BH124">
        <v>0.42595583599999998</v>
      </c>
      <c r="BI124">
        <v>0.41306859600000001</v>
      </c>
      <c r="BJ124">
        <v>-17.275997159999999</v>
      </c>
      <c r="BK124">
        <v>0.49207561500000002</v>
      </c>
      <c r="BL124">
        <v>0.37913834000000002</v>
      </c>
      <c r="BM124">
        <v>-31.787496569999998</v>
      </c>
      <c r="BN124">
        <v>0.51143813500000002</v>
      </c>
      <c r="BO124">
        <v>0.50475512</v>
      </c>
      <c r="BP124">
        <v>-67.616806030000006</v>
      </c>
      <c r="BQ124">
        <v>0.32250000000000001</v>
      </c>
      <c r="BR124">
        <v>0.33200000000000002</v>
      </c>
      <c r="BS124">
        <v>0.34166666666666601</v>
      </c>
      <c r="BT124">
        <v>0.35</v>
      </c>
      <c r="BU124">
        <v>0.32500000000000001</v>
      </c>
      <c r="BV124">
        <v>0.336666666666666</v>
      </c>
      <c r="BW124">
        <v>0.35399999999999998</v>
      </c>
      <c r="BX124">
        <v>0.33250000000000002</v>
      </c>
      <c r="BY124">
        <v>0.34599999999999997</v>
      </c>
      <c r="BZ124">
        <v>0.331666666666666</v>
      </c>
      <c r="CA124">
        <v>0.312857142857142</v>
      </c>
      <c r="CB124">
        <v>0.31374999999999997</v>
      </c>
      <c r="CC124">
        <v>0.29888888888888798</v>
      </c>
      <c r="CD124">
        <v>0.305999999999999</v>
      </c>
      <c r="CE124">
        <v>0.26</v>
      </c>
      <c r="CF124">
        <v>0.26</v>
      </c>
      <c r="CG124">
        <v>0.26</v>
      </c>
      <c r="CH124">
        <v>0.31333333333333302</v>
      </c>
      <c r="CI124">
        <v>112</v>
      </c>
    </row>
    <row r="125" spans="1:87" x14ac:dyDescent="0.2">
      <c r="A125" s="2">
        <v>460</v>
      </c>
      <c r="B125" t="s">
        <v>206</v>
      </c>
      <c r="C125">
        <v>31.3333333</v>
      </c>
      <c r="D125">
        <v>1470.666667</v>
      </c>
      <c r="E125">
        <v>1026</v>
      </c>
      <c r="F125">
        <f>D125/C125</f>
        <v>46.936170273336351</v>
      </c>
      <c r="G125">
        <f>E125/C125</f>
        <v>32.744680885898596</v>
      </c>
      <c r="H125">
        <v>171</v>
      </c>
      <c r="I125" s="10">
        <v>16</v>
      </c>
      <c r="J125" s="10">
        <v>119</v>
      </c>
      <c r="K125" s="10">
        <v>171</v>
      </c>
      <c r="L125" s="10">
        <v>117</v>
      </c>
      <c r="M125" s="10">
        <v>19</v>
      </c>
      <c r="N125">
        <v>0.64553563300000005</v>
      </c>
      <c r="O125">
        <v>0.66410435000000001</v>
      </c>
      <c r="P125">
        <v>0.68897593300000004</v>
      </c>
      <c r="Q125">
        <v>0.60514235599999999</v>
      </c>
      <c r="R125">
        <v>0.71447533299999999</v>
      </c>
      <c r="S125">
        <v>0.66107283299999997</v>
      </c>
      <c r="T125">
        <v>0.52130877799999997</v>
      </c>
      <c r="U125">
        <v>0</v>
      </c>
      <c r="V125">
        <v>0</v>
      </c>
      <c r="W125">
        <v>-17.25404739</v>
      </c>
      <c r="X125">
        <v>-14.9226265</v>
      </c>
      <c r="Y125">
        <v>-31.996105190000002</v>
      </c>
      <c r="Z125">
        <v>-43.608497620000001</v>
      </c>
      <c r="AA125">
        <v>-29.344041820000001</v>
      </c>
      <c r="AB125">
        <v>-17.800001139999999</v>
      </c>
      <c r="AC125">
        <v>-28.351995469999999</v>
      </c>
      <c r="AD125">
        <v>-93.787155150000004</v>
      </c>
      <c r="AE125">
        <v>-111.12129210000001</v>
      </c>
      <c r="AF125" s="1">
        <v>2.4783930999999999E-2</v>
      </c>
      <c r="AG125" s="1">
        <v>8.8656685999999998E-2</v>
      </c>
      <c r="AH125" s="1">
        <v>0.24455027200000001</v>
      </c>
      <c r="AI125" s="1">
        <v>0.17593134899999999</v>
      </c>
      <c r="AJ125" s="1">
        <v>0.29816452900000001</v>
      </c>
      <c r="AK125" s="1">
        <v>0.35838515500000001</v>
      </c>
      <c r="AL125" s="1">
        <v>0.27480210700000002</v>
      </c>
      <c r="AM125" s="1">
        <v>0.108921104</v>
      </c>
      <c r="AN125" s="1">
        <v>0.58684599199999998</v>
      </c>
      <c r="AO125" s="1">
        <v>0.247201059</v>
      </c>
      <c r="AP125" s="1">
        <v>0.19753794099999999</v>
      </c>
      <c r="AQ125">
        <v>2.4783930999999999E-2</v>
      </c>
      <c r="AR125">
        <v>8.8656685999999998E-2</v>
      </c>
      <c r="AS125">
        <v>0.10717708200000001</v>
      </c>
      <c r="AT125">
        <v>5.9140129E-2</v>
      </c>
      <c r="AU125">
        <v>7.5633546999999995E-2</v>
      </c>
      <c r="AV125">
        <v>6.6914244999999997E-2</v>
      </c>
      <c r="AW125">
        <v>7.4799093999999997E-2</v>
      </c>
      <c r="AX125">
        <v>0.108921104</v>
      </c>
      <c r="AY125">
        <v>3.1276614000000001E-2</v>
      </c>
      <c r="AZ125">
        <v>0.151799724</v>
      </c>
      <c r="BA125">
        <v>6.7646056999999996E-2</v>
      </c>
      <c r="BB125">
        <v>0.45993052800000001</v>
      </c>
      <c r="BC125">
        <v>0.17330705699999999</v>
      </c>
      <c r="BD125">
        <v>-10.75097942</v>
      </c>
      <c r="BE125">
        <v>0.485087675</v>
      </c>
      <c r="BF125">
        <v>0.14021725600000001</v>
      </c>
      <c r="BG125">
        <v>-18.429491039999998</v>
      </c>
      <c r="BH125">
        <v>0.41135392100000001</v>
      </c>
      <c r="BI125">
        <v>0.159748212</v>
      </c>
      <c r="BJ125">
        <v>-22.9137764</v>
      </c>
      <c r="BK125">
        <v>0.53743458200000005</v>
      </c>
      <c r="BL125">
        <v>0.15870315400000001</v>
      </c>
      <c r="BM125">
        <v>-39.589660639999998</v>
      </c>
      <c r="BN125">
        <v>0.53909133600000003</v>
      </c>
      <c r="BO125">
        <v>0.23095776100000001</v>
      </c>
      <c r="BP125">
        <v>-67.708686830000005</v>
      </c>
      <c r="BQ125">
        <v>0.35749999999999998</v>
      </c>
      <c r="BR125">
        <v>0.36</v>
      </c>
      <c r="BS125">
        <v>0.353333333333333</v>
      </c>
      <c r="BT125">
        <v>0.35857142857142799</v>
      </c>
      <c r="BU125">
        <v>0.346249999999999</v>
      </c>
      <c r="BV125">
        <v>0.38111111111111101</v>
      </c>
      <c r="BW125">
        <v>0.34699999999999998</v>
      </c>
      <c r="BX125">
        <v>0.45499999999999902</v>
      </c>
      <c r="BY125">
        <v>0.41599999999999998</v>
      </c>
      <c r="BZ125">
        <v>0.456666666666666</v>
      </c>
      <c r="CA125">
        <v>0.53428571428571403</v>
      </c>
      <c r="CB125">
        <v>0.48874999999999902</v>
      </c>
      <c r="CC125">
        <v>0.448888888888888</v>
      </c>
      <c r="CD125">
        <v>0.440999999999999</v>
      </c>
      <c r="CE125">
        <v>1</v>
      </c>
      <c r="CF125">
        <v>0.32</v>
      </c>
      <c r="CG125">
        <v>0.66</v>
      </c>
      <c r="CH125">
        <v>0.37833333333333302</v>
      </c>
      <c r="CI125">
        <v>99</v>
      </c>
    </row>
    <row r="126" spans="1:87" x14ac:dyDescent="0.2">
      <c r="A126" s="2">
        <v>463</v>
      </c>
      <c r="B126" t="s">
        <v>138</v>
      </c>
      <c r="C126">
        <v>107.33333330000001</v>
      </c>
      <c r="D126">
        <v>2034</v>
      </c>
      <c r="E126">
        <v>1899.6666667</v>
      </c>
      <c r="F126">
        <f>D126/C126</f>
        <v>18.950310564891399</v>
      </c>
      <c r="G126">
        <f>E126/C126</f>
        <v>17.698757769782222</v>
      </c>
      <c r="H126">
        <v>167</v>
      </c>
      <c r="I126" s="10">
        <v>113</v>
      </c>
      <c r="J126" s="10">
        <v>19</v>
      </c>
      <c r="K126" s="10">
        <v>72</v>
      </c>
      <c r="L126" s="10">
        <v>76</v>
      </c>
      <c r="M126" s="10">
        <v>58</v>
      </c>
      <c r="N126">
        <v>0.50155000000000005</v>
      </c>
      <c r="O126">
        <v>0.53117349999999997</v>
      </c>
      <c r="P126">
        <v>0.65273614800000002</v>
      </c>
      <c r="Q126">
        <v>0.47704261399999998</v>
      </c>
      <c r="R126">
        <v>0.72487866700000003</v>
      </c>
      <c r="S126">
        <v>0.74421869200000001</v>
      </c>
      <c r="T126">
        <v>0.50134908099999997</v>
      </c>
      <c r="U126">
        <v>0</v>
      </c>
      <c r="V126">
        <v>0</v>
      </c>
      <c r="W126">
        <v>-12.30404472</v>
      </c>
      <c r="X126">
        <v>-10.091344830000001</v>
      </c>
      <c r="Y126">
        <v>-22.370870589999999</v>
      </c>
      <c r="Z126">
        <v>-32.682537080000003</v>
      </c>
      <c r="AA126">
        <v>-22.768913269999999</v>
      </c>
      <c r="AB126">
        <v>-14.79999924</v>
      </c>
      <c r="AC126">
        <v>-20.089817050000001</v>
      </c>
      <c r="AD126">
        <v>-83.955078130000004</v>
      </c>
      <c r="AE126">
        <v>-95.873184199999997</v>
      </c>
      <c r="AF126" s="1">
        <v>0.26905543100000001</v>
      </c>
      <c r="AG126" s="1">
        <v>6.4859056999999998E-2</v>
      </c>
      <c r="AH126" s="1">
        <v>0.321299797</v>
      </c>
      <c r="AI126" s="1">
        <v>0.34781751799999999</v>
      </c>
      <c r="AJ126" s="1">
        <v>0.305218989</v>
      </c>
      <c r="AK126" s="1">
        <v>0.370850342</v>
      </c>
      <c r="AL126" s="1">
        <v>0.24919075299999999</v>
      </c>
      <c r="AM126" s="1">
        <v>0.117946656</v>
      </c>
      <c r="AN126" s="1">
        <v>0.48886699300000003</v>
      </c>
      <c r="AO126" s="1">
        <v>0.26606192000000001</v>
      </c>
      <c r="AP126" s="1">
        <v>0.198779123</v>
      </c>
      <c r="AQ126">
        <v>0.26905543100000001</v>
      </c>
      <c r="AR126">
        <v>6.4859056999999998E-2</v>
      </c>
      <c r="AS126">
        <v>0.22470414799999999</v>
      </c>
      <c r="AT126">
        <v>0.25197063200000003</v>
      </c>
      <c r="AU126">
        <v>0.143760851</v>
      </c>
      <c r="AV126">
        <v>0.18826620999999999</v>
      </c>
      <c r="AW126">
        <v>0.19045894799999999</v>
      </c>
      <c r="AX126">
        <v>0.117946656</v>
      </c>
      <c r="AY126">
        <v>0.37385653499999999</v>
      </c>
      <c r="AZ126">
        <v>0.12232849799999999</v>
      </c>
      <c r="BA126">
        <v>8.3774795999999999E-2</v>
      </c>
      <c r="BB126">
        <v>0.33728994600000001</v>
      </c>
      <c r="BC126">
        <v>0.31936437899999998</v>
      </c>
      <c r="BD126">
        <v>-4.7268624309999998</v>
      </c>
      <c r="BE126">
        <v>0.412556957</v>
      </c>
      <c r="BF126">
        <v>0.150605614</v>
      </c>
      <c r="BG126">
        <v>-12.93249893</v>
      </c>
      <c r="BH126">
        <v>0.51336739499999995</v>
      </c>
      <c r="BI126">
        <v>0.20912085399999999</v>
      </c>
      <c r="BJ126">
        <v>-23.321800230000001</v>
      </c>
      <c r="BK126">
        <v>0.53950072500000001</v>
      </c>
      <c r="BL126">
        <v>0.26516178000000001</v>
      </c>
      <c r="BM126">
        <v>-36.648334499999997</v>
      </c>
      <c r="BN126">
        <v>0.52965759300000004</v>
      </c>
      <c r="BO126">
        <v>0.16402028099999999</v>
      </c>
      <c r="BP126">
        <v>-66.887191770000001</v>
      </c>
      <c r="BQ126">
        <v>0.25</v>
      </c>
      <c r="BR126">
        <v>0.26800000000000002</v>
      </c>
      <c r="BS126">
        <v>0.30166666666666597</v>
      </c>
      <c r="BT126">
        <v>0.27714285714285702</v>
      </c>
      <c r="BU126">
        <v>0.28875000000000001</v>
      </c>
      <c r="BV126">
        <v>0.293333333333333</v>
      </c>
      <c r="BW126">
        <v>0.30499999999999999</v>
      </c>
      <c r="BX126">
        <v>0.34250000000000003</v>
      </c>
      <c r="BY126">
        <v>0.36799999999999999</v>
      </c>
      <c r="BZ126">
        <v>0.35</v>
      </c>
      <c r="CA126">
        <v>0.36714285714285699</v>
      </c>
      <c r="CB126">
        <v>0.32624999999999998</v>
      </c>
      <c r="CC126">
        <v>0.36333333333333301</v>
      </c>
      <c r="CD126">
        <v>0.35299999999999998</v>
      </c>
      <c r="CE126">
        <v>0.43</v>
      </c>
      <c r="CF126">
        <v>0.41</v>
      </c>
      <c r="CG126">
        <v>0.42</v>
      </c>
      <c r="CH126">
        <v>0.32499999999999901</v>
      </c>
      <c r="CI126">
        <v>70</v>
      </c>
    </row>
    <row r="127" spans="1:87" x14ac:dyDescent="0.2">
      <c r="A127" s="2">
        <v>466</v>
      </c>
      <c r="B127" t="s">
        <v>247</v>
      </c>
      <c r="C127">
        <v>52.6666667</v>
      </c>
      <c r="D127">
        <v>655.66666669999995</v>
      </c>
      <c r="E127">
        <v>576.66666669999995</v>
      </c>
      <c r="F127">
        <f>D127/C127</f>
        <v>12.449367081361158</v>
      </c>
      <c r="G127">
        <f>E127/C127</f>
        <v>10.949367082310527</v>
      </c>
      <c r="H127">
        <v>113</v>
      </c>
      <c r="I127" s="10">
        <v>96</v>
      </c>
      <c r="J127" s="10">
        <v>112</v>
      </c>
      <c r="K127" s="10">
        <v>88</v>
      </c>
      <c r="L127" s="10">
        <v>108</v>
      </c>
      <c r="M127" s="10">
        <v>130</v>
      </c>
      <c r="N127">
        <v>0.51823202000000002</v>
      </c>
      <c r="O127">
        <v>0.73323421</v>
      </c>
      <c r="P127">
        <v>0.67524595300000001</v>
      </c>
      <c r="Q127">
        <v>0.70264705800000005</v>
      </c>
      <c r="R127">
        <v>0.81377366699999998</v>
      </c>
      <c r="S127">
        <v>0.8151275</v>
      </c>
      <c r="T127">
        <v>0.73004816299999997</v>
      </c>
      <c r="U127">
        <v>-1.730755329</v>
      </c>
      <c r="V127">
        <v>0</v>
      </c>
      <c r="W127">
        <v>-11.35404587</v>
      </c>
      <c r="X127">
        <v>-9.2913455959999993</v>
      </c>
      <c r="Y127">
        <v>-21.13211823</v>
      </c>
      <c r="Z127">
        <v>-39.000827790000002</v>
      </c>
      <c r="AA127">
        <v>-26.111177439999999</v>
      </c>
      <c r="AB127">
        <v>-17.600000380000001</v>
      </c>
      <c r="AC127">
        <v>-25.766891480000002</v>
      </c>
      <c r="AD127">
        <v>-85.916046140000006</v>
      </c>
      <c r="AE127">
        <v>-97.244140630000004</v>
      </c>
      <c r="AF127" s="1">
        <v>0.39679594099999999</v>
      </c>
      <c r="AG127" s="1">
        <v>6.3628654000000007E-2</v>
      </c>
      <c r="AH127" s="1">
        <v>0.35733668200000002</v>
      </c>
      <c r="AI127" s="1">
        <v>0.36434263</v>
      </c>
      <c r="AJ127" s="1">
        <v>0.25189959200000001</v>
      </c>
      <c r="AK127" s="1">
        <v>0.34975892400000003</v>
      </c>
      <c r="AL127" s="1">
        <v>0.25480398999999998</v>
      </c>
      <c r="AM127" s="1">
        <v>0.103885372</v>
      </c>
      <c r="AN127" s="1">
        <v>0.50717982100000003</v>
      </c>
      <c r="AO127" s="1">
        <v>0.251599305</v>
      </c>
      <c r="AP127" s="1">
        <v>0.28382489799999999</v>
      </c>
      <c r="AQ127">
        <v>5.1650877999999997E-2</v>
      </c>
      <c r="AR127">
        <v>6.3628654000000007E-2</v>
      </c>
      <c r="AS127">
        <v>0.26767835600000001</v>
      </c>
      <c r="AT127">
        <v>0.22202735900000001</v>
      </c>
      <c r="AU127">
        <v>0.205874268</v>
      </c>
      <c r="AV127">
        <v>0.11925487999999999</v>
      </c>
      <c r="AW127">
        <v>0.19866665999999999</v>
      </c>
      <c r="AX127">
        <v>0.103885372</v>
      </c>
      <c r="AY127">
        <v>0.119810944</v>
      </c>
      <c r="AZ127">
        <v>0.128601559</v>
      </c>
      <c r="BA127">
        <v>0.17807846699999999</v>
      </c>
      <c r="BB127">
        <v>0.40695903100000003</v>
      </c>
      <c r="BC127">
        <v>7.4959480999999994E-2</v>
      </c>
      <c r="BD127">
        <v>-9.3504123690000007</v>
      </c>
      <c r="BE127">
        <v>0.43356250699999999</v>
      </c>
      <c r="BF127">
        <v>0.17682679700000001</v>
      </c>
      <c r="BG127">
        <v>-13.22485065</v>
      </c>
      <c r="BH127">
        <v>0.394297273</v>
      </c>
      <c r="BI127">
        <v>0.165883899</v>
      </c>
      <c r="BJ127">
        <v>-16.8804512</v>
      </c>
      <c r="BK127">
        <v>0.48410712099999997</v>
      </c>
      <c r="BL127">
        <v>0.437678911</v>
      </c>
      <c r="BM127">
        <v>-30.316980359999999</v>
      </c>
      <c r="BN127">
        <v>0.52541434499999995</v>
      </c>
      <c r="BO127">
        <v>0.53022139700000004</v>
      </c>
      <c r="BP127">
        <v>-68.459304810000006</v>
      </c>
      <c r="BQ127">
        <v>0.28749999999999998</v>
      </c>
      <c r="BR127">
        <v>0.308</v>
      </c>
      <c r="BS127">
        <v>0.32333333333333297</v>
      </c>
      <c r="BT127">
        <v>0.29857142857142799</v>
      </c>
      <c r="BU127">
        <v>0.315</v>
      </c>
      <c r="BV127">
        <v>0.336666666666666</v>
      </c>
      <c r="BW127">
        <v>0.33500000000000002</v>
      </c>
      <c r="BX127">
        <v>0.29749999999999999</v>
      </c>
      <c r="BY127">
        <v>0.318</v>
      </c>
      <c r="BZ127">
        <v>0.331666666666666</v>
      </c>
      <c r="CA127">
        <v>0.32142857142857101</v>
      </c>
      <c r="CB127">
        <v>0.30625000000000002</v>
      </c>
      <c r="CC127">
        <v>0.30777777777777698</v>
      </c>
      <c r="CD127">
        <v>0.29499999999999899</v>
      </c>
      <c r="CE127">
        <v>0.26</v>
      </c>
      <c r="CF127">
        <v>0.13</v>
      </c>
      <c r="CG127">
        <v>0.19500000000000001</v>
      </c>
      <c r="CH127">
        <v>0.334166666666666</v>
      </c>
      <c r="CI127">
        <v>121</v>
      </c>
    </row>
    <row r="128" spans="1:87" x14ac:dyDescent="0.2">
      <c r="A128" s="2">
        <v>469</v>
      </c>
      <c r="B128" t="s">
        <v>214</v>
      </c>
      <c r="C128">
        <v>60.7</v>
      </c>
      <c r="D128">
        <v>1413.666667</v>
      </c>
      <c r="E128">
        <v>830.33333330000005</v>
      </c>
      <c r="F128">
        <f>D128/C128</f>
        <v>23.289401433278417</v>
      </c>
      <c r="G128">
        <f>E128/C128</f>
        <v>13.679297088962109</v>
      </c>
      <c r="H128">
        <v>64</v>
      </c>
      <c r="I128" s="10">
        <v>45</v>
      </c>
      <c r="J128" s="10">
        <v>167</v>
      </c>
      <c r="K128" s="10">
        <v>158</v>
      </c>
      <c r="L128" s="10">
        <v>138</v>
      </c>
      <c r="M128" s="10">
        <v>61</v>
      </c>
      <c r="N128">
        <v>0.38236750000000003</v>
      </c>
      <c r="O128">
        <v>0.43937615000000002</v>
      </c>
      <c r="P128">
        <v>0.58175966199999996</v>
      </c>
      <c r="Q128">
        <v>0.67136779599999996</v>
      </c>
      <c r="R128">
        <v>0.99573528300000003</v>
      </c>
      <c r="S128">
        <v>0.99042414000000001</v>
      </c>
      <c r="T128">
        <v>0.76097592999999997</v>
      </c>
      <c r="U128">
        <v>0</v>
      </c>
      <c r="V128">
        <v>0</v>
      </c>
      <c r="W128">
        <v>-12.654047009999999</v>
      </c>
      <c r="X128">
        <v>-10.32262611</v>
      </c>
      <c r="Y128">
        <v>-26.55760574</v>
      </c>
      <c r="Z128">
        <v>-35.901622770000003</v>
      </c>
      <c r="AA128">
        <v>-21.168912890000001</v>
      </c>
      <c r="AB128">
        <v>-13.20000076</v>
      </c>
      <c r="AC128">
        <v>-26.31150246</v>
      </c>
      <c r="AD128">
        <v>-88.887161250000005</v>
      </c>
      <c r="AE128">
        <v>-101.62129210000001</v>
      </c>
      <c r="AF128" s="1">
        <v>0.15943165200000001</v>
      </c>
      <c r="AG128" s="1">
        <v>7.5759357999999999E-2</v>
      </c>
      <c r="AH128" s="1">
        <v>0.21773667699999999</v>
      </c>
      <c r="AI128" s="1">
        <v>0.14766934700000001</v>
      </c>
      <c r="AJ128" s="1">
        <v>0.31855154699999999</v>
      </c>
      <c r="AK128" s="1">
        <v>0.38099727300000003</v>
      </c>
      <c r="AL128" s="1">
        <v>0.26722635099999997</v>
      </c>
      <c r="AM128" s="1">
        <v>0.111548074</v>
      </c>
      <c r="AN128" s="1">
        <v>0.54692350199999995</v>
      </c>
      <c r="AO128" s="1">
        <v>0.26106323199999998</v>
      </c>
      <c r="AP128" s="1">
        <v>0.18837698</v>
      </c>
      <c r="AQ128">
        <v>0.15943165200000001</v>
      </c>
      <c r="AR128">
        <v>7.5759357999999999E-2</v>
      </c>
      <c r="AS128">
        <v>0.109295749</v>
      </c>
      <c r="AT128">
        <v>6.3766050000000005E-2</v>
      </c>
      <c r="AU128">
        <v>6.9505175000000002E-2</v>
      </c>
      <c r="AV128">
        <v>0.16906655000000001</v>
      </c>
      <c r="AW128">
        <v>0.217008172</v>
      </c>
      <c r="AX128">
        <v>0.111548074</v>
      </c>
      <c r="AY128">
        <v>0.212942833</v>
      </c>
      <c r="AZ128">
        <v>0.14742360800000001</v>
      </c>
      <c r="BA128">
        <v>7.1369498000000003E-2</v>
      </c>
      <c r="BB128">
        <v>0.43422733699999999</v>
      </c>
      <c r="BC128">
        <v>0.105138816</v>
      </c>
      <c r="BD128">
        <v>-10.30690575</v>
      </c>
      <c r="BE128">
        <v>0.35538503599999999</v>
      </c>
      <c r="BF128">
        <v>0.36505711099999999</v>
      </c>
      <c r="BG128">
        <v>-10.32481956</v>
      </c>
      <c r="BH128">
        <v>0.56635264799999996</v>
      </c>
      <c r="BI128">
        <v>0.107480275</v>
      </c>
      <c r="BJ128">
        <v>-22.48729706</v>
      </c>
      <c r="BK128">
        <v>0.52973588500000002</v>
      </c>
      <c r="BL128">
        <v>9.5477644E-2</v>
      </c>
      <c r="BM128">
        <v>-36.251045230000003</v>
      </c>
      <c r="BN128">
        <v>0.54116756600000004</v>
      </c>
      <c r="BO128">
        <v>0.39555873800000002</v>
      </c>
      <c r="BP128">
        <v>-69.513435360000003</v>
      </c>
      <c r="BQ128">
        <v>0.40749999999999997</v>
      </c>
      <c r="BR128">
        <v>0.40400000000000003</v>
      </c>
      <c r="BS128">
        <v>0.38</v>
      </c>
      <c r="BT128">
        <v>0.34428571428571397</v>
      </c>
      <c r="BU128">
        <v>0.34749999999999998</v>
      </c>
      <c r="BV128">
        <v>0.35222222222222199</v>
      </c>
      <c r="BW128">
        <v>0.35699999999999998</v>
      </c>
      <c r="BX128">
        <v>0.315</v>
      </c>
      <c r="BY128">
        <v>0.316</v>
      </c>
      <c r="BZ128">
        <v>0.293333333333333</v>
      </c>
      <c r="CA128">
        <v>0.30428571428571399</v>
      </c>
      <c r="CB128">
        <v>0.3175</v>
      </c>
      <c r="CC128">
        <v>0.32999999999999902</v>
      </c>
      <c r="CD128">
        <v>0.33399999999999902</v>
      </c>
      <c r="CE128">
        <v>0.41</v>
      </c>
      <c r="CF128">
        <v>0.26</v>
      </c>
      <c r="CG128">
        <v>0.33499999999999902</v>
      </c>
      <c r="CH128">
        <v>0.29749999999999999</v>
      </c>
      <c r="CI128">
        <v>132</v>
      </c>
    </row>
    <row r="129" spans="1:88" x14ac:dyDescent="0.2">
      <c r="A129" s="2">
        <v>472</v>
      </c>
      <c r="B129" t="s">
        <v>189</v>
      </c>
      <c r="C129">
        <v>35</v>
      </c>
      <c r="D129">
        <v>1334.666667</v>
      </c>
      <c r="E129">
        <v>1186.666667</v>
      </c>
      <c r="F129">
        <f>D129/C129</f>
        <v>38.133333342857142</v>
      </c>
      <c r="G129">
        <f>E129/C129</f>
        <v>33.904761914285714</v>
      </c>
      <c r="H129">
        <v>62</v>
      </c>
      <c r="I129" s="10">
        <v>81</v>
      </c>
      <c r="J129" s="10">
        <v>120</v>
      </c>
      <c r="K129" s="10">
        <v>110</v>
      </c>
      <c r="L129" s="10">
        <v>121</v>
      </c>
      <c r="M129" s="10">
        <v>98</v>
      </c>
      <c r="N129">
        <v>0.997139573</v>
      </c>
      <c r="O129">
        <v>0.92820945300000002</v>
      </c>
      <c r="P129">
        <v>0.77666050099999995</v>
      </c>
      <c r="Q129">
        <v>0.71858409499999998</v>
      </c>
      <c r="R129">
        <v>2.8756670000000002E-3</v>
      </c>
      <c r="S129">
        <v>0.47953880999999998</v>
      </c>
      <c r="T129">
        <v>0.66050768900000001</v>
      </c>
      <c r="U129">
        <v>0</v>
      </c>
      <c r="V129">
        <v>0</v>
      </c>
      <c r="W129">
        <v>-16.05404854</v>
      </c>
      <c r="X129">
        <v>-13.722627640000001</v>
      </c>
      <c r="Y129">
        <v>-20.637147899999999</v>
      </c>
      <c r="Z129">
        <v>-40.334724430000001</v>
      </c>
      <c r="AA129">
        <v>-29.870107650000001</v>
      </c>
      <c r="AB129">
        <v>-18.179046629999998</v>
      </c>
      <c r="AC129">
        <v>-25.36201668</v>
      </c>
      <c r="AD129">
        <v>-87.43562317</v>
      </c>
      <c r="AE129">
        <v>-103.3394318</v>
      </c>
      <c r="AF129" s="1">
        <v>5.3071972000000002E-2</v>
      </c>
      <c r="AG129" s="1">
        <v>6.8176509999999996E-2</v>
      </c>
      <c r="AH129" s="1">
        <v>0.21925381899999999</v>
      </c>
      <c r="AI129" s="1">
        <v>0.14311102000000001</v>
      </c>
      <c r="AJ129" s="1">
        <v>0.21071330099999999</v>
      </c>
      <c r="AK129" s="1">
        <v>0.36883823100000002</v>
      </c>
      <c r="AL129" s="1">
        <v>0.301397886</v>
      </c>
      <c r="AM129" s="1">
        <v>0.13028827200000001</v>
      </c>
      <c r="AN129" s="1">
        <v>0.51999310399999998</v>
      </c>
      <c r="AO129" s="1">
        <v>0.23083347500000001</v>
      </c>
      <c r="AP129" s="1">
        <v>0.19099707099999999</v>
      </c>
      <c r="AQ129">
        <v>5.3071972000000002E-2</v>
      </c>
      <c r="AR129">
        <v>6.8176509999999996E-2</v>
      </c>
      <c r="AS129">
        <v>0.111282062</v>
      </c>
      <c r="AT129">
        <v>5.9362768000000003E-2</v>
      </c>
      <c r="AU129">
        <v>0.19699841500000001</v>
      </c>
      <c r="AV129">
        <v>7.3404110999999994E-2</v>
      </c>
      <c r="AW129">
        <v>9.7770107999999994E-2</v>
      </c>
      <c r="AX129">
        <v>0.11597700900000001</v>
      </c>
      <c r="AY129">
        <v>0.17232835099999999</v>
      </c>
      <c r="AZ129">
        <v>0.113922052</v>
      </c>
      <c r="BA129">
        <v>6.3439543000000001E-2</v>
      </c>
      <c r="BB129">
        <v>0.44885578500000001</v>
      </c>
      <c r="BC129">
        <v>0.15540274600000001</v>
      </c>
      <c r="BD129">
        <v>-8.3987979890000002</v>
      </c>
      <c r="BE129">
        <v>0.51620650599999995</v>
      </c>
      <c r="BF129">
        <v>5.9422371000000002E-2</v>
      </c>
      <c r="BG129">
        <v>-17.02127647</v>
      </c>
      <c r="BH129">
        <v>0.60278091099999997</v>
      </c>
      <c r="BI129">
        <v>8.4738945999999996E-2</v>
      </c>
      <c r="BJ129">
        <v>-32.348403930000003</v>
      </c>
      <c r="BK129">
        <v>0.60189029400000005</v>
      </c>
      <c r="BL129">
        <v>0.117508505</v>
      </c>
      <c r="BM129">
        <v>-43.852638239999997</v>
      </c>
      <c r="BN129">
        <v>0.64778873299999995</v>
      </c>
      <c r="BO129">
        <v>7.7239165999999998E-2</v>
      </c>
      <c r="BP129">
        <v>-107.330101</v>
      </c>
      <c r="BQ129">
        <v>0.31999999999999901</v>
      </c>
      <c r="BR129">
        <v>0.307999999999999</v>
      </c>
      <c r="BS129">
        <v>0.32833333333333298</v>
      </c>
      <c r="BT129">
        <v>0.29999999999999899</v>
      </c>
      <c r="BU129">
        <v>0.29499999999999899</v>
      </c>
      <c r="BV129">
        <v>0.30333333333333301</v>
      </c>
      <c r="BW129">
        <v>0.311999999999999</v>
      </c>
      <c r="BX129">
        <v>0.32</v>
      </c>
      <c r="BY129">
        <v>0.28199999999999997</v>
      </c>
      <c r="BZ129">
        <v>0.29666666666666602</v>
      </c>
      <c r="CA129">
        <v>0.30428571428571399</v>
      </c>
      <c r="CB129">
        <v>0.29874999999999902</v>
      </c>
      <c r="CC129">
        <v>0.31</v>
      </c>
      <c r="CD129">
        <v>0.313999999999999</v>
      </c>
      <c r="CE129">
        <v>1</v>
      </c>
      <c r="CF129">
        <v>0.37</v>
      </c>
      <c r="CG129">
        <v>0.68500000000000005</v>
      </c>
      <c r="CH129">
        <v>0.46416666666666601</v>
      </c>
      <c r="CI129">
        <v>24</v>
      </c>
    </row>
    <row r="130" spans="1:88" x14ac:dyDescent="0.2">
      <c r="A130" s="2">
        <v>475</v>
      </c>
      <c r="B130" t="s">
        <v>216</v>
      </c>
      <c r="C130">
        <v>18.8666667</v>
      </c>
      <c r="D130">
        <v>1219.666667</v>
      </c>
      <c r="E130">
        <v>821.66666669999995</v>
      </c>
      <c r="F130">
        <f>D130/C130</f>
        <v>64.646643012991802</v>
      </c>
      <c r="G130">
        <f>E130/C130</f>
        <v>43.551236673937744</v>
      </c>
      <c r="H130">
        <v>155</v>
      </c>
      <c r="I130" s="10">
        <v>74</v>
      </c>
      <c r="J130" s="10">
        <v>104</v>
      </c>
      <c r="K130" s="10">
        <v>101</v>
      </c>
      <c r="L130" s="10">
        <v>56</v>
      </c>
      <c r="M130" s="10">
        <v>54</v>
      </c>
      <c r="N130">
        <v>0.97887776699999995</v>
      </c>
      <c r="O130">
        <v>0.82255584999999998</v>
      </c>
      <c r="P130">
        <v>0.77876199800000001</v>
      </c>
      <c r="Q130">
        <v>0.73083011799999997</v>
      </c>
      <c r="R130">
        <v>0.88598406699999999</v>
      </c>
      <c r="S130">
        <v>0.86471536699999996</v>
      </c>
      <c r="T130">
        <v>0.68289823900000002</v>
      </c>
      <c r="U130">
        <v>0</v>
      </c>
      <c r="V130">
        <v>0</v>
      </c>
      <c r="W130">
        <v>-17.954046250000001</v>
      </c>
      <c r="X130">
        <v>-15.62262535</v>
      </c>
      <c r="Y130">
        <v>-27.165924069999999</v>
      </c>
      <c r="Z130">
        <v>-40.782203670000001</v>
      </c>
      <c r="AA130">
        <v>-33.647270200000001</v>
      </c>
      <c r="AB130">
        <v>-19.799999239999998</v>
      </c>
      <c r="AC130">
        <v>-24.308006290000002</v>
      </c>
      <c r="AD130">
        <v>-95.656570430000002</v>
      </c>
      <c r="AE130">
        <v>-113.4603882</v>
      </c>
      <c r="AF130" s="1">
        <v>0.13844004700000001</v>
      </c>
      <c r="AG130" s="1">
        <v>7.7292565999999993E-2</v>
      </c>
      <c r="AH130" s="1">
        <v>0.244772449</v>
      </c>
      <c r="AI130" s="1">
        <v>0.17633031299999999</v>
      </c>
      <c r="AJ130" s="1">
        <v>0.25228499300000001</v>
      </c>
      <c r="AK130" s="1">
        <v>0.323945186</v>
      </c>
      <c r="AL130" s="1">
        <v>0.26406326000000002</v>
      </c>
      <c r="AM130" s="1">
        <v>0.117836977</v>
      </c>
      <c r="AN130" s="1">
        <v>0.52508472100000003</v>
      </c>
      <c r="AO130" s="1">
        <v>0.226295002</v>
      </c>
      <c r="AP130" s="1">
        <v>0.19071152099999999</v>
      </c>
      <c r="AQ130">
        <v>0.13844004700000001</v>
      </c>
      <c r="AR130">
        <v>7.7292565999999993E-2</v>
      </c>
      <c r="AS130">
        <v>0.10755914699999999</v>
      </c>
      <c r="AT130">
        <v>5.9602053000000002E-2</v>
      </c>
      <c r="AU130">
        <v>0.124455627</v>
      </c>
      <c r="AV130">
        <v>0.12505339800000001</v>
      </c>
      <c r="AW130">
        <v>6.6013873000000001E-2</v>
      </c>
      <c r="AX130">
        <v>0.117836977</v>
      </c>
      <c r="AY130">
        <v>0.15728924999999999</v>
      </c>
      <c r="AZ130">
        <v>0.115708622</v>
      </c>
      <c r="BA130">
        <v>5.4042659999999999E-2</v>
      </c>
      <c r="BB130">
        <v>0.53291887599999999</v>
      </c>
      <c r="BC130">
        <v>0.39250241800000002</v>
      </c>
      <c r="BD130">
        <v>-9.2000007630000002</v>
      </c>
      <c r="BE130">
        <v>0.48468269200000003</v>
      </c>
      <c r="BF130">
        <v>0.626969373</v>
      </c>
      <c r="BG130">
        <v>-12.48527908</v>
      </c>
      <c r="BH130">
        <v>0.55041370199999995</v>
      </c>
      <c r="BI130">
        <v>7.1210486000000003E-2</v>
      </c>
      <c r="BJ130">
        <v>-24.392148970000001</v>
      </c>
      <c r="BK130">
        <v>0.624355981</v>
      </c>
      <c r="BL130">
        <v>0.45082805599999998</v>
      </c>
      <c r="BM130">
        <v>-42.84876251</v>
      </c>
      <c r="BN130">
        <v>0.56888371500000001</v>
      </c>
      <c r="BO130">
        <v>0.26761759000000002</v>
      </c>
      <c r="BP130">
        <v>-80.303222660000003</v>
      </c>
      <c r="BQ130">
        <v>0.35</v>
      </c>
      <c r="BR130">
        <v>0.36399999999999999</v>
      </c>
      <c r="BS130">
        <v>0.36833333333333301</v>
      </c>
      <c r="BT130">
        <v>0.374285714285714</v>
      </c>
      <c r="BU130">
        <v>0.36</v>
      </c>
      <c r="BV130">
        <v>0.35888888888888798</v>
      </c>
      <c r="BW130">
        <v>0.34899999999999998</v>
      </c>
      <c r="BX130">
        <v>0.40500000000000003</v>
      </c>
      <c r="BY130">
        <v>0.52400000000000002</v>
      </c>
      <c r="BZ130">
        <v>0.495</v>
      </c>
      <c r="CA130">
        <v>0.47571428571428498</v>
      </c>
      <c r="CB130">
        <v>0.45624999999999999</v>
      </c>
      <c r="CC130">
        <v>0.51666666666666605</v>
      </c>
      <c r="CD130">
        <v>0.49099999999999999</v>
      </c>
      <c r="CE130">
        <v>0.37</v>
      </c>
      <c r="CF130">
        <v>0.37</v>
      </c>
      <c r="CG130">
        <v>0.37</v>
      </c>
      <c r="CH130">
        <v>0.36583333333333301</v>
      </c>
      <c r="CI130">
        <v>58</v>
      </c>
    </row>
    <row r="131" spans="1:88" x14ac:dyDescent="0.2">
      <c r="A131" s="2">
        <v>478</v>
      </c>
      <c r="B131" t="s">
        <v>249</v>
      </c>
      <c r="C131">
        <v>23.3333333</v>
      </c>
      <c r="D131">
        <v>624.33333300000004</v>
      </c>
      <c r="E131">
        <v>548</v>
      </c>
      <c r="F131">
        <f>D131/C131</f>
        <v>26.757142881081634</v>
      </c>
      <c r="G131">
        <f>E131/C131</f>
        <v>23.485714319265306</v>
      </c>
      <c r="H131">
        <v>42</v>
      </c>
      <c r="I131" s="10">
        <v>69</v>
      </c>
      <c r="J131" s="10">
        <v>149</v>
      </c>
      <c r="K131" s="10">
        <v>85</v>
      </c>
      <c r="L131" s="10">
        <v>132</v>
      </c>
      <c r="M131" s="10">
        <v>60</v>
      </c>
      <c r="N131">
        <v>0.29014033299999997</v>
      </c>
      <c r="O131">
        <v>0.38574083300000001</v>
      </c>
      <c r="P131">
        <v>0.45018947199999998</v>
      </c>
      <c r="Q131">
        <v>0.61680821200000002</v>
      </c>
      <c r="R131">
        <v>0.99831364700000003</v>
      </c>
      <c r="S131">
        <v>0.74799249000000001</v>
      </c>
      <c r="T131">
        <v>0.78342695100000004</v>
      </c>
      <c r="U131">
        <v>0</v>
      </c>
      <c r="V131">
        <v>0</v>
      </c>
      <c r="W131">
        <v>-14.14841843</v>
      </c>
      <c r="X131">
        <v>-11.94134521</v>
      </c>
      <c r="Y131">
        <v>-22.17745781</v>
      </c>
      <c r="Z131">
        <v>-33.082534789999997</v>
      </c>
      <c r="AA131">
        <v>-25.427492139999998</v>
      </c>
      <c r="AB131">
        <v>-16.47904587</v>
      </c>
      <c r="AC131">
        <v>-20.678209299999999</v>
      </c>
      <c r="AD131">
        <v>-86.816055300000002</v>
      </c>
      <c r="AE131">
        <v>-98.994155879999994</v>
      </c>
      <c r="AF131" s="1">
        <v>8.0029744999999999E-2</v>
      </c>
      <c r="AG131" s="1">
        <v>7.3729371000000002E-2</v>
      </c>
      <c r="AH131" s="1">
        <v>0.52459988199999996</v>
      </c>
      <c r="AI131" s="1">
        <v>0.55961625999999998</v>
      </c>
      <c r="AJ131" s="1">
        <v>0.25649239800000001</v>
      </c>
      <c r="AK131" s="1">
        <v>0.36450153600000001</v>
      </c>
      <c r="AL131" s="1">
        <v>0.30625715199999998</v>
      </c>
      <c r="AM131" s="1">
        <v>0.130201495</v>
      </c>
      <c r="AN131" s="1">
        <v>0.52749167399999997</v>
      </c>
      <c r="AO131" s="1">
        <v>0.25314873100000002</v>
      </c>
      <c r="AP131" s="1">
        <v>0.19947564800000001</v>
      </c>
      <c r="AQ131">
        <v>8.0029744999999999E-2</v>
      </c>
      <c r="AR131">
        <v>7.3729371000000002E-2</v>
      </c>
      <c r="AS131">
        <v>9.7083022000000005E-2</v>
      </c>
      <c r="AT131">
        <v>7.4458225000000003E-2</v>
      </c>
      <c r="AU131">
        <v>0.100308547</v>
      </c>
      <c r="AV131">
        <v>0.33350780200000002</v>
      </c>
      <c r="AW131">
        <v>0.14749262599999999</v>
      </c>
      <c r="AX131">
        <v>0.11592741600000001</v>
      </c>
      <c r="AY131">
        <v>0.28348000899999998</v>
      </c>
      <c r="AZ131">
        <v>0.10765186</v>
      </c>
      <c r="BA131">
        <v>9.0332585000000007E-2</v>
      </c>
      <c r="BB131">
        <v>0.43443069699999998</v>
      </c>
      <c r="BC131">
        <v>7.8753112E-2</v>
      </c>
      <c r="BD131">
        <v>-7.5601906779999997</v>
      </c>
      <c r="BE131">
        <v>0.43504433399999998</v>
      </c>
      <c r="BF131">
        <v>0.27393733999999997</v>
      </c>
      <c r="BG131">
        <v>-10.20991516</v>
      </c>
      <c r="BH131">
        <v>0.45841359700000001</v>
      </c>
      <c r="BI131">
        <v>4.8761408999999999E-2</v>
      </c>
      <c r="BJ131">
        <v>-26.522874829999999</v>
      </c>
      <c r="BK131">
        <v>0.49132149400000003</v>
      </c>
      <c r="BL131">
        <v>0.27635537500000001</v>
      </c>
      <c r="BM131">
        <v>-32.751716610000003</v>
      </c>
      <c r="BN131">
        <v>0.48702111599999998</v>
      </c>
      <c r="BO131">
        <v>0.176508041</v>
      </c>
      <c r="BP131">
        <v>-48.745140079999999</v>
      </c>
      <c r="BQ131">
        <v>0.33500000000000002</v>
      </c>
      <c r="BR131">
        <v>0.34199999999999903</v>
      </c>
      <c r="BS131">
        <v>0.34666666666666601</v>
      </c>
      <c r="BT131">
        <v>0.44</v>
      </c>
      <c r="BU131">
        <v>0.43125000000000002</v>
      </c>
      <c r="BV131">
        <v>0.41888888888888798</v>
      </c>
      <c r="BW131">
        <v>0.42399999999999999</v>
      </c>
      <c r="BX131">
        <v>0.40749999999999997</v>
      </c>
      <c r="BY131">
        <v>0.35599999999999998</v>
      </c>
      <c r="BZ131">
        <v>0.36333333333333301</v>
      </c>
      <c r="CA131">
        <v>0.36714285714285699</v>
      </c>
      <c r="CB131">
        <v>0.36749999999999999</v>
      </c>
      <c r="CC131">
        <v>0.34111111111111098</v>
      </c>
      <c r="CD131">
        <v>0.33299999999999902</v>
      </c>
      <c r="CE131">
        <v>0.41</v>
      </c>
      <c r="CF131">
        <v>0.4</v>
      </c>
      <c r="CG131">
        <v>0.40500000000000003</v>
      </c>
      <c r="CH131">
        <v>0.44083333333333302</v>
      </c>
      <c r="CI131">
        <v>57</v>
      </c>
    </row>
    <row r="132" spans="1:88" x14ac:dyDescent="0.2">
      <c r="A132" s="2">
        <v>481</v>
      </c>
      <c r="B132" t="s">
        <v>179</v>
      </c>
      <c r="C132">
        <v>86.666666699999993</v>
      </c>
      <c r="D132">
        <v>1408.333333</v>
      </c>
      <c r="E132">
        <v>1326.333333</v>
      </c>
      <c r="F132">
        <f>D132/C132</f>
        <v>16.249999989903849</v>
      </c>
      <c r="G132">
        <f>E132/C132</f>
        <v>15.303846144113907</v>
      </c>
      <c r="H132">
        <v>1</v>
      </c>
      <c r="I132" s="10">
        <v>138</v>
      </c>
      <c r="J132" s="10">
        <v>143</v>
      </c>
      <c r="K132" s="10">
        <v>103</v>
      </c>
      <c r="L132" s="10">
        <v>100</v>
      </c>
      <c r="M132" s="10">
        <v>114</v>
      </c>
      <c r="N132">
        <v>0.61854160000000002</v>
      </c>
      <c r="O132">
        <v>0.62314455000000002</v>
      </c>
      <c r="P132">
        <v>0.50595626299999996</v>
      </c>
      <c r="Q132">
        <v>0.62739291600000002</v>
      </c>
      <c r="R132">
        <v>0.401734333</v>
      </c>
      <c r="S132">
        <v>0.46802416699999999</v>
      </c>
      <c r="T132">
        <v>0.74882956899999997</v>
      </c>
      <c r="U132">
        <v>-0.58075571100000001</v>
      </c>
      <c r="V132">
        <v>0</v>
      </c>
      <c r="W132">
        <v>-18.17328835</v>
      </c>
      <c r="X132">
        <v>-13.45437431</v>
      </c>
      <c r="Y132">
        <v>-23.072731019999999</v>
      </c>
      <c r="Z132">
        <v>-38.599281310000002</v>
      </c>
      <c r="AA132">
        <v>-33.48953247</v>
      </c>
      <c r="AB132">
        <v>-17.899999619999999</v>
      </c>
      <c r="AC132">
        <v>-26.213436130000002</v>
      </c>
      <c r="AD132">
        <v>-90.316040040000004</v>
      </c>
      <c r="AE132">
        <v>-108.4520416</v>
      </c>
      <c r="AF132" s="1">
        <v>0.24355131999999999</v>
      </c>
      <c r="AG132" s="1">
        <v>0.18356656800000001</v>
      </c>
      <c r="AH132" s="1">
        <v>0.51826909799999998</v>
      </c>
      <c r="AI132" s="1">
        <v>0.46032198499999999</v>
      </c>
      <c r="AJ132" s="1">
        <v>0.20714797700000001</v>
      </c>
      <c r="AK132" s="1">
        <v>0.30709116400000003</v>
      </c>
      <c r="AL132" s="1">
        <v>0.28425289100000001</v>
      </c>
      <c r="AM132" s="1">
        <v>0.103804522</v>
      </c>
      <c r="AN132" s="1">
        <v>0.46949721799999999</v>
      </c>
      <c r="AO132" s="1">
        <v>0.25117852600000001</v>
      </c>
      <c r="AP132" s="1">
        <v>0.335733006</v>
      </c>
      <c r="AQ132">
        <v>0.110121727</v>
      </c>
      <c r="AR132">
        <v>0.18356656800000001</v>
      </c>
      <c r="AS132">
        <v>0.11204138199999999</v>
      </c>
      <c r="AT132">
        <v>9.8571857999999998E-2</v>
      </c>
      <c r="AU132">
        <v>0.152136732</v>
      </c>
      <c r="AV132">
        <v>0.116886487</v>
      </c>
      <c r="AW132">
        <v>6.3350688000000002E-2</v>
      </c>
      <c r="AX132">
        <v>0.103804522</v>
      </c>
      <c r="AY132">
        <v>0.18426298799999999</v>
      </c>
      <c r="AZ132">
        <v>0.12500594100000001</v>
      </c>
      <c r="BA132">
        <v>5.9227231999999998E-2</v>
      </c>
      <c r="BB132">
        <v>0.49487959500000001</v>
      </c>
      <c r="BC132">
        <v>0.261254019</v>
      </c>
      <c r="BD132">
        <v>-9.5098266599999999</v>
      </c>
      <c r="BE132">
        <v>0.59307318600000003</v>
      </c>
      <c r="BF132">
        <v>0.11604059899999999</v>
      </c>
      <c r="BG132">
        <v>-20.870574950000002</v>
      </c>
      <c r="BH132">
        <v>0.59587142000000004</v>
      </c>
      <c r="BI132">
        <v>3.4815690000000003E-2</v>
      </c>
      <c r="BJ132">
        <v>-34.447502139999997</v>
      </c>
      <c r="BK132">
        <v>0.58138523799999997</v>
      </c>
      <c r="BL132">
        <v>0.14690239499999999</v>
      </c>
      <c r="BM132">
        <v>-49.145145419999999</v>
      </c>
      <c r="BN132">
        <v>0.58731703800000001</v>
      </c>
      <c r="BO132">
        <v>0.14409630600000001</v>
      </c>
      <c r="BP132">
        <v>-85.895294190000001</v>
      </c>
      <c r="BQ132">
        <v>0.5625</v>
      </c>
      <c r="BR132">
        <v>0.52400000000000002</v>
      </c>
      <c r="BS132">
        <v>0.49833333333333302</v>
      </c>
      <c r="BT132">
        <v>0.48</v>
      </c>
      <c r="BU132">
        <v>0.46375</v>
      </c>
      <c r="BV132">
        <v>0.45111111111111102</v>
      </c>
      <c r="BW132">
        <v>0.44600000000000001</v>
      </c>
      <c r="BX132">
        <v>0.29249999999999998</v>
      </c>
      <c r="BY132">
        <v>0.26</v>
      </c>
      <c r="BZ132">
        <v>0.28166666666666601</v>
      </c>
      <c r="CA132">
        <v>0.29428571428571398</v>
      </c>
      <c r="CB132">
        <v>0.28999999999999998</v>
      </c>
      <c r="CC132">
        <v>0.27222222222222198</v>
      </c>
      <c r="CD132">
        <v>0.28799999999999998</v>
      </c>
      <c r="CE132">
        <v>0.47</v>
      </c>
      <c r="CF132">
        <v>0.15</v>
      </c>
      <c r="CG132">
        <v>0.31</v>
      </c>
      <c r="CH132">
        <v>0.38083333333333302</v>
      </c>
      <c r="CI132">
        <v>75</v>
      </c>
    </row>
    <row r="133" spans="1:88" x14ac:dyDescent="0.2">
      <c r="A133" s="2">
        <v>486</v>
      </c>
      <c r="B133" t="s">
        <v>118</v>
      </c>
      <c r="C133">
        <v>717.7</v>
      </c>
      <c r="D133">
        <v>2573.7666669999999</v>
      </c>
      <c r="E133">
        <v>2229.333333</v>
      </c>
      <c r="F133">
        <f>D133/C133</f>
        <v>3.5861316246342478</v>
      </c>
      <c r="G133">
        <f>E133/C133</f>
        <v>3.106218939668385</v>
      </c>
      <c r="H133">
        <v>41</v>
      </c>
      <c r="I133" s="10">
        <v>133</v>
      </c>
      <c r="J133" s="10">
        <v>27</v>
      </c>
      <c r="K133" s="10">
        <v>33</v>
      </c>
      <c r="L133" s="10">
        <v>26</v>
      </c>
      <c r="M133" s="10">
        <v>141</v>
      </c>
      <c r="N133">
        <v>0.281752</v>
      </c>
      <c r="O133">
        <v>0.59187031800000001</v>
      </c>
      <c r="P133">
        <v>0.69025170400000002</v>
      </c>
      <c r="Q133">
        <v>0.70728753799999999</v>
      </c>
      <c r="R133">
        <v>0.810542333</v>
      </c>
      <c r="S133">
        <v>0.73155516700000001</v>
      </c>
      <c r="T133">
        <v>0.72432337199999997</v>
      </c>
      <c r="U133">
        <v>0</v>
      </c>
      <c r="V133">
        <v>0</v>
      </c>
      <c r="W133">
        <v>-14.094949720000001</v>
      </c>
      <c r="X133">
        <v>-11.763528819999999</v>
      </c>
      <c r="Y133">
        <v>-22.416969300000002</v>
      </c>
      <c r="Z133">
        <v>-31.592151640000001</v>
      </c>
      <c r="AA133">
        <v>-26.52431679</v>
      </c>
      <c r="AB133">
        <v>-17</v>
      </c>
      <c r="AC133">
        <v>-20.118568419999999</v>
      </c>
      <c r="AD133">
        <v>-82.987228389999999</v>
      </c>
      <c r="AE133">
        <v>-95.394149780000006</v>
      </c>
      <c r="AF133" s="1">
        <v>6.9417952000000005E-2</v>
      </c>
      <c r="AG133" s="1">
        <v>7.2374635000000007E-2</v>
      </c>
      <c r="AH133" s="1">
        <v>0.455992748</v>
      </c>
      <c r="AI133" s="1">
        <v>0.41086299799999998</v>
      </c>
      <c r="AJ133" s="1">
        <v>0.32644199299999999</v>
      </c>
      <c r="AK133" s="1">
        <v>0.34729259400000001</v>
      </c>
      <c r="AL133" s="1">
        <v>0.29608227999999998</v>
      </c>
      <c r="AM133" s="1">
        <v>0.106008801</v>
      </c>
      <c r="AN133" s="1">
        <v>0.47434648400000001</v>
      </c>
      <c r="AO133" s="1">
        <v>0.25865903600000001</v>
      </c>
      <c r="AP133" s="1">
        <v>0.21875630300000001</v>
      </c>
      <c r="AQ133">
        <v>6.9417952000000005E-2</v>
      </c>
      <c r="AR133">
        <v>7.2374635000000007E-2</v>
      </c>
      <c r="AS133">
        <v>0.121212797</v>
      </c>
      <c r="AT133">
        <v>7.4645928E-2</v>
      </c>
      <c r="AU133">
        <v>0.105262857</v>
      </c>
      <c r="AV133">
        <v>0.31156927800000001</v>
      </c>
      <c r="AW133">
        <v>0.132919392</v>
      </c>
      <c r="AX133">
        <v>0.106008801</v>
      </c>
      <c r="AY133">
        <v>0.17684040000000001</v>
      </c>
      <c r="AZ133">
        <v>0.13798196800000001</v>
      </c>
      <c r="BA133">
        <v>0.11521782999999999</v>
      </c>
      <c r="BB133">
        <v>0.67936759400000002</v>
      </c>
      <c r="BC133">
        <v>0.37824376700000001</v>
      </c>
      <c r="BD133">
        <v>-11.73148346</v>
      </c>
      <c r="BE133">
        <v>0.48990011100000003</v>
      </c>
      <c r="BF133">
        <v>0.40718105500000001</v>
      </c>
      <c r="BG133">
        <v>-12.75437546</v>
      </c>
      <c r="BH133">
        <v>0.51283908499999997</v>
      </c>
      <c r="BI133">
        <v>0.157268619</v>
      </c>
      <c r="BJ133">
        <v>-19.798341749999999</v>
      </c>
      <c r="BK133">
        <v>0.60079223100000001</v>
      </c>
      <c r="BL133">
        <v>0.17038793799999999</v>
      </c>
      <c r="BM133">
        <v>-37.115501399999999</v>
      </c>
      <c r="BN133">
        <v>0.59505105000000003</v>
      </c>
      <c r="BO133">
        <v>0.14437128299999999</v>
      </c>
      <c r="BP133">
        <v>-83.072654720000003</v>
      </c>
      <c r="BQ133">
        <v>0.42499999999999999</v>
      </c>
      <c r="BR133">
        <v>0.36599999999999999</v>
      </c>
      <c r="BS133">
        <v>0.33</v>
      </c>
      <c r="BT133">
        <v>0.33571428571428502</v>
      </c>
      <c r="BU133">
        <v>0.34</v>
      </c>
      <c r="BV133">
        <v>0.31666666666666599</v>
      </c>
      <c r="BW133">
        <v>0.30199999999999999</v>
      </c>
      <c r="BX133">
        <v>0.28499999999999998</v>
      </c>
      <c r="BY133">
        <v>0.36</v>
      </c>
      <c r="BZ133">
        <v>0.36666666666666597</v>
      </c>
      <c r="CA133">
        <v>0.36428571428571399</v>
      </c>
      <c r="CB133">
        <v>0.36875000000000002</v>
      </c>
      <c r="CC133">
        <v>0.36666666666666597</v>
      </c>
      <c r="CD133">
        <v>0.36499999999999999</v>
      </c>
      <c r="CE133">
        <v>0.34</v>
      </c>
      <c r="CF133">
        <v>0.37</v>
      </c>
      <c r="CG133">
        <v>0.35499999999999998</v>
      </c>
      <c r="CH133">
        <v>0.36</v>
      </c>
      <c r="CI133">
        <v>104</v>
      </c>
    </row>
    <row r="134" spans="1:88" x14ac:dyDescent="0.2">
      <c r="A134" s="2">
        <v>489</v>
      </c>
      <c r="B134" t="s">
        <v>141</v>
      </c>
      <c r="C134">
        <v>168.33333329999999</v>
      </c>
      <c r="D134">
        <v>1850</v>
      </c>
      <c r="E134">
        <v>1784.6666667</v>
      </c>
      <c r="F134">
        <f>D134/C134</f>
        <v>10.990099012077248</v>
      </c>
      <c r="G134">
        <f>E134/C134</f>
        <v>10.601980200317223</v>
      </c>
      <c r="H134">
        <v>10</v>
      </c>
      <c r="I134" s="10">
        <v>122</v>
      </c>
      <c r="J134" s="10">
        <v>107</v>
      </c>
      <c r="K134" s="10">
        <v>60</v>
      </c>
      <c r="L134" s="10">
        <v>82</v>
      </c>
      <c r="M134" s="10">
        <v>147</v>
      </c>
      <c r="N134">
        <v>0.327466333</v>
      </c>
      <c r="O134">
        <v>0.59750683299999996</v>
      </c>
      <c r="P134">
        <v>0.61659043899999999</v>
      </c>
      <c r="Q134">
        <v>0.56017411699999997</v>
      </c>
      <c r="R134">
        <v>0.64553563300000005</v>
      </c>
      <c r="S134">
        <v>0.81390488500000002</v>
      </c>
      <c r="T134">
        <v>0.50375779499999995</v>
      </c>
      <c r="U134">
        <v>0</v>
      </c>
      <c r="V134">
        <v>0</v>
      </c>
      <c r="W134">
        <v>-17.25404739</v>
      </c>
      <c r="X134">
        <v>-14.9226265</v>
      </c>
      <c r="Y134">
        <v>-25.306905749999999</v>
      </c>
      <c r="Z134">
        <v>-37.60310364</v>
      </c>
      <c r="AA134">
        <v>-32.534297940000002</v>
      </c>
      <c r="AB134">
        <v>-18.600000380000001</v>
      </c>
      <c r="AC134">
        <v>-19.413856509999999</v>
      </c>
      <c r="AD134">
        <v>-85.15658569</v>
      </c>
      <c r="AE134">
        <v>-102.26037599999999</v>
      </c>
      <c r="AF134" s="1">
        <v>5.9693912000000002E-2</v>
      </c>
      <c r="AG134" s="1">
        <v>7.4189948000000006E-2</v>
      </c>
      <c r="AH134" s="1">
        <v>0.244941099</v>
      </c>
      <c r="AI134" s="1">
        <v>0.17645732</v>
      </c>
      <c r="AJ134" s="1">
        <v>0.26269679200000001</v>
      </c>
      <c r="AK134" s="1">
        <v>0.36519717600000001</v>
      </c>
      <c r="AL134" s="1">
        <v>0.31557494000000003</v>
      </c>
      <c r="AM134" s="1">
        <v>0.10346322199999999</v>
      </c>
      <c r="AN134" s="1">
        <v>0.48265619799999998</v>
      </c>
      <c r="AO134" s="1">
        <v>0.226553597</v>
      </c>
      <c r="AP134" s="1">
        <v>0.19177403900000001</v>
      </c>
      <c r="AQ134">
        <v>5.9693912000000002E-2</v>
      </c>
      <c r="AR134">
        <v>7.4189948000000006E-2</v>
      </c>
      <c r="AS134">
        <v>0.107206422</v>
      </c>
      <c r="AT134">
        <v>5.9188155999999999E-2</v>
      </c>
      <c r="AU134">
        <v>7.9709527000000002E-2</v>
      </c>
      <c r="AV134">
        <v>8.2131336999999999E-2</v>
      </c>
      <c r="AW134">
        <v>8.6414817000000005E-2</v>
      </c>
      <c r="AX134">
        <v>0.10346322199999999</v>
      </c>
      <c r="AY134">
        <v>0.24072249300000001</v>
      </c>
      <c r="AZ134">
        <v>0.11637114</v>
      </c>
      <c r="BA134">
        <v>5.4909846999999998E-2</v>
      </c>
      <c r="BB134">
        <v>0.50593807899999999</v>
      </c>
      <c r="BC134">
        <v>0.20235932200000001</v>
      </c>
      <c r="BD134">
        <v>-9.4314842219999999</v>
      </c>
      <c r="BE134">
        <v>0.50064016499999997</v>
      </c>
      <c r="BF134">
        <v>0.13537095299999999</v>
      </c>
      <c r="BG134">
        <v>-17.00437355</v>
      </c>
      <c r="BH134">
        <v>0.47454867499999998</v>
      </c>
      <c r="BI134">
        <v>0.32314869800000001</v>
      </c>
      <c r="BJ134">
        <v>-25.500976560000002</v>
      </c>
      <c r="BK134">
        <v>0.59574122299999999</v>
      </c>
      <c r="BL134">
        <v>0.17712976999999999</v>
      </c>
      <c r="BM134">
        <v>-44.7842865</v>
      </c>
      <c r="BN134">
        <v>0.59551312899999997</v>
      </c>
      <c r="BO134">
        <v>0.38771840800000001</v>
      </c>
      <c r="BP134">
        <v>-73.325874330000005</v>
      </c>
      <c r="BQ134">
        <v>0.22</v>
      </c>
      <c r="BR134">
        <v>0.24</v>
      </c>
      <c r="BS134">
        <v>0.21833333333333299</v>
      </c>
      <c r="BT134">
        <v>0.33</v>
      </c>
      <c r="BU134">
        <v>0.34</v>
      </c>
      <c r="BV134">
        <v>0.31666666666666599</v>
      </c>
      <c r="BW134">
        <v>0.317</v>
      </c>
      <c r="BX134">
        <v>0.30249999999999999</v>
      </c>
      <c r="BY134">
        <v>0.32199999999999901</v>
      </c>
      <c r="BZ134">
        <v>0.33</v>
      </c>
      <c r="CA134">
        <v>0.33428571428571402</v>
      </c>
      <c r="CB134">
        <v>0.35125000000000001</v>
      </c>
      <c r="CC134">
        <v>0.34111111111111098</v>
      </c>
      <c r="CD134">
        <v>0.34199999999999903</v>
      </c>
      <c r="CE134">
        <v>0.37</v>
      </c>
      <c r="CF134">
        <v>0.37</v>
      </c>
      <c r="CG134">
        <v>0.37</v>
      </c>
      <c r="CH134">
        <v>0.48166666666666602</v>
      </c>
      <c r="CI134">
        <v>139</v>
      </c>
    </row>
    <row r="135" spans="1:88" x14ac:dyDescent="0.2">
      <c r="A135" s="2">
        <v>492</v>
      </c>
      <c r="B135" t="s">
        <v>184</v>
      </c>
      <c r="C135">
        <v>400.23333330000003</v>
      </c>
      <c r="D135">
        <v>4527.3333329999996</v>
      </c>
      <c r="E135">
        <v>1253</v>
      </c>
      <c r="F135">
        <f>D135/C135</f>
        <v>11.311734821463455</v>
      </c>
      <c r="G135">
        <f>E135/C135</f>
        <v>3.1306737738927852</v>
      </c>
      <c r="H135">
        <v>8</v>
      </c>
      <c r="I135" s="10">
        <v>154</v>
      </c>
      <c r="J135" s="10">
        <v>48</v>
      </c>
      <c r="K135" s="10">
        <v>49</v>
      </c>
      <c r="L135" s="10">
        <v>47</v>
      </c>
      <c r="M135" s="10">
        <v>103</v>
      </c>
      <c r="N135">
        <v>0.89312026700000002</v>
      </c>
      <c r="O135">
        <v>0.85935930000000005</v>
      </c>
      <c r="P135">
        <v>0.64033885000000001</v>
      </c>
      <c r="Q135">
        <v>0.58477165799999997</v>
      </c>
      <c r="R135">
        <v>0.44369466699999999</v>
      </c>
      <c r="S135">
        <v>0.63374608300000002</v>
      </c>
      <c r="T135">
        <v>0.52920446700000001</v>
      </c>
      <c r="U135">
        <v>0</v>
      </c>
      <c r="V135">
        <v>0</v>
      </c>
      <c r="W135">
        <v>-17.954048159999999</v>
      </c>
      <c r="X135">
        <v>-15.62262726</v>
      </c>
      <c r="Y135">
        <v>-21.82279205</v>
      </c>
      <c r="Z135">
        <v>-38.71009445</v>
      </c>
      <c r="AA135">
        <v>-35.892036439999998</v>
      </c>
      <c r="AB135">
        <v>-19.800001139999999</v>
      </c>
      <c r="AC135">
        <v>-20.772235869999999</v>
      </c>
      <c r="AD135">
        <v>-88.65658569</v>
      </c>
      <c r="AE135">
        <v>-106.4603882</v>
      </c>
      <c r="AF135" s="1">
        <v>8.4569496999999993E-2</v>
      </c>
      <c r="AG135" s="1">
        <v>7.7155440000000006E-2</v>
      </c>
      <c r="AH135" s="1">
        <v>0.246824919</v>
      </c>
      <c r="AI135" s="1">
        <v>0.27421351599999999</v>
      </c>
      <c r="AJ135" s="1">
        <v>0.20564170300000001</v>
      </c>
      <c r="AK135" s="1">
        <v>0.31891158200000003</v>
      </c>
      <c r="AL135" s="1">
        <v>0.31755393300000001</v>
      </c>
      <c r="AM135" s="1">
        <v>0.117839848</v>
      </c>
      <c r="AN135" s="1">
        <v>0.449566933</v>
      </c>
      <c r="AO135" s="1">
        <v>0.23475596900000001</v>
      </c>
      <c r="AP135" s="1">
        <v>0.199775491</v>
      </c>
      <c r="AQ135">
        <v>8.4569496999999993E-2</v>
      </c>
      <c r="AR135">
        <v>7.7155440000000006E-2</v>
      </c>
      <c r="AS135">
        <v>0.11493275999999999</v>
      </c>
      <c r="AT135">
        <v>0.20451075199999999</v>
      </c>
      <c r="AU135">
        <v>0.246895529</v>
      </c>
      <c r="AV135">
        <v>0.103888457</v>
      </c>
      <c r="AW135">
        <v>8.8025381E-2</v>
      </c>
      <c r="AX135">
        <v>0.117839848</v>
      </c>
      <c r="AY135">
        <v>0.26933897200000001</v>
      </c>
      <c r="AZ135">
        <v>0.12416442</v>
      </c>
      <c r="BA135">
        <v>6.7749807999999995E-2</v>
      </c>
      <c r="BB135">
        <v>0.47441520700000001</v>
      </c>
      <c r="BC135">
        <v>0.23954436000000001</v>
      </c>
      <c r="BD135">
        <v>-7.8727884289999999</v>
      </c>
      <c r="BE135">
        <v>0.43204160400000002</v>
      </c>
      <c r="BF135">
        <v>0.21244117200000001</v>
      </c>
      <c r="BG135">
        <v>-11.14030743</v>
      </c>
      <c r="BH135">
        <v>0.47245331899999998</v>
      </c>
      <c r="BI135">
        <v>0.403008855</v>
      </c>
      <c r="BJ135">
        <v>-21.557693480000001</v>
      </c>
      <c r="BK135">
        <v>0.50308758200000003</v>
      </c>
      <c r="BL135">
        <v>0.186594553</v>
      </c>
      <c r="BM135">
        <v>-38.969749450000002</v>
      </c>
      <c r="BN135">
        <v>0.56036715500000001</v>
      </c>
      <c r="BO135">
        <v>0.200780186</v>
      </c>
      <c r="BP135">
        <v>-71.523536680000007</v>
      </c>
      <c r="BQ135">
        <v>0.36749999999999999</v>
      </c>
      <c r="BR135">
        <v>0.36799999999999999</v>
      </c>
      <c r="BS135">
        <v>0.37833333333333302</v>
      </c>
      <c r="BT135">
        <v>0.38285714285714201</v>
      </c>
      <c r="BU135">
        <v>0.38124999999999998</v>
      </c>
      <c r="BV135">
        <v>0.35888888888888898</v>
      </c>
      <c r="BW135">
        <v>0.35499999999999998</v>
      </c>
      <c r="BX135">
        <v>0.3075</v>
      </c>
      <c r="BY135">
        <v>0.44600000000000001</v>
      </c>
      <c r="BZ135">
        <v>0.38999999999999901</v>
      </c>
      <c r="CA135">
        <v>0.37999999999999901</v>
      </c>
      <c r="CB135">
        <v>0.35125000000000001</v>
      </c>
      <c r="CC135">
        <v>0.32888888888888801</v>
      </c>
      <c r="CD135">
        <v>0.32200000000000001</v>
      </c>
      <c r="CE135">
        <v>0.37</v>
      </c>
      <c r="CF135">
        <v>0.33</v>
      </c>
      <c r="CG135">
        <v>0.35</v>
      </c>
      <c r="CH135">
        <v>0.34999999999999898</v>
      </c>
      <c r="CI135">
        <v>42</v>
      </c>
    </row>
    <row r="136" spans="1:88" x14ac:dyDescent="0.2">
      <c r="A136" s="2">
        <v>495</v>
      </c>
      <c r="B136" t="s">
        <v>182</v>
      </c>
      <c r="C136">
        <v>331</v>
      </c>
      <c r="D136">
        <v>1284.5</v>
      </c>
      <c r="E136">
        <v>1284.333333</v>
      </c>
      <c r="F136">
        <f>D136/C136</f>
        <v>3.880664652567976</v>
      </c>
      <c r="G136">
        <f>E136/C136</f>
        <v>3.8801611268882175</v>
      </c>
      <c r="H136">
        <v>33</v>
      </c>
      <c r="I136" s="10">
        <v>131</v>
      </c>
      <c r="J136" s="10">
        <v>29</v>
      </c>
      <c r="K136" s="10">
        <v>20</v>
      </c>
      <c r="L136" s="10">
        <v>48</v>
      </c>
      <c r="M136" s="10">
        <v>120</v>
      </c>
      <c r="N136">
        <v>0.34062666699999999</v>
      </c>
      <c r="O136">
        <v>0.59393791699999998</v>
      </c>
      <c r="P136">
        <v>0.53182399400000002</v>
      </c>
      <c r="Q136">
        <v>0.63710485699999997</v>
      </c>
      <c r="R136">
        <v>1.5795333000000002E-2</v>
      </c>
      <c r="S136">
        <v>0.50752070400000004</v>
      </c>
      <c r="T136">
        <v>0.74238571900000005</v>
      </c>
      <c r="U136">
        <v>0</v>
      </c>
      <c r="V136">
        <v>-2.7814846040000001</v>
      </c>
      <c r="W136">
        <v>-13.454046249999999</v>
      </c>
      <c r="X136">
        <v>-11.12262535</v>
      </c>
      <c r="Y136">
        <v>-24.800884249999999</v>
      </c>
      <c r="Z136">
        <v>-41.382537839999998</v>
      </c>
      <c r="AA136">
        <v>-26.147266389999999</v>
      </c>
      <c r="AB136">
        <v>-17</v>
      </c>
      <c r="AC136">
        <v>-24.548593520000001</v>
      </c>
      <c r="AD136">
        <v>-88.882980349999997</v>
      </c>
      <c r="AE136">
        <v>-102.37130740000001</v>
      </c>
      <c r="AF136" s="1">
        <v>0.101608886</v>
      </c>
      <c r="AG136" s="1">
        <v>0.41127965</v>
      </c>
      <c r="AH136" s="1">
        <v>0.23721208899999999</v>
      </c>
      <c r="AI136" s="1">
        <v>0.17296803499999999</v>
      </c>
      <c r="AJ136" s="1">
        <v>0.273637778</v>
      </c>
      <c r="AK136" s="1">
        <v>0.36313636199999999</v>
      </c>
      <c r="AL136" s="1">
        <v>0.24870818</v>
      </c>
      <c r="AM136" s="1">
        <v>0.105854216</v>
      </c>
      <c r="AN136" s="1">
        <v>0.47582443400000002</v>
      </c>
      <c r="AO136" s="1">
        <v>0.248905289</v>
      </c>
      <c r="AP136" s="1">
        <v>0.190184138</v>
      </c>
      <c r="AQ136">
        <v>0.101608886</v>
      </c>
      <c r="AR136">
        <v>1.4488144E-2</v>
      </c>
      <c r="AS136">
        <v>0.13099037799999999</v>
      </c>
      <c r="AT136">
        <v>8.8566213000000005E-2</v>
      </c>
      <c r="AU136">
        <v>0.16201137900000001</v>
      </c>
      <c r="AV136">
        <v>9.4069185999999999E-2</v>
      </c>
      <c r="AW136">
        <v>0.121602214</v>
      </c>
      <c r="AX136">
        <v>0.105854216</v>
      </c>
      <c r="AY136">
        <v>7.2014558000000006E-2</v>
      </c>
      <c r="AZ136">
        <v>0.14280414599999999</v>
      </c>
      <c r="BA136">
        <v>7.2480247999999997E-2</v>
      </c>
      <c r="BB136">
        <v>0.53100587700000002</v>
      </c>
      <c r="BC136">
        <v>0.108748491</v>
      </c>
      <c r="BD136">
        <v>-9.0928764340000008</v>
      </c>
      <c r="BE136">
        <v>0.430774767</v>
      </c>
      <c r="BF136">
        <v>7.9569988999999994E-2</v>
      </c>
      <c r="BG136">
        <v>-17.37223053</v>
      </c>
      <c r="BH136">
        <v>0.52414748</v>
      </c>
      <c r="BI136">
        <v>0.35354730699999998</v>
      </c>
      <c r="BJ136">
        <v>-26.632612229999999</v>
      </c>
      <c r="BK136">
        <v>0.506009233</v>
      </c>
      <c r="BL136">
        <v>0.19457095799999999</v>
      </c>
      <c r="BM136">
        <v>-32.65171814</v>
      </c>
      <c r="BN136">
        <v>0.46260372300000002</v>
      </c>
      <c r="BO136">
        <v>0.15518175100000001</v>
      </c>
      <c r="BP136">
        <v>-45.868766780000001</v>
      </c>
      <c r="BQ136">
        <v>0.32250000000000001</v>
      </c>
      <c r="BR136">
        <v>0.45800000000000002</v>
      </c>
      <c r="BS136">
        <v>0.44333333333333302</v>
      </c>
      <c r="BT136">
        <v>0.42571428571428499</v>
      </c>
      <c r="BU136">
        <v>0.43125000000000002</v>
      </c>
      <c r="BV136">
        <v>0.42888888888888799</v>
      </c>
      <c r="BW136">
        <v>0.41199999999999998</v>
      </c>
      <c r="BX136">
        <v>0.375</v>
      </c>
      <c r="BY136">
        <v>0.40200000000000002</v>
      </c>
      <c r="BZ136">
        <v>0.40666666666666601</v>
      </c>
      <c r="CA136">
        <v>0.37</v>
      </c>
      <c r="CB136">
        <v>0.37375000000000003</v>
      </c>
      <c r="CC136">
        <v>0.37555555555555498</v>
      </c>
      <c r="CD136">
        <v>0.375</v>
      </c>
      <c r="CE136">
        <v>0.39</v>
      </c>
      <c r="CF136">
        <v>0.35</v>
      </c>
      <c r="CG136">
        <v>0.37</v>
      </c>
      <c r="CH136">
        <v>0.43916666666666598</v>
      </c>
      <c r="CI136">
        <v>101</v>
      </c>
    </row>
    <row r="137" spans="1:88" x14ac:dyDescent="0.2">
      <c r="A137" s="2">
        <v>499</v>
      </c>
      <c r="B137" t="s">
        <v>181</v>
      </c>
      <c r="C137">
        <v>590.9</v>
      </c>
      <c r="D137">
        <v>1115.5566667000001</v>
      </c>
      <c r="E137">
        <v>1314</v>
      </c>
      <c r="F137">
        <f>D137/C137</f>
        <v>1.8878941727872738</v>
      </c>
      <c r="G137">
        <f>E137/C137</f>
        <v>2.2237265188695212</v>
      </c>
      <c r="H137">
        <v>13</v>
      </c>
      <c r="I137" s="10">
        <v>135</v>
      </c>
      <c r="J137" s="10">
        <v>69</v>
      </c>
      <c r="K137" s="10">
        <v>22</v>
      </c>
      <c r="L137" s="10">
        <v>60</v>
      </c>
      <c r="M137" s="10">
        <v>150</v>
      </c>
      <c r="N137">
        <v>0.94543600000000005</v>
      </c>
      <c r="O137">
        <v>0.67529116700000003</v>
      </c>
      <c r="P137">
        <v>0.71183436099999997</v>
      </c>
      <c r="Q137">
        <v>0.71798806199999998</v>
      </c>
      <c r="R137">
        <v>0.99745532400000003</v>
      </c>
      <c r="S137">
        <v>0.99827174100000005</v>
      </c>
      <c r="T137">
        <v>0.72414176399999997</v>
      </c>
      <c r="U137">
        <v>0</v>
      </c>
      <c r="V137">
        <v>-1.4265728</v>
      </c>
      <c r="W137">
        <v>-16.654047009999999</v>
      </c>
      <c r="X137">
        <v>-14.32262611</v>
      </c>
      <c r="Y137">
        <v>-23.873302460000001</v>
      </c>
      <c r="Z137">
        <v>-41.466987609999997</v>
      </c>
      <c r="AA137">
        <v>-24.968914030000001</v>
      </c>
      <c r="AB137">
        <v>-17</v>
      </c>
      <c r="AC137">
        <v>-21.683433529999999</v>
      </c>
      <c r="AD137">
        <v>-87.380584720000002</v>
      </c>
      <c r="AE137">
        <v>-103.32130429999999</v>
      </c>
      <c r="AF137" s="1">
        <v>5.5144970000000001E-2</v>
      </c>
      <c r="AG137" s="1">
        <v>0.37363977999999998</v>
      </c>
      <c r="AH137" s="1">
        <v>0.24427138700000001</v>
      </c>
      <c r="AI137" s="1">
        <v>0.176170038</v>
      </c>
      <c r="AJ137" s="1">
        <v>0.23062249600000001</v>
      </c>
      <c r="AK137" s="1">
        <v>0.34100085200000002</v>
      </c>
      <c r="AL137" s="1">
        <v>0.23222828200000001</v>
      </c>
      <c r="AM137" s="1">
        <v>0.108098661</v>
      </c>
      <c r="AN137" s="1">
        <v>0.47265021400000001</v>
      </c>
      <c r="AO137" s="1">
        <v>0.21270494000000001</v>
      </c>
      <c r="AP137" s="1">
        <v>0.19568929099999999</v>
      </c>
      <c r="AQ137">
        <v>5.5144970000000001E-2</v>
      </c>
      <c r="AR137">
        <v>6.2705682999999998E-2</v>
      </c>
      <c r="AS137">
        <v>0.109427673</v>
      </c>
      <c r="AT137">
        <v>6.2214974999999999E-2</v>
      </c>
      <c r="AU137">
        <v>0.12581836599999999</v>
      </c>
      <c r="AV137">
        <v>0.16095257199999999</v>
      </c>
      <c r="AW137">
        <v>0.17444105200000001</v>
      </c>
      <c r="AX137">
        <v>0.108098661</v>
      </c>
      <c r="AY137">
        <v>0.23739355000000001</v>
      </c>
      <c r="AZ137">
        <v>0.21586406799999999</v>
      </c>
      <c r="BA137">
        <v>6.6077214999999995E-2</v>
      </c>
      <c r="BB137">
        <v>0.39633936600000003</v>
      </c>
      <c r="BC137">
        <v>0.158473526</v>
      </c>
      <c r="BD137">
        <v>-9.3258666990000005</v>
      </c>
      <c r="BE137">
        <v>0.55165204099999998</v>
      </c>
      <c r="BF137">
        <v>0.34296292299999998</v>
      </c>
      <c r="BG137">
        <v>-20.07719994</v>
      </c>
      <c r="BH137">
        <v>0.57380832500000001</v>
      </c>
      <c r="BI137">
        <v>0.11372607899999999</v>
      </c>
      <c r="BJ137">
        <v>-32.914569849999999</v>
      </c>
      <c r="BK137">
        <v>0.550343201</v>
      </c>
      <c r="BL137">
        <v>0.45554590700000003</v>
      </c>
      <c r="BM137">
        <v>-44.579223630000001</v>
      </c>
      <c r="BN137">
        <v>0.59531609900000004</v>
      </c>
      <c r="BO137">
        <v>0.140237849</v>
      </c>
      <c r="BP137">
        <v>-82.050048829999994</v>
      </c>
      <c r="BQ137">
        <v>0.35499999999999998</v>
      </c>
      <c r="BR137">
        <v>0.309999999999999</v>
      </c>
      <c r="BS137">
        <v>0.32666666666666599</v>
      </c>
      <c r="BT137">
        <v>0.32571428571428501</v>
      </c>
      <c r="BU137">
        <v>0.33124999999999999</v>
      </c>
      <c r="BV137">
        <v>0.33888888888888802</v>
      </c>
      <c r="BW137">
        <v>0.371</v>
      </c>
      <c r="BX137">
        <v>0.53</v>
      </c>
      <c r="BY137">
        <v>0.48</v>
      </c>
      <c r="BZ137">
        <v>0.44333333333333302</v>
      </c>
      <c r="CA137">
        <v>0.439999999999999</v>
      </c>
      <c r="CB137">
        <v>0.43</v>
      </c>
      <c r="CC137">
        <v>0.49333333333333301</v>
      </c>
      <c r="CD137">
        <v>0.48599999999999999</v>
      </c>
      <c r="CE137">
        <v>0.15</v>
      </c>
      <c r="CF137">
        <v>0.35</v>
      </c>
      <c r="CG137">
        <v>0.25</v>
      </c>
      <c r="CH137">
        <v>0.355833333333333</v>
      </c>
      <c r="CI137">
        <v>93</v>
      </c>
    </row>
    <row r="138" spans="1:88" x14ac:dyDescent="0.2">
      <c r="A138" s="2">
        <v>502</v>
      </c>
      <c r="B138" t="s">
        <v>115</v>
      </c>
      <c r="C138">
        <v>413</v>
      </c>
      <c r="D138">
        <v>2538.3333333</v>
      </c>
      <c r="E138">
        <v>2282.666667</v>
      </c>
      <c r="F138">
        <f>D138/C138</f>
        <v>6.1460855527845037</v>
      </c>
      <c r="G138">
        <f>E138/C138</f>
        <v>5.5270379346246976</v>
      </c>
      <c r="H138">
        <v>2</v>
      </c>
      <c r="I138" s="10">
        <v>104</v>
      </c>
      <c r="J138" s="10">
        <v>75</v>
      </c>
      <c r="K138" s="10">
        <v>53</v>
      </c>
      <c r="L138" s="10">
        <v>64</v>
      </c>
      <c r="M138" s="10">
        <v>109</v>
      </c>
      <c r="N138">
        <v>0.99831364700000003</v>
      </c>
      <c r="O138">
        <v>0.99877986100000005</v>
      </c>
      <c r="P138">
        <v>0.56129744800000003</v>
      </c>
      <c r="Q138">
        <v>0.49417501600000002</v>
      </c>
      <c r="R138">
        <v>0.15423999999999999</v>
      </c>
      <c r="S138">
        <v>0.34920033299999997</v>
      </c>
      <c r="T138">
        <v>0.42705258400000001</v>
      </c>
      <c r="U138">
        <v>-0.83117079699999996</v>
      </c>
      <c r="V138">
        <v>0</v>
      </c>
      <c r="W138">
        <v>-21.296409610000001</v>
      </c>
      <c r="X138">
        <v>-15.74215031</v>
      </c>
      <c r="Y138">
        <v>-26.697788240000001</v>
      </c>
      <c r="Z138">
        <v>-45.601982120000002</v>
      </c>
      <c r="AA138">
        <v>-32.934295650000003</v>
      </c>
      <c r="AB138">
        <v>-20.700000760000002</v>
      </c>
      <c r="AC138">
        <v>-27.19916344</v>
      </c>
      <c r="AD138">
        <v>-93.635620119999999</v>
      </c>
      <c r="AE138">
        <v>-114.9320374</v>
      </c>
      <c r="AF138" s="1">
        <v>0.261976669</v>
      </c>
      <c r="AG138" s="1">
        <v>6.8916834999999996E-2</v>
      </c>
      <c r="AH138" s="1">
        <v>0.525192188</v>
      </c>
      <c r="AI138" s="1">
        <v>0.35886279300000001</v>
      </c>
      <c r="AJ138" s="1">
        <v>0.21434534899999999</v>
      </c>
      <c r="AK138" s="1">
        <v>0.36201534499999999</v>
      </c>
      <c r="AL138" s="1">
        <v>0.28934347199999999</v>
      </c>
      <c r="AM138" s="1">
        <v>0.103805496</v>
      </c>
      <c r="AN138" s="1">
        <v>0.49655453199999999</v>
      </c>
      <c r="AO138" s="1">
        <v>0.23261669099999999</v>
      </c>
      <c r="AP138" s="1">
        <v>0.345141737</v>
      </c>
      <c r="AQ138">
        <v>0.134129046</v>
      </c>
      <c r="AR138">
        <v>6.8916834999999996E-2</v>
      </c>
      <c r="AS138">
        <v>4.3653702000000003E-2</v>
      </c>
      <c r="AT138">
        <v>0.23275785299999999</v>
      </c>
      <c r="AU138">
        <v>0.18115632800000001</v>
      </c>
      <c r="AV138">
        <v>0.153557306</v>
      </c>
      <c r="AW138">
        <v>9.5114066999999997E-2</v>
      </c>
      <c r="AX138">
        <v>0.103805496</v>
      </c>
      <c r="AY138">
        <v>0.16608740499999999</v>
      </c>
      <c r="AZ138">
        <v>0.116177961</v>
      </c>
      <c r="BA138">
        <v>4.5210089000000002E-2</v>
      </c>
      <c r="BB138">
        <v>0.43422386600000001</v>
      </c>
      <c r="BC138">
        <v>0.101481141</v>
      </c>
      <c r="BD138">
        <v>-13.53788376</v>
      </c>
      <c r="BE138">
        <v>0.51443545000000002</v>
      </c>
      <c r="BF138">
        <v>5.7563691E-2</v>
      </c>
      <c r="BG138">
        <v>-18.232061389999998</v>
      </c>
      <c r="BH138">
        <v>0.50599485300000002</v>
      </c>
      <c r="BI138">
        <v>0.138067038</v>
      </c>
      <c r="BJ138">
        <v>-21.787088390000001</v>
      </c>
      <c r="BK138">
        <v>0.54024846599999998</v>
      </c>
      <c r="BL138">
        <v>0.100047548</v>
      </c>
      <c r="BM138">
        <v>-28.759567260000001</v>
      </c>
      <c r="BN138">
        <v>0.48833690699999999</v>
      </c>
      <c r="BO138">
        <v>0.13232665499999999</v>
      </c>
      <c r="BP138">
        <v>-41.873619079999997</v>
      </c>
      <c r="BQ138">
        <v>0.435</v>
      </c>
      <c r="BR138">
        <v>0.435</v>
      </c>
      <c r="BS138">
        <v>0.435</v>
      </c>
      <c r="BT138">
        <v>0.435</v>
      </c>
      <c r="BU138">
        <v>0.435</v>
      </c>
      <c r="BV138">
        <v>0.435</v>
      </c>
      <c r="BW138">
        <v>0.435</v>
      </c>
      <c r="BX138">
        <v>0.40500000000000003</v>
      </c>
      <c r="BY138">
        <v>0.40600000000000003</v>
      </c>
      <c r="BZ138">
        <v>0.44833333333333297</v>
      </c>
      <c r="CA138">
        <v>0.48142857142857098</v>
      </c>
      <c r="CB138">
        <v>0.46500000000000002</v>
      </c>
      <c r="CC138">
        <v>0.456666666666666</v>
      </c>
      <c r="CD138">
        <v>0.45100000000000001</v>
      </c>
      <c r="CE138">
        <v>0.37</v>
      </c>
      <c r="CF138">
        <v>0.36</v>
      </c>
      <c r="CG138">
        <v>0.36499999999999999</v>
      </c>
      <c r="CH138">
        <v>0.418333333333333</v>
      </c>
      <c r="CJ138">
        <v>115</v>
      </c>
    </row>
    <row r="139" spans="1:88" x14ac:dyDescent="0.2">
      <c r="A139" s="2">
        <v>505</v>
      </c>
      <c r="B139" t="s">
        <v>264</v>
      </c>
      <c r="C139">
        <v>136</v>
      </c>
      <c r="D139">
        <v>1277.1333333</v>
      </c>
      <c r="E139">
        <v>419.66666669999995</v>
      </c>
      <c r="F139">
        <f>D139/C139</f>
        <v>9.3906862742647057</v>
      </c>
      <c r="G139">
        <f>E139/C139</f>
        <v>3.0857843139705881</v>
      </c>
      <c r="H139">
        <v>3</v>
      </c>
      <c r="I139" s="10">
        <v>76</v>
      </c>
      <c r="J139" s="10">
        <v>65</v>
      </c>
      <c r="K139" s="10">
        <v>62</v>
      </c>
      <c r="L139" s="10">
        <v>62</v>
      </c>
      <c r="M139" s="10">
        <v>71</v>
      </c>
      <c r="N139">
        <v>0.99814742199999995</v>
      </c>
      <c r="O139">
        <v>0.99443012399999997</v>
      </c>
      <c r="P139">
        <v>0.710279255</v>
      </c>
      <c r="Q139">
        <v>0.54620650800000003</v>
      </c>
      <c r="R139">
        <v>0.28449999999999998</v>
      </c>
      <c r="S139">
        <v>0.48164736699999999</v>
      </c>
      <c r="T139">
        <v>0.38213376100000002</v>
      </c>
      <c r="U139">
        <v>-0.88075566299999997</v>
      </c>
      <c r="V139">
        <v>0</v>
      </c>
      <c r="W139">
        <v>-17.646409989999999</v>
      </c>
      <c r="X139">
        <v>-12.9226265</v>
      </c>
      <c r="Y139">
        <v>-26.55690384</v>
      </c>
      <c r="Z139">
        <v>-46.482536320000001</v>
      </c>
      <c r="AA139">
        <v>-36.389530180000001</v>
      </c>
      <c r="AB139">
        <v>-21.5</v>
      </c>
      <c r="AC139">
        <v>-27.18919563</v>
      </c>
      <c r="AD139">
        <v>-93.95013428</v>
      </c>
      <c r="AE139">
        <v>-111.5842438</v>
      </c>
      <c r="AF139" s="1">
        <v>0.26070337799999999</v>
      </c>
      <c r="AG139" s="1">
        <v>6.9153764000000006E-2</v>
      </c>
      <c r="AH139" s="1">
        <v>0.52838223900000003</v>
      </c>
      <c r="AI139" s="1">
        <v>0.26127019600000001</v>
      </c>
      <c r="AJ139" s="1">
        <v>0.22607618199999999</v>
      </c>
      <c r="AK139" s="1">
        <v>0.37693542600000002</v>
      </c>
      <c r="AL139" s="1">
        <v>0.28406652999999998</v>
      </c>
      <c r="AM139" s="1">
        <v>0.103769747</v>
      </c>
      <c r="AN139" s="1">
        <v>0.52287405099999995</v>
      </c>
      <c r="AO139" s="1">
        <v>0.26900613299999998</v>
      </c>
      <c r="AP139" s="1">
        <v>0.35252921799999998</v>
      </c>
      <c r="AQ139">
        <v>8.3772983999999995E-2</v>
      </c>
      <c r="AR139">
        <v>6.9153764000000006E-2</v>
      </c>
      <c r="AS139">
        <v>0.104179486</v>
      </c>
      <c r="AT139">
        <v>0.22850475100000001</v>
      </c>
      <c r="AU139">
        <v>0.26101730200000001</v>
      </c>
      <c r="AV139">
        <v>8.9162183000000006E-2</v>
      </c>
      <c r="AW139">
        <v>6.3918347E-2</v>
      </c>
      <c r="AX139">
        <v>0.103769747</v>
      </c>
      <c r="AY139">
        <v>8.5933844999999995E-2</v>
      </c>
      <c r="AZ139">
        <v>0.10723034100000001</v>
      </c>
      <c r="BA139">
        <v>6.7062669000000005E-2</v>
      </c>
      <c r="BB139">
        <v>0.40850946599999999</v>
      </c>
      <c r="BC139">
        <v>7.1037968000000007E-2</v>
      </c>
      <c r="BD139">
        <v>-8.9380989070000005</v>
      </c>
      <c r="BE139">
        <v>0.50298432100000001</v>
      </c>
      <c r="BF139">
        <v>0.20912429499999999</v>
      </c>
      <c r="BG139">
        <v>-18.825952529999999</v>
      </c>
      <c r="BH139">
        <v>0.66397589800000001</v>
      </c>
      <c r="BI139">
        <v>0.105770028</v>
      </c>
      <c r="BJ139">
        <v>-38.570075989999999</v>
      </c>
      <c r="BK139">
        <v>0.65137746299999999</v>
      </c>
      <c r="BL139">
        <v>8.5099153999999996E-2</v>
      </c>
      <c r="BM139">
        <v>-65.353843690000005</v>
      </c>
      <c r="BN139">
        <v>0.60438299299999998</v>
      </c>
      <c r="BO139">
        <v>0.16501496299999999</v>
      </c>
      <c r="BP139">
        <v>-93.037269589999994</v>
      </c>
      <c r="BQ139">
        <v>0.3175</v>
      </c>
      <c r="BR139">
        <v>0.32400000000000001</v>
      </c>
      <c r="BS139">
        <v>0.331666666666666</v>
      </c>
      <c r="BT139">
        <v>0.30285714285714199</v>
      </c>
      <c r="BU139">
        <v>0.32374999999999998</v>
      </c>
      <c r="BV139">
        <v>0.302222222222222</v>
      </c>
      <c r="BW139">
        <v>0.313999999999999</v>
      </c>
      <c r="BX139">
        <v>0.34499999999999997</v>
      </c>
      <c r="BY139">
        <v>0.33999999999999903</v>
      </c>
      <c r="BZ139">
        <v>0.348333333333333</v>
      </c>
      <c r="CA139">
        <v>0.34428571428571397</v>
      </c>
      <c r="CB139">
        <v>0.35374999999999901</v>
      </c>
      <c r="CC139">
        <v>0.35</v>
      </c>
      <c r="CD139">
        <v>0.35799999999999998</v>
      </c>
      <c r="CE139">
        <v>0.37</v>
      </c>
      <c r="CF139">
        <v>0.36</v>
      </c>
      <c r="CG139">
        <v>0.36499999999999999</v>
      </c>
      <c r="CH139">
        <v>0.36749999999999899</v>
      </c>
      <c r="CI139">
        <v>22</v>
      </c>
    </row>
    <row r="140" spans="1:88" x14ac:dyDescent="0.2">
      <c r="A140" s="2">
        <v>510</v>
      </c>
      <c r="B140" t="s">
        <v>177</v>
      </c>
      <c r="C140">
        <v>268.66666670000001</v>
      </c>
      <c r="D140">
        <v>1498</v>
      </c>
      <c r="E140">
        <v>1357.666667</v>
      </c>
      <c r="F140">
        <f>D140/C140</f>
        <v>5.5756823814422232</v>
      </c>
      <c r="G140">
        <f>E140/C140</f>
        <v>5.0533498765442495</v>
      </c>
      <c r="H140">
        <v>131</v>
      </c>
      <c r="I140" s="10">
        <v>98</v>
      </c>
      <c r="J140" s="10">
        <v>54</v>
      </c>
      <c r="K140" s="10">
        <v>50</v>
      </c>
      <c r="L140" s="10">
        <v>46</v>
      </c>
      <c r="M140" s="10">
        <v>119</v>
      </c>
      <c r="N140">
        <v>0.64122143300000001</v>
      </c>
      <c r="O140">
        <v>0.65687004999999998</v>
      </c>
      <c r="P140">
        <v>0.76511989199999997</v>
      </c>
      <c r="Q140">
        <v>0.74584239900000004</v>
      </c>
      <c r="R140">
        <v>3.04667E-4</v>
      </c>
      <c r="S140">
        <v>0.42979200000000001</v>
      </c>
      <c r="T140">
        <v>0.72656490600000001</v>
      </c>
      <c r="U140">
        <v>0</v>
      </c>
      <c r="V140">
        <v>0</v>
      </c>
      <c r="W140">
        <v>-14.80404663</v>
      </c>
      <c r="X140">
        <v>-12.472625730000001</v>
      </c>
      <c r="Y140">
        <v>-30.80579758</v>
      </c>
      <c r="Z140">
        <v>-42.373592379999998</v>
      </c>
      <c r="AA140">
        <v>-28.947267530000001</v>
      </c>
      <c r="AB140">
        <v>-17.5</v>
      </c>
      <c r="AC140">
        <v>-27.939859389999999</v>
      </c>
      <c r="AD140">
        <v>-96.416046140000006</v>
      </c>
      <c r="AE140">
        <v>-110.94306949999999</v>
      </c>
      <c r="AF140" s="1">
        <v>8.2479072E-2</v>
      </c>
      <c r="AG140" s="1">
        <v>0.116015347</v>
      </c>
      <c r="AH140" s="1">
        <v>0.22150208800000001</v>
      </c>
      <c r="AI140" s="1">
        <v>0.148488752</v>
      </c>
      <c r="AJ140" s="1">
        <v>0.27563316700000001</v>
      </c>
      <c r="AK140" s="1">
        <v>0.33491644199999998</v>
      </c>
      <c r="AL140" s="1">
        <v>0.279156077</v>
      </c>
      <c r="AM140" s="1">
        <v>0.105931056</v>
      </c>
      <c r="AN140" s="1">
        <v>0.50266380200000005</v>
      </c>
      <c r="AO140" s="1">
        <v>0.25637216499999999</v>
      </c>
      <c r="AP140" s="1">
        <v>0.185440155</v>
      </c>
      <c r="AQ140">
        <v>8.2479072E-2</v>
      </c>
      <c r="AR140">
        <v>0.116015347</v>
      </c>
      <c r="AS140">
        <v>0.112832102</v>
      </c>
      <c r="AT140">
        <v>6.4776197999999993E-2</v>
      </c>
      <c r="AU140">
        <v>9.0949591999999996E-2</v>
      </c>
      <c r="AV140">
        <v>6.7239513000000001E-2</v>
      </c>
      <c r="AW140">
        <v>7.5253271999999996E-2</v>
      </c>
      <c r="AX140">
        <v>0.105931056</v>
      </c>
      <c r="AY140">
        <v>0.127505385</v>
      </c>
      <c r="AZ140">
        <v>0.104203376</v>
      </c>
      <c r="BA140">
        <v>7.6993583000000004E-2</v>
      </c>
      <c r="BB140">
        <v>0.541752385</v>
      </c>
      <c r="BC140">
        <v>0.21263748099999999</v>
      </c>
      <c r="BD140">
        <v>-11.73527908</v>
      </c>
      <c r="BE140">
        <v>0.65737842999999996</v>
      </c>
      <c r="BF140">
        <v>4.2016681E-2</v>
      </c>
      <c r="BG140">
        <v>-25.009902950000001</v>
      </c>
      <c r="BH140">
        <v>0.64429046099999998</v>
      </c>
      <c r="BI140">
        <v>0.12483089999999999</v>
      </c>
      <c r="BJ140">
        <v>-30.148912429999999</v>
      </c>
      <c r="BK140">
        <v>0.62335879599999999</v>
      </c>
      <c r="BL140">
        <v>0.115742463</v>
      </c>
      <c r="BM140">
        <v>-59.101383210000002</v>
      </c>
      <c r="BN140">
        <v>0.63065897500000001</v>
      </c>
      <c r="BO140">
        <v>0.11993274299999999</v>
      </c>
      <c r="BP140">
        <v>-102.69654079999999</v>
      </c>
      <c r="BQ140">
        <v>0.36499999999999999</v>
      </c>
      <c r="BR140">
        <v>0.376</v>
      </c>
      <c r="BS140">
        <v>0.48</v>
      </c>
      <c r="BT140">
        <v>0.47</v>
      </c>
      <c r="BU140">
        <v>0.45750000000000002</v>
      </c>
      <c r="BV140">
        <v>0.42333333333333301</v>
      </c>
      <c r="BW140">
        <v>0.40699999999999997</v>
      </c>
      <c r="BX140">
        <v>0.33499999999999902</v>
      </c>
      <c r="BY140">
        <v>0.32</v>
      </c>
      <c r="BZ140">
        <v>0.33333333333333298</v>
      </c>
      <c r="CA140">
        <v>0.37999999999999901</v>
      </c>
      <c r="CB140">
        <v>0.38250000000000001</v>
      </c>
      <c r="CC140">
        <v>0.38111111111111101</v>
      </c>
      <c r="CD140">
        <v>0.374999999999999</v>
      </c>
      <c r="CE140">
        <v>0.4</v>
      </c>
      <c r="CF140">
        <v>0.26</v>
      </c>
      <c r="CG140">
        <v>0.33</v>
      </c>
      <c r="CH140">
        <v>0.37916666666666599</v>
      </c>
      <c r="CI140">
        <v>133</v>
      </c>
    </row>
    <row r="141" spans="1:88" x14ac:dyDescent="0.2">
      <c r="A141" s="2">
        <v>514</v>
      </c>
      <c r="B141" t="s">
        <v>176</v>
      </c>
      <c r="C141">
        <v>38.3333333</v>
      </c>
      <c r="D141">
        <v>1432</v>
      </c>
      <c r="E141">
        <v>1398.6666667</v>
      </c>
      <c r="F141">
        <f>D141/C141</f>
        <v>37.356521771614368</v>
      </c>
      <c r="G141">
        <f>E141/C141</f>
        <v>36.48695655433648</v>
      </c>
      <c r="H141">
        <v>59</v>
      </c>
      <c r="I141" s="10">
        <v>99</v>
      </c>
      <c r="J141" s="10">
        <v>74</v>
      </c>
      <c r="K141" s="10">
        <v>134</v>
      </c>
      <c r="L141" s="10">
        <v>97</v>
      </c>
      <c r="M141" s="10">
        <v>83</v>
      </c>
      <c r="N141">
        <v>0.70065533300000005</v>
      </c>
      <c r="O141">
        <v>0.75148983300000005</v>
      </c>
      <c r="P141">
        <v>0.43387783299999999</v>
      </c>
      <c r="Q141">
        <v>0.51819233099999995</v>
      </c>
      <c r="R141">
        <v>0.43656566699999999</v>
      </c>
      <c r="S141">
        <v>0.56296498299999997</v>
      </c>
      <c r="T141">
        <v>0.60250682799999999</v>
      </c>
      <c r="U141">
        <v>0</v>
      </c>
      <c r="V141">
        <v>0</v>
      </c>
      <c r="W141">
        <v>-19.35404587</v>
      </c>
      <c r="X141">
        <v>-17.022624969999999</v>
      </c>
      <c r="Y141">
        <v>-24.31196022</v>
      </c>
      <c r="Z141">
        <v>-45.132534030000002</v>
      </c>
      <c r="AA141">
        <v>-33.034297940000002</v>
      </c>
      <c r="AB141">
        <v>-20.699998860000001</v>
      </c>
      <c r="AC141">
        <v>-24.659162519999999</v>
      </c>
      <c r="AD141">
        <v>-91.376052860000001</v>
      </c>
      <c r="AE141">
        <v>-110.0930786</v>
      </c>
      <c r="AF141" s="1">
        <v>8.1388749999999996E-2</v>
      </c>
      <c r="AG141" s="1">
        <v>7.2968001000000005E-2</v>
      </c>
      <c r="AH141" s="1">
        <v>0.244489443</v>
      </c>
      <c r="AI141" s="1">
        <v>0.17547248100000001</v>
      </c>
      <c r="AJ141" s="1">
        <v>0.20165997099999999</v>
      </c>
      <c r="AK141" s="1">
        <v>0.36778454500000002</v>
      </c>
      <c r="AL141" s="1">
        <v>0.281867692</v>
      </c>
      <c r="AM141" s="1">
        <v>0.103404803</v>
      </c>
      <c r="AN141" s="1">
        <v>0.50060597799999995</v>
      </c>
      <c r="AO141" s="1">
        <v>0.25203743499999998</v>
      </c>
      <c r="AP141" s="1">
        <v>0.197010659</v>
      </c>
      <c r="AQ141">
        <v>8.1388749999999996E-2</v>
      </c>
      <c r="AR141">
        <v>7.2968001000000005E-2</v>
      </c>
      <c r="AS141">
        <v>0.106657322</v>
      </c>
      <c r="AT141">
        <v>5.8245155E-2</v>
      </c>
      <c r="AU141">
        <v>0.19495210199999999</v>
      </c>
      <c r="AV141">
        <v>0.14485020100000001</v>
      </c>
      <c r="AW141">
        <v>0.14400416599999999</v>
      </c>
      <c r="AX141">
        <v>0.103404803</v>
      </c>
      <c r="AY141">
        <v>0.203411698</v>
      </c>
      <c r="AZ141">
        <v>9.7977122E-2</v>
      </c>
      <c r="BA141">
        <v>7.5348334000000003E-2</v>
      </c>
      <c r="BB141">
        <v>0.362347635</v>
      </c>
      <c r="BC141">
        <v>5.0016113000000001E-2</v>
      </c>
      <c r="BD141">
        <v>-6.0311713219999996</v>
      </c>
      <c r="BE141">
        <v>0.56445041500000004</v>
      </c>
      <c r="BF141">
        <v>8.3485435999999996E-2</v>
      </c>
      <c r="BG141">
        <v>-12.913751599999999</v>
      </c>
      <c r="BH141">
        <v>0.54170333900000001</v>
      </c>
      <c r="BI141">
        <v>0.24795150799999999</v>
      </c>
      <c r="BJ141">
        <v>-24.532363889999999</v>
      </c>
      <c r="BK141">
        <v>0.56671333199999996</v>
      </c>
      <c r="BL141">
        <v>0.50659335999999999</v>
      </c>
      <c r="BM141">
        <v>-38.980537409999997</v>
      </c>
      <c r="BN141">
        <v>0.55268411799999995</v>
      </c>
      <c r="BO141">
        <v>0.20406471800000001</v>
      </c>
      <c r="BP141">
        <v>-69.662620540000006</v>
      </c>
      <c r="BQ141">
        <v>0.34250000000000003</v>
      </c>
      <c r="BR141">
        <v>0.47399999999999998</v>
      </c>
      <c r="BS141">
        <v>0.456666666666666</v>
      </c>
      <c r="BT141">
        <v>0.53428571428571403</v>
      </c>
      <c r="BU141">
        <v>0.50749999999999995</v>
      </c>
      <c r="BV141">
        <v>0.48</v>
      </c>
      <c r="BW141">
        <v>0.44700000000000001</v>
      </c>
      <c r="BX141">
        <v>0.33499999999999902</v>
      </c>
      <c r="BY141">
        <v>0.35</v>
      </c>
      <c r="BZ141">
        <v>0.35666666666666602</v>
      </c>
      <c r="CA141">
        <v>0.36571428571428499</v>
      </c>
      <c r="CB141">
        <v>0.36</v>
      </c>
      <c r="CC141">
        <v>0.36111111111111099</v>
      </c>
      <c r="CD141">
        <v>0.36199999999999999</v>
      </c>
      <c r="CE141">
        <v>0.36</v>
      </c>
      <c r="CF141">
        <v>0.37</v>
      </c>
      <c r="CG141">
        <v>0.36499999999999999</v>
      </c>
      <c r="CH141">
        <v>0.36499999999999999</v>
      </c>
      <c r="CI141">
        <v>23</v>
      </c>
    </row>
    <row r="142" spans="1:88" x14ac:dyDescent="0.2">
      <c r="A142" s="2">
        <v>518</v>
      </c>
      <c r="B142" t="s">
        <v>117</v>
      </c>
      <c r="C142">
        <v>120</v>
      </c>
      <c r="D142">
        <v>4324.6666670000004</v>
      </c>
      <c r="E142">
        <v>2244.333333</v>
      </c>
      <c r="F142">
        <f>D142/C142</f>
        <v>36.038888891666673</v>
      </c>
      <c r="G142">
        <f>E142/C142</f>
        <v>18.702777775000001</v>
      </c>
      <c r="H142">
        <v>50</v>
      </c>
      <c r="I142" s="10">
        <v>40</v>
      </c>
      <c r="J142" s="10">
        <v>66</v>
      </c>
      <c r="K142" s="10">
        <v>81</v>
      </c>
      <c r="L142" s="10">
        <v>36</v>
      </c>
      <c r="M142" s="10">
        <v>52</v>
      </c>
      <c r="N142">
        <v>0.80232433299999995</v>
      </c>
      <c r="O142">
        <v>0.52611666700000004</v>
      </c>
      <c r="P142">
        <v>0.401534167</v>
      </c>
      <c r="Q142">
        <v>0.50906230299999999</v>
      </c>
      <c r="R142">
        <v>0.59109500000000004</v>
      </c>
      <c r="S142">
        <v>0.51383033300000003</v>
      </c>
      <c r="T142">
        <v>0.61659043899999999</v>
      </c>
      <c r="U142">
        <v>0</v>
      </c>
      <c r="V142">
        <v>0</v>
      </c>
      <c r="W142">
        <v>-16.154048920000001</v>
      </c>
      <c r="X142">
        <v>-13.82262802</v>
      </c>
      <c r="Y142">
        <v>-22.549680710000001</v>
      </c>
      <c r="Z142">
        <v>-48.530292510000002</v>
      </c>
      <c r="AA142">
        <v>-35.83429718</v>
      </c>
      <c r="AB142">
        <v>-19.200000760000002</v>
      </c>
      <c r="AC142">
        <v>-25.942537309999999</v>
      </c>
      <c r="AD142">
        <v>-90.65658569</v>
      </c>
      <c r="AE142">
        <v>-106.6603851</v>
      </c>
      <c r="AF142" s="1">
        <v>0.12513053199999999</v>
      </c>
      <c r="AG142" s="1">
        <v>7.4335078999999998E-2</v>
      </c>
      <c r="AH142" s="1">
        <v>0.257967634</v>
      </c>
      <c r="AI142" s="1">
        <v>0.14375912800000001</v>
      </c>
      <c r="AJ142" s="1">
        <v>0.193683782</v>
      </c>
      <c r="AK142" s="1">
        <v>0.41136315200000001</v>
      </c>
      <c r="AL142" s="1">
        <v>0.315765085</v>
      </c>
      <c r="AM142" s="1">
        <v>0.103857216</v>
      </c>
      <c r="AN142" s="1">
        <v>0.55102353199999998</v>
      </c>
      <c r="AO142" s="1">
        <v>0.22047277000000001</v>
      </c>
      <c r="AP142" s="1">
        <v>0.25700370500000003</v>
      </c>
      <c r="AQ142">
        <v>0.12513053199999999</v>
      </c>
      <c r="AR142">
        <v>7.4335078999999998E-2</v>
      </c>
      <c r="AS142">
        <v>0.15543093399999999</v>
      </c>
      <c r="AT142">
        <v>6.0452469000000002E-2</v>
      </c>
      <c r="AU142">
        <v>0.19516</v>
      </c>
      <c r="AV142">
        <v>0.15422116199999999</v>
      </c>
      <c r="AW142">
        <v>8.6216484999999995E-2</v>
      </c>
      <c r="AX142">
        <v>0.103857216</v>
      </c>
      <c r="AY142">
        <v>0.24238992300000001</v>
      </c>
      <c r="AZ142">
        <v>0.109876237</v>
      </c>
      <c r="BA142">
        <v>0.13923744199999999</v>
      </c>
      <c r="BB142">
        <v>0.29190776600000001</v>
      </c>
      <c r="BC142">
        <v>0.26203503500000003</v>
      </c>
      <c r="BD142">
        <v>-2.7418718339999999</v>
      </c>
      <c r="BE142">
        <v>0.38025962299999999</v>
      </c>
      <c r="BF142">
        <v>5.4830464000000002E-2</v>
      </c>
      <c r="BG142">
        <v>-10.78090096</v>
      </c>
      <c r="BH142">
        <v>0.50005566199999996</v>
      </c>
      <c r="BI142">
        <v>0.19357471700000001</v>
      </c>
      <c r="BJ142">
        <v>-25.19146156</v>
      </c>
      <c r="BK142">
        <v>0.54530029599999996</v>
      </c>
      <c r="BL142">
        <v>0.24002712800000001</v>
      </c>
      <c r="BM142">
        <v>-40.207786560000002</v>
      </c>
      <c r="BN142">
        <v>0.57401473599999997</v>
      </c>
      <c r="BO142">
        <v>0.14423445300000001</v>
      </c>
      <c r="BP142">
        <v>-73.48703003</v>
      </c>
      <c r="BQ142">
        <v>0.42749999999999999</v>
      </c>
      <c r="BR142">
        <v>0.41599999999999998</v>
      </c>
      <c r="BS142">
        <v>0.51333333333333298</v>
      </c>
      <c r="BT142">
        <v>0.48571428571428499</v>
      </c>
      <c r="BU142">
        <v>0.45750000000000002</v>
      </c>
      <c r="BV142">
        <v>0.42333333333333301</v>
      </c>
      <c r="BW142">
        <v>0.39600000000000002</v>
      </c>
      <c r="BX142">
        <v>0.36</v>
      </c>
      <c r="BY142">
        <v>0.33999999999999903</v>
      </c>
      <c r="BZ142">
        <v>0.35166666666666602</v>
      </c>
      <c r="CA142">
        <v>0.35714285714285698</v>
      </c>
      <c r="CB142">
        <v>0.36499999999999899</v>
      </c>
      <c r="CC142">
        <v>0.36</v>
      </c>
      <c r="CD142">
        <v>0.36099999999999999</v>
      </c>
      <c r="CE142">
        <v>0.37</v>
      </c>
      <c r="CF142">
        <v>0.4</v>
      </c>
      <c r="CG142">
        <v>0.38500000000000001</v>
      </c>
      <c r="CH142">
        <v>0.38999999999999901</v>
      </c>
      <c r="CI142">
        <v>21</v>
      </c>
    </row>
    <row r="143" spans="1:88" x14ac:dyDescent="0.2">
      <c r="A143" s="7">
        <v>521</v>
      </c>
      <c r="B143" t="s">
        <v>110</v>
      </c>
      <c r="C143">
        <v>192.55</v>
      </c>
      <c r="D143">
        <v>3633.9333329999999</v>
      </c>
      <c r="E143">
        <v>2515.666667</v>
      </c>
      <c r="F143">
        <f>D143/C143</f>
        <v>18.872673762659048</v>
      </c>
      <c r="G143">
        <f>E143/C143</f>
        <v>13.065004762399376</v>
      </c>
      <c r="H143">
        <v>105</v>
      </c>
      <c r="I143" s="10">
        <v>161</v>
      </c>
      <c r="J143" s="10">
        <v>20</v>
      </c>
      <c r="K143" s="10">
        <v>16</v>
      </c>
      <c r="L143" s="10">
        <v>25</v>
      </c>
      <c r="M143" s="10">
        <v>149</v>
      </c>
      <c r="N143">
        <v>3.04667E-4</v>
      </c>
      <c r="O143">
        <v>0.42987579599999998</v>
      </c>
      <c r="P143">
        <v>0.69201634999999995</v>
      </c>
      <c r="Q143">
        <v>0.69867384499999996</v>
      </c>
      <c r="R143">
        <v>0.99224633600000001</v>
      </c>
      <c r="S143">
        <v>0.80874795099999996</v>
      </c>
      <c r="T143">
        <v>0.70533133999999997</v>
      </c>
      <c r="U143">
        <v>0</v>
      </c>
      <c r="V143">
        <v>0</v>
      </c>
      <c r="W143">
        <v>-14.754045489999999</v>
      </c>
      <c r="X143">
        <v>-12.4226265</v>
      </c>
      <c r="Y143">
        <v>-21.965217590000002</v>
      </c>
      <c r="Z143">
        <v>-33.234725949999998</v>
      </c>
      <c r="AA143">
        <v>-23.894950869999999</v>
      </c>
      <c r="AB143">
        <v>-16.25</v>
      </c>
      <c r="AC143">
        <v>-21.135301590000001</v>
      </c>
      <c r="AD143">
        <v>-88.212646480000004</v>
      </c>
      <c r="AE143">
        <v>-101.0712891</v>
      </c>
      <c r="AF143" s="1">
        <v>5.0680966000000001E-2</v>
      </c>
      <c r="AG143" s="1">
        <v>0.18142838</v>
      </c>
      <c r="AH143" s="1">
        <v>0.34458961599999999</v>
      </c>
      <c r="AI143" s="1">
        <v>0.346827514</v>
      </c>
      <c r="AJ143" s="1">
        <v>0.224110328</v>
      </c>
      <c r="AK143" s="1">
        <v>0.31754622900000001</v>
      </c>
      <c r="AL143" s="1">
        <v>0.23587788100000001</v>
      </c>
      <c r="AM143" s="1">
        <v>0.119560785</v>
      </c>
      <c r="AN143" s="1">
        <v>0.44397245499999999</v>
      </c>
      <c r="AO143" s="1">
        <v>0.185615852</v>
      </c>
      <c r="AP143" s="1">
        <v>0.188120607</v>
      </c>
      <c r="AQ143">
        <v>5.0680966000000001E-2</v>
      </c>
      <c r="AR143">
        <v>0.18142838</v>
      </c>
      <c r="AS143">
        <v>0.24905535600000001</v>
      </c>
      <c r="AT143">
        <v>0.25904910399999997</v>
      </c>
      <c r="AU143">
        <v>0.14439374299999999</v>
      </c>
      <c r="AV143">
        <v>0.103165646</v>
      </c>
      <c r="AW143">
        <v>0.17814960599999999</v>
      </c>
      <c r="AX143">
        <v>0.119560785</v>
      </c>
      <c r="AY143">
        <v>0.20373761000000001</v>
      </c>
      <c r="AZ143">
        <v>0.106453416</v>
      </c>
      <c r="BA143">
        <v>7.0585798000000005E-2</v>
      </c>
      <c r="BB143">
        <v>0.37172396499999999</v>
      </c>
      <c r="BC143">
        <v>2.5431881E-2</v>
      </c>
      <c r="BD143">
        <v>-7.1150574679999998</v>
      </c>
      <c r="BE143">
        <v>0.64226505300000003</v>
      </c>
      <c r="BF143">
        <v>6.9749337999999994E-2</v>
      </c>
      <c r="BG143">
        <v>-23.22682953</v>
      </c>
      <c r="BH143">
        <v>0.502018678</v>
      </c>
      <c r="BI143">
        <v>9.0775473999999995E-2</v>
      </c>
      <c r="BJ143">
        <v>-26.06797409</v>
      </c>
      <c r="BK143">
        <v>0.56977053099999997</v>
      </c>
      <c r="BL143">
        <v>0.19745533200000001</v>
      </c>
      <c r="BM143">
        <v>-42.710689539999997</v>
      </c>
      <c r="BN143">
        <v>0.66378854200000004</v>
      </c>
      <c r="BO143">
        <v>7.892035E-2</v>
      </c>
      <c r="BP143">
        <v>-110.89210509999999</v>
      </c>
      <c r="BQ143">
        <v>0.36249999999999999</v>
      </c>
      <c r="BR143">
        <v>0.316</v>
      </c>
      <c r="BS143">
        <v>0.30666666666666598</v>
      </c>
      <c r="BT143">
        <v>0.315714285714285</v>
      </c>
      <c r="BU143">
        <v>0.32500000000000001</v>
      </c>
      <c r="BV143">
        <v>0.30333333333333301</v>
      </c>
      <c r="BW143">
        <v>0.31</v>
      </c>
      <c r="BX143">
        <v>0.51249999999999996</v>
      </c>
      <c r="BY143">
        <v>0.436</v>
      </c>
      <c r="BZ143">
        <v>0.44166666666666599</v>
      </c>
      <c r="CA143">
        <v>0.39714285714285702</v>
      </c>
      <c r="CB143">
        <v>0.39374999999999999</v>
      </c>
      <c r="CC143">
        <v>0.38888888888888801</v>
      </c>
      <c r="CD143">
        <v>0.376</v>
      </c>
      <c r="CE143">
        <v>0.39</v>
      </c>
      <c r="CF143">
        <v>0.47</v>
      </c>
      <c r="CG143">
        <v>0.43</v>
      </c>
      <c r="CH143">
        <v>0.39333333333333298</v>
      </c>
      <c r="CI143">
        <v>16</v>
      </c>
    </row>
    <row r="144" spans="1:88" x14ac:dyDescent="0.2">
      <c r="A144" s="2">
        <v>524</v>
      </c>
      <c r="B144" t="s">
        <v>162</v>
      </c>
      <c r="C144">
        <v>70.333333300000007</v>
      </c>
      <c r="D144">
        <v>1818.333333</v>
      </c>
      <c r="E144">
        <v>1600.666667</v>
      </c>
      <c r="F144">
        <f>D144/C144</f>
        <v>25.853080576233687</v>
      </c>
      <c r="G144">
        <f>E144/C144</f>
        <v>22.758293854387816</v>
      </c>
      <c r="H144">
        <v>152</v>
      </c>
      <c r="I144" s="10">
        <v>63</v>
      </c>
      <c r="J144" s="10">
        <v>155</v>
      </c>
      <c r="K144" s="10">
        <v>107</v>
      </c>
      <c r="L144" s="10">
        <v>67</v>
      </c>
      <c r="M144" s="10">
        <v>79</v>
      </c>
      <c r="N144">
        <v>0.98227413699999999</v>
      </c>
      <c r="O144">
        <v>0.81390488500000002</v>
      </c>
      <c r="P144">
        <v>0.77971084499999999</v>
      </c>
      <c r="Q144">
        <v>0.62745892199999997</v>
      </c>
      <c r="R144">
        <v>0.60767033299999995</v>
      </c>
      <c r="S144">
        <v>0.600711667</v>
      </c>
      <c r="T144">
        <v>0.47520699999999999</v>
      </c>
      <c r="U144">
        <v>0</v>
      </c>
      <c r="V144">
        <v>0</v>
      </c>
      <c r="W144">
        <v>-16.05404854</v>
      </c>
      <c r="X144">
        <v>-13.722627640000001</v>
      </c>
      <c r="Y144">
        <v>-30.30760574</v>
      </c>
      <c r="Z144">
        <v>-45.247501370000002</v>
      </c>
      <c r="AA144">
        <v>-35.19203186</v>
      </c>
      <c r="AB144">
        <v>-19.100000380000001</v>
      </c>
      <c r="AC144">
        <v>-26.47710228</v>
      </c>
      <c r="AD144">
        <v>-96.15658569</v>
      </c>
      <c r="AE144">
        <v>-112.0603943</v>
      </c>
      <c r="AF144" s="1">
        <v>9.7191448E-2</v>
      </c>
      <c r="AG144" s="1">
        <v>9.5975439999999995E-2</v>
      </c>
      <c r="AH144" s="1">
        <v>0.41023215499999999</v>
      </c>
      <c r="AI144" s="1">
        <v>0.233358591</v>
      </c>
      <c r="AJ144" s="1">
        <v>0.28362831100000002</v>
      </c>
      <c r="AK144" s="1">
        <v>0.37887001199999998</v>
      </c>
      <c r="AL144" s="1">
        <v>0.316047366</v>
      </c>
      <c r="AM144" s="1">
        <v>0.105871408</v>
      </c>
      <c r="AN144" s="1">
        <v>0.53116477500000003</v>
      </c>
      <c r="AO144" s="1">
        <v>0.222884321</v>
      </c>
      <c r="AP144" s="1">
        <v>0.24715920599999999</v>
      </c>
      <c r="AQ144">
        <v>9.7191448E-2</v>
      </c>
      <c r="AR144">
        <v>9.5975439999999995E-2</v>
      </c>
      <c r="AS144">
        <v>0.323922502</v>
      </c>
      <c r="AT144">
        <v>0.18423795800000001</v>
      </c>
      <c r="AU144">
        <v>0.15612383099999999</v>
      </c>
      <c r="AV144">
        <v>0.14045057999999999</v>
      </c>
      <c r="AW144">
        <v>8.6515427000000006E-2</v>
      </c>
      <c r="AX144">
        <v>0.105871408</v>
      </c>
      <c r="AY144">
        <v>0.168137377</v>
      </c>
      <c r="AZ144">
        <v>0.112887585</v>
      </c>
      <c r="BA144">
        <v>0.13077376700000001</v>
      </c>
      <c r="BB144">
        <v>0.50967306599999995</v>
      </c>
      <c r="BC144">
        <v>0.102744524</v>
      </c>
      <c r="BD144">
        <v>-14.5071373</v>
      </c>
      <c r="BE144">
        <v>0.46477590499999999</v>
      </c>
      <c r="BF144">
        <v>0.12493565099999999</v>
      </c>
      <c r="BG144">
        <v>-17.49912453</v>
      </c>
      <c r="BH144">
        <v>0.50942671399999995</v>
      </c>
      <c r="BI144">
        <v>0.27643240099999999</v>
      </c>
      <c r="BJ144">
        <v>-25.265590670000002</v>
      </c>
      <c r="BK144">
        <v>0.50798652099999997</v>
      </c>
      <c r="BL144">
        <v>0.20588292599999999</v>
      </c>
      <c r="BM144">
        <v>-35.452720640000003</v>
      </c>
      <c r="BN144">
        <v>0.53857848500000005</v>
      </c>
      <c r="BO144">
        <v>0.30037103500000001</v>
      </c>
      <c r="BP144">
        <v>-67.846832280000001</v>
      </c>
      <c r="BQ144">
        <v>0.38500000000000001</v>
      </c>
      <c r="BR144">
        <v>0.36</v>
      </c>
      <c r="BS144">
        <v>0.36166666666666603</v>
      </c>
      <c r="BT144">
        <v>0.35571428571428498</v>
      </c>
      <c r="BU144">
        <v>0.36</v>
      </c>
      <c r="BV144">
        <v>0.34888888888888803</v>
      </c>
      <c r="BW144">
        <v>0.38</v>
      </c>
      <c r="BX144">
        <v>0.42749999999999999</v>
      </c>
      <c r="BY144">
        <v>0.47399999999999998</v>
      </c>
      <c r="BZ144">
        <v>0.56166666666666598</v>
      </c>
      <c r="CA144">
        <v>0.50571428571428501</v>
      </c>
      <c r="CB144">
        <v>0.45874999999999899</v>
      </c>
      <c r="CC144">
        <v>0.448888888888888</v>
      </c>
      <c r="CD144">
        <v>0.441</v>
      </c>
      <c r="CE144">
        <v>0.37</v>
      </c>
      <c r="CF144">
        <v>1</v>
      </c>
      <c r="CG144">
        <v>0.68500000000000005</v>
      </c>
      <c r="CH144">
        <v>0.37833333333333302</v>
      </c>
      <c r="CI144">
        <v>126</v>
      </c>
    </row>
    <row r="145" spans="1:87" x14ac:dyDescent="0.2">
      <c r="A145" s="2">
        <v>527</v>
      </c>
      <c r="B145" t="s">
        <v>121</v>
      </c>
      <c r="C145">
        <v>120.0333333</v>
      </c>
      <c r="D145">
        <v>2190</v>
      </c>
      <c r="E145">
        <v>2141.3333333</v>
      </c>
      <c r="F145">
        <f>D145/C145</f>
        <v>18.244931968410146</v>
      </c>
      <c r="G145">
        <f>E145/C145</f>
        <v>17.83948903550111</v>
      </c>
      <c r="H145">
        <v>25</v>
      </c>
      <c r="I145" s="10">
        <v>51</v>
      </c>
      <c r="J145" s="10">
        <v>62</v>
      </c>
      <c r="K145" s="10">
        <v>119</v>
      </c>
      <c r="L145" s="10">
        <v>29</v>
      </c>
      <c r="M145" s="10">
        <v>43</v>
      </c>
      <c r="N145">
        <v>0.94537360000000004</v>
      </c>
      <c r="O145">
        <v>0.64861881700000001</v>
      </c>
      <c r="P145">
        <v>0.81759067799999996</v>
      </c>
      <c r="Q145">
        <v>0.76846166800000004</v>
      </c>
      <c r="R145">
        <v>0.70663183299999999</v>
      </c>
      <c r="S145">
        <v>0.85022143800000005</v>
      </c>
      <c r="T145">
        <v>0.71933265800000001</v>
      </c>
      <c r="U145">
        <v>0</v>
      </c>
      <c r="V145">
        <v>0</v>
      </c>
      <c r="W145">
        <v>-14.85404778</v>
      </c>
      <c r="X145">
        <v>-12.522626880000001</v>
      </c>
      <c r="Y145">
        <v>-24.674356459999998</v>
      </c>
      <c r="Z145">
        <v>-34.526004790000002</v>
      </c>
      <c r="AA145">
        <v>-26.97329903</v>
      </c>
      <c r="AB145">
        <v>-16.25</v>
      </c>
      <c r="AC145">
        <v>-23.62943649</v>
      </c>
      <c r="AD145">
        <v>-82.494781489999994</v>
      </c>
      <c r="AE145">
        <v>-97.093063349999994</v>
      </c>
      <c r="AF145" s="1">
        <v>0.22613229900000001</v>
      </c>
      <c r="AG145" s="1">
        <v>0.21277028100000001</v>
      </c>
      <c r="AH145" s="1">
        <v>0.37948460899999997</v>
      </c>
      <c r="AI145" s="1">
        <v>0.205889603</v>
      </c>
      <c r="AJ145" s="1">
        <v>0.31196991699999999</v>
      </c>
      <c r="AK145" s="1">
        <v>0.35027500900000003</v>
      </c>
      <c r="AL145" s="1">
        <v>0.26296975099999997</v>
      </c>
      <c r="AM145" s="1">
        <v>0.119659507</v>
      </c>
      <c r="AN145" s="1">
        <v>0.54434312699999998</v>
      </c>
      <c r="AO145" s="1">
        <v>0.230078325</v>
      </c>
      <c r="AP145" s="1">
        <v>0.18324273099999999</v>
      </c>
      <c r="AQ145">
        <v>0.22613229900000001</v>
      </c>
      <c r="AR145">
        <v>0.21277028100000001</v>
      </c>
      <c r="AS145">
        <v>0.29069196400000002</v>
      </c>
      <c r="AT145">
        <v>0.121873325</v>
      </c>
      <c r="AU145">
        <v>0.100081239</v>
      </c>
      <c r="AV145">
        <v>0.112888769</v>
      </c>
      <c r="AW145">
        <v>7.5921560999999999E-2</v>
      </c>
      <c r="AX145">
        <v>0.119659507</v>
      </c>
      <c r="AY145">
        <v>0.196812547</v>
      </c>
      <c r="AZ145">
        <v>0.14285837500000001</v>
      </c>
      <c r="BA145">
        <v>7.5044893000000001E-2</v>
      </c>
      <c r="BB145">
        <v>0.651033152</v>
      </c>
      <c r="BC145">
        <v>3.3613634000000003E-2</v>
      </c>
      <c r="BD145">
        <v>-14.400833130000001</v>
      </c>
      <c r="BE145">
        <v>0.54721158400000003</v>
      </c>
      <c r="BF145">
        <v>7.7760519E-2</v>
      </c>
      <c r="BG145">
        <v>-15.782665250000001</v>
      </c>
      <c r="BH145">
        <v>0.45908560399999998</v>
      </c>
      <c r="BI145">
        <v>9.8637972000000004E-2</v>
      </c>
      <c r="BJ145">
        <v>-23.319171910000001</v>
      </c>
      <c r="BK145">
        <v>0.59088706499999999</v>
      </c>
      <c r="BL145">
        <v>8.0279400000000001E-2</v>
      </c>
      <c r="BM145">
        <v>-49.030284880000004</v>
      </c>
      <c r="BN145">
        <v>0.65092182700000001</v>
      </c>
      <c r="BO145">
        <v>6.3974120999999995E-2</v>
      </c>
      <c r="BP145">
        <v>-111.7301102</v>
      </c>
      <c r="BQ145">
        <v>0.29749999999999999</v>
      </c>
      <c r="BR145">
        <v>0.316</v>
      </c>
      <c r="BS145">
        <v>0.28499999999999998</v>
      </c>
      <c r="BT145">
        <v>0.29714285714285699</v>
      </c>
      <c r="BU145">
        <v>0.31125000000000003</v>
      </c>
      <c r="BV145">
        <v>0.29111111111111099</v>
      </c>
      <c r="BW145">
        <v>0.28799999999999998</v>
      </c>
      <c r="BX145">
        <v>0.34499999999999997</v>
      </c>
      <c r="BY145">
        <v>0.47599999999999998</v>
      </c>
      <c r="BZ145">
        <v>0.44</v>
      </c>
      <c r="CA145">
        <v>0.437142857142857</v>
      </c>
      <c r="CB145">
        <v>0.39874999999999999</v>
      </c>
      <c r="CC145">
        <v>0.40666666666666601</v>
      </c>
      <c r="CD145">
        <v>0.379</v>
      </c>
      <c r="CE145">
        <v>0.18</v>
      </c>
      <c r="CF145">
        <v>0.66</v>
      </c>
      <c r="CG145">
        <v>0.42</v>
      </c>
      <c r="CH145">
        <v>0.394166666666666</v>
      </c>
      <c r="CI145">
        <v>127</v>
      </c>
    </row>
    <row r="146" spans="1:87" x14ac:dyDescent="0.2">
      <c r="A146" s="2">
        <v>530</v>
      </c>
      <c r="B146" t="s">
        <v>97</v>
      </c>
      <c r="C146">
        <v>99.4</v>
      </c>
      <c r="D146">
        <v>4740</v>
      </c>
      <c r="E146">
        <v>3764</v>
      </c>
      <c r="F146">
        <f>D146/C146</f>
        <v>47.686116700201204</v>
      </c>
      <c r="G146">
        <f>E146/C146</f>
        <v>37.86720321931589</v>
      </c>
      <c r="H146">
        <v>70</v>
      </c>
      <c r="I146" s="10">
        <v>36</v>
      </c>
      <c r="J146" s="10">
        <v>21</v>
      </c>
      <c r="K146" s="10">
        <v>45</v>
      </c>
      <c r="L146" s="10">
        <v>21</v>
      </c>
      <c r="M146" s="10">
        <v>76</v>
      </c>
      <c r="N146">
        <v>0.99758033199999996</v>
      </c>
      <c r="O146">
        <v>0.99868475099999998</v>
      </c>
      <c r="P146">
        <v>0.93377420499999997</v>
      </c>
      <c r="Q146">
        <v>0.75893844499999996</v>
      </c>
      <c r="R146">
        <v>0.345201333</v>
      </c>
      <c r="S146">
        <v>0.61590041699999998</v>
      </c>
      <c r="T146">
        <v>0.58410268600000004</v>
      </c>
      <c r="U146">
        <v>0</v>
      </c>
      <c r="V146">
        <v>0</v>
      </c>
      <c r="W146">
        <v>-18.054046629999998</v>
      </c>
      <c r="X146">
        <v>-15.722625730000001</v>
      </c>
      <c r="Y146">
        <v>-34.655364990000002</v>
      </c>
      <c r="Z146">
        <v>-42.963596340000002</v>
      </c>
      <c r="AA146">
        <v>-27.268911360000001</v>
      </c>
      <c r="AB146">
        <v>-19.299999239999998</v>
      </c>
      <c r="AC146">
        <v>-26.676507950000001</v>
      </c>
      <c r="AD146">
        <v>-99.232986449999999</v>
      </c>
      <c r="AE146">
        <v>-116.9930725</v>
      </c>
      <c r="AF146" s="1">
        <v>4.5797698999999997E-2</v>
      </c>
      <c r="AG146" s="1">
        <v>8.8980386999999994E-2</v>
      </c>
      <c r="AH146" s="1">
        <v>0.24460870800000001</v>
      </c>
      <c r="AI146" s="1">
        <v>0.17560110900000001</v>
      </c>
      <c r="AJ146" s="1">
        <v>0.30686741099999998</v>
      </c>
      <c r="AK146" s="1">
        <v>0.34134126999999997</v>
      </c>
      <c r="AL146" s="1">
        <v>0.25177126100000002</v>
      </c>
      <c r="AM146" s="1">
        <v>0.105809903</v>
      </c>
      <c r="AN146" s="1">
        <v>0.55468435199999999</v>
      </c>
      <c r="AO146" s="1">
        <v>0.254355567</v>
      </c>
      <c r="AP146" s="1">
        <v>0.196007444</v>
      </c>
      <c r="AQ146">
        <v>4.5797698999999997E-2</v>
      </c>
      <c r="AR146">
        <v>8.8980386999999994E-2</v>
      </c>
      <c r="AS146">
        <v>0.106574921</v>
      </c>
      <c r="AT146">
        <v>5.8137342000000002E-2</v>
      </c>
      <c r="AU146">
        <v>0.11989645</v>
      </c>
      <c r="AV146">
        <v>0.173901678</v>
      </c>
      <c r="AW146">
        <v>0.20115023100000001</v>
      </c>
      <c r="AX146">
        <v>0.105809903</v>
      </c>
      <c r="AY146">
        <v>0.25703799700000002</v>
      </c>
      <c r="AZ146">
        <v>0.12024288</v>
      </c>
      <c r="BA146">
        <v>7.4253914000000004E-2</v>
      </c>
      <c r="BB146">
        <v>0.41805019599999999</v>
      </c>
      <c r="BC146">
        <v>0.17501552000000001</v>
      </c>
      <c r="BD146">
        <v>-12.58709335</v>
      </c>
      <c r="BE146">
        <v>0.48601517</v>
      </c>
      <c r="BF146">
        <v>0.22114634599999999</v>
      </c>
      <c r="BG146">
        <v>-19.649675370000001</v>
      </c>
      <c r="BH146">
        <v>0.519245505</v>
      </c>
      <c r="BI146">
        <v>0.41139629599999999</v>
      </c>
      <c r="BJ146">
        <v>-29.58912849</v>
      </c>
      <c r="BK146">
        <v>0.61810991699999995</v>
      </c>
      <c r="BL146">
        <v>0.17624557800000001</v>
      </c>
      <c r="BM146">
        <v>-59.830963130000001</v>
      </c>
      <c r="BN146">
        <v>0.61283517899999995</v>
      </c>
      <c r="BO146">
        <v>0.17724000500000001</v>
      </c>
      <c r="BP146">
        <v>-93.8828125</v>
      </c>
      <c r="BQ146">
        <v>0.34749999999999998</v>
      </c>
      <c r="BR146">
        <v>0.33</v>
      </c>
      <c r="BS146">
        <v>0.33333333333333298</v>
      </c>
      <c r="BT146">
        <v>0.34285714285714203</v>
      </c>
      <c r="BU146">
        <v>0.33250000000000002</v>
      </c>
      <c r="BV146">
        <v>0.33444444444444399</v>
      </c>
      <c r="BW146">
        <v>0.33800000000000002</v>
      </c>
      <c r="BX146">
        <v>0.36249999999999999</v>
      </c>
      <c r="BY146">
        <v>0.35399999999999998</v>
      </c>
      <c r="BZ146">
        <v>0.36666666666666597</v>
      </c>
      <c r="CA146">
        <v>0.36714285714285699</v>
      </c>
      <c r="CB146">
        <v>0.38500000000000001</v>
      </c>
      <c r="CC146">
        <v>0.38111111111111101</v>
      </c>
      <c r="CD146">
        <v>0.35799999999999998</v>
      </c>
      <c r="CE146">
        <v>0.37</v>
      </c>
      <c r="CF146">
        <v>0.32</v>
      </c>
      <c r="CG146">
        <v>0.34499999999999997</v>
      </c>
      <c r="CH146">
        <v>0.36666666666666597</v>
      </c>
      <c r="CI146">
        <v>187</v>
      </c>
    </row>
    <row r="147" spans="1:87" x14ac:dyDescent="0.2">
      <c r="A147" s="2">
        <v>534</v>
      </c>
      <c r="B147" t="s">
        <v>163</v>
      </c>
      <c r="C147">
        <v>59.333333330000002</v>
      </c>
      <c r="D147">
        <v>1931.333333</v>
      </c>
      <c r="E147">
        <v>1585</v>
      </c>
      <c r="F147">
        <f>D147/C147</f>
        <v>32.550561793963517</v>
      </c>
      <c r="G147">
        <f>E147/C147</f>
        <v>26.713483147568173</v>
      </c>
      <c r="H147">
        <v>40</v>
      </c>
      <c r="I147" s="10">
        <v>78</v>
      </c>
      <c r="J147" s="10">
        <v>84</v>
      </c>
      <c r="K147" s="10">
        <v>93</v>
      </c>
      <c r="L147" s="10">
        <v>57</v>
      </c>
      <c r="M147" s="10">
        <v>96</v>
      </c>
      <c r="N147">
        <v>0.287767</v>
      </c>
      <c r="O147">
        <v>0.440798833</v>
      </c>
      <c r="P147">
        <v>0.67899485599999998</v>
      </c>
      <c r="Q147">
        <v>0.61153992300000004</v>
      </c>
      <c r="R147">
        <v>0.23783133300000001</v>
      </c>
      <c r="S147">
        <v>0.30527016699999998</v>
      </c>
      <c r="T147">
        <v>0.54408498900000002</v>
      </c>
      <c r="U147">
        <v>0</v>
      </c>
      <c r="V147">
        <v>0</v>
      </c>
      <c r="W147">
        <v>-13.954046249999999</v>
      </c>
      <c r="X147">
        <v>-11.62262726</v>
      </c>
      <c r="Y147">
        <v>-25.68935394</v>
      </c>
      <c r="Z147">
        <v>-38.671661380000003</v>
      </c>
      <c r="AA147">
        <v>-26.618068699999998</v>
      </c>
      <c r="AB147">
        <v>-13.54999924</v>
      </c>
      <c r="AC147">
        <v>-24.32423782</v>
      </c>
      <c r="AD147">
        <v>-91.206588749999995</v>
      </c>
      <c r="AE147">
        <v>-104.6911011</v>
      </c>
      <c r="AF147" s="1">
        <v>0.14900438599999999</v>
      </c>
      <c r="AG147" s="1">
        <v>6.8785950999999998E-2</v>
      </c>
      <c r="AH147" s="1">
        <v>0.24065294200000001</v>
      </c>
      <c r="AI147" s="1">
        <v>0.14426291499999999</v>
      </c>
      <c r="AJ147" s="1">
        <v>0.27930954800000002</v>
      </c>
      <c r="AK147" s="1">
        <v>0.37355655700000001</v>
      </c>
      <c r="AL147" s="1">
        <v>0.322807709</v>
      </c>
      <c r="AM147" s="1">
        <v>0.13135775899999999</v>
      </c>
      <c r="AN147" s="1">
        <v>0.522321017</v>
      </c>
      <c r="AO147" s="1">
        <v>0.224893175</v>
      </c>
      <c r="AP147" s="1">
        <v>0.281612735</v>
      </c>
      <c r="AQ147">
        <v>0.14900438599999999</v>
      </c>
      <c r="AR147">
        <v>6.8785950999999998E-2</v>
      </c>
      <c r="AS147">
        <v>0.135250962</v>
      </c>
      <c r="AT147">
        <v>6.0600283999999997E-2</v>
      </c>
      <c r="AU147">
        <v>7.5208595000000003E-2</v>
      </c>
      <c r="AV147">
        <v>6.8192325999999998E-2</v>
      </c>
      <c r="AW147">
        <v>9.3710504E-2</v>
      </c>
      <c r="AX147">
        <v>0.13135775899999999</v>
      </c>
      <c r="AY147">
        <v>0.266357495</v>
      </c>
      <c r="AZ147">
        <v>0.115366806</v>
      </c>
      <c r="BA147">
        <v>0.16246630500000001</v>
      </c>
      <c r="BB147">
        <v>0.48940981300000003</v>
      </c>
      <c r="BC147">
        <v>5.0515221999999999E-2</v>
      </c>
      <c r="BD147">
        <v>-14.720079419999999</v>
      </c>
      <c r="BE147">
        <v>0.40374493700000003</v>
      </c>
      <c r="BF147">
        <v>0.17839171300000001</v>
      </c>
      <c r="BG147">
        <v>-14.5071373</v>
      </c>
      <c r="BH147">
        <v>0.55612625100000002</v>
      </c>
      <c r="BI147">
        <v>0.67539660800000001</v>
      </c>
      <c r="BJ147">
        <v>-25.620574950000002</v>
      </c>
      <c r="BK147">
        <v>0.52605684100000005</v>
      </c>
      <c r="BL147">
        <v>0.709137986</v>
      </c>
      <c r="BM147">
        <v>-37.115833279999997</v>
      </c>
      <c r="BN147">
        <v>0.55013045299999996</v>
      </c>
      <c r="BO147">
        <v>0.21382221800000001</v>
      </c>
      <c r="BP147">
        <v>-65.889900209999993</v>
      </c>
      <c r="BQ147">
        <v>0.3075</v>
      </c>
      <c r="BR147">
        <v>0.32</v>
      </c>
      <c r="BS147">
        <v>0.32166666666666599</v>
      </c>
      <c r="BT147">
        <v>0.34285714285714203</v>
      </c>
      <c r="BU147">
        <v>0.33250000000000002</v>
      </c>
      <c r="BV147">
        <v>0.336666666666666</v>
      </c>
      <c r="BW147">
        <v>0.33500000000000002</v>
      </c>
      <c r="BX147">
        <v>0.52249999999999996</v>
      </c>
      <c r="BY147">
        <v>0.44399999999999901</v>
      </c>
      <c r="BZ147">
        <v>0.43166666666666598</v>
      </c>
      <c r="CA147">
        <v>0.42285714285714199</v>
      </c>
      <c r="CB147">
        <v>0.38874999999999998</v>
      </c>
      <c r="CC147">
        <v>0.36</v>
      </c>
      <c r="CD147">
        <v>0.36599999999999999</v>
      </c>
      <c r="CE147">
        <v>0.26</v>
      </c>
      <c r="CF147">
        <v>0.19</v>
      </c>
      <c r="CG147">
        <v>0.22500000000000001</v>
      </c>
      <c r="CH147">
        <v>0.42749999999999999</v>
      </c>
      <c r="CI147">
        <v>117</v>
      </c>
    </row>
    <row r="148" spans="1:87" x14ac:dyDescent="0.2">
      <c r="A148" s="2">
        <v>542</v>
      </c>
      <c r="B148" t="s">
        <v>199</v>
      </c>
      <c r="C148">
        <v>81.866666670000001</v>
      </c>
      <c r="D148">
        <v>3335</v>
      </c>
      <c r="E148">
        <v>1078.333333</v>
      </c>
      <c r="F148">
        <f>D148/C148</f>
        <v>40.736970682380417</v>
      </c>
      <c r="G148">
        <f>E148/C148</f>
        <v>13.171824099626555</v>
      </c>
      <c r="H148">
        <v>20</v>
      </c>
      <c r="I148" s="10">
        <v>65</v>
      </c>
      <c r="J148" s="10">
        <v>60</v>
      </c>
      <c r="K148" s="10">
        <v>83</v>
      </c>
      <c r="L148" s="10">
        <v>35</v>
      </c>
      <c r="M148" s="10">
        <v>16</v>
      </c>
      <c r="N148">
        <v>0.83584651399999998</v>
      </c>
      <c r="O148">
        <v>0.83460021500000003</v>
      </c>
      <c r="P148">
        <v>0.73089515500000002</v>
      </c>
      <c r="Q148">
        <v>0.77776099600000004</v>
      </c>
      <c r="R148">
        <v>0.659501373</v>
      </c>
      <c r="S148">
        <v>0.827707258</v>
      </c>
      <c r="T148">
        <v>0.82462683699999995</v>
      </c>
      <c r="U148">
        <v>-0.816935301</v>
      </c>
      <c r="V148">
        <v>0</v>
      </c>
      <c r="W148">
        <v>-13.154045099999999</v>
      </c>
      <c r="X148">
        <v>-10.822624210000001</v>
      </c>
      <c r="Y148">
        <v>-27.339538569999998</v>
      </c>
      <c r="Z148">
        <v>-35.400199890000003</v>
      </c>
      <c r="AA148">
        <v>-26.573299410000001</v>
      </c>
      <c r="AB148">
        <v>-17.75</v>
      </c>
      <c r="AC148">
        <v>-21.294797899999999</v>
      </c>
      <c r="AD148">
        <v>-85.098312379999996</v>
      </c>
      <c r="AE148">
        <v>-98.3212738</v>
      </c>
      <c r="AF148" s="1">
        <v>0.25644641299999998</v>
      </c>
      <c r="AG148" s="1">
        <v>6.9406583999999993E-2</v>
      </c>
      <c r="AH148" s="1">
        <v>0.37211879199999998</v>
      </c>
      <c r="AI148" s="1">
        <v>0.154537227</v>
      </c>
      <c r="AJ148" s="1">
        <v>0.23344226900000001</v>
      </c>
      <c r="AK148" s="1">
        <v>0.29792411800000002</v>
      </c>
      <c r="AL148" s="1">
        <v>0.25308377300000001</v>
      </c>
      <c r="AM148" s="1">
        <v>0.12304192799999999</v>
      </c>
      <c r="AN148" s="1">
        <v>0.530409256</v>
      </c>
      <c r="AO148" s="1">
        <v>0.25300017899999999</v>
      </c>
      <c r="AP148" s="1">
        <v>0.28169054799999999</v>
      </c>
      <c r="AQ148">
        <v>9.0232682999999994E-2</v>
      </c>
      <c r="AR148">
        <v>6.9406583999999993E-2</v>
      </c>
      <c r="AS148">
        <v>0.286239415</v>
      </c>
      <c r="AT148">
        <v>7.2957651999999998E-2</v>
      </c>
      <c r="AU148">
        <v>9.5339380000000001E-2</v>
      </c>
      <c r="AV148">
        <v>0.112803863</v>
      </c>
      <c r="AW148">
        <v>0.12603904099999999</v>
      </c>
      <c r="AX148">
        <v>0.12304192799999999</v>
      </c>
      <c r="AY148">
        <v>0.22541114400000001</v>
      </c>
      <c r="AZ148">
        <v>0.106490313</v>
      </c>
      <c r="BA148">
        <v>0.17474256599999999</v>
      </c>
      <c r="BB148">
        <v>0.378107998</v>
      </c>
      <c r="BC148">
        <v>8.4755031999999994E-2</v>
      </c>
      <c r="BD148">
        <v>-8.8260002140000005</v>
      </c>
      <c r="BE148">
        <v>0.47270052899999998</v>
      </c>
      <c r="BF148">
        <v>0.353463953</v>
      </c>
      <c r="BG148">
        <v>-11.45437431</v>
      </c>
      <c r="BH148">
        <v>0.66459765199999998</v>
      </c>
      <c r="BI148">
        <v>0.10781727100000001</v>
      </c>
      <c r="BJ148">
        <v>-33.47340775</v>
      </c>
      <c r="BK148">
        <v>0.52773990699999995</v>
      </c>
      <c r="BL148">
        <v>0.25903815000000002</v>
      </c>
      <c r="BM148">
        <v>-43.344951629999997</v>
      </c>
      <c r="BN148">
        <v>0.65170330799999998</v>
      </c>
      <c r="BO148">
        <v>0.125460667</v>
      </c>
      <c r="BP148">
        <v>-101.8307571</v>
      </c>
      <c r="BQ148">
        <v>0.26</v>
      </c>
      <c r="BR148">
        <v>0.28999999999999998</v>
      </c>
      <c r="BS148">
        <v>0.3</v>
      </c>
      <c r="BT148">
        <v>0.29428571428571398</v>
      </c>
      <c r="BU148">
        <v>0.31124999999999903</v>
      </c>
      <c r="BV148">
        <v>0.29111111111111099</v>
      </c>
      <c r="BW148">
        <v>0.28799999999999998</v>
      </c>
      <c r="BX148">
        <v>0.27500000000000002</v>
      </c>
      <c r="BY148">
        <v>0.28999999999999898</v>
      </c>
      <c r="BZ148">
        <v>0.28499999999999998</v>
      </c>
      <c r="CA148">
        <v>0.30142857142857099</v>
      </c>
      <c r="CB148">
        <v>0.3075</v>
      </c>
      <c r="CC148">
        <v>0.302222222222222</v>
      </c>
      <c r="CD148">
        <v>0.31899999999999901</v>
      </c>
      <c r="CE148">
        <v>0.42</v>
      </c>
      <c r="CF148">
        <v>0.26</v>
      </c>
      <c r="CG148">
        <v>0.33999999999999903</v>
      </c>
      <c r="CH148">
        <v>0.47749999999999998</v>
      </c>
      <c r="CI148">
        <v>98</v>
      </c>
    </row>
    <row r="149" spans="1:87" x14ac:dyDescent="0.2">
      <c r="A149" s="2">
        <v>546</v>
      </c>
      <c r="B149" t="s">
        <v>169</v>
      </c>
      <c r="C149">
        <v>23.766666699999998</v>
      </c>
      <c r="D149">
        <v>1830.666667</v>
      </c>
      <c r="E149">
        <v>1554.6666667</v>
      </c>
      <c r="F149">
        <f>D149/C149</f>
        <v>77.026647872332902</v>
      </c>
      <c r="G149">
        <f>E149/C149</f>
        <v>65.413744650191106</v>
      </c>
      <c r="H149">
        <v>61</v>
      </c>
      <c r="I149" s="10">
        <v>19</v>
      </c>
      <c r="J149" s="10">
        <v>57</v>
      </c>
      <c r="K149" s="10">
        <v>132</v>
      </c>
      <c r="L149" s="10">
        <v>44</v>
      </c>
      <c r="M149" s="10">
        <v>13</v>
      </c>
      <c r="N149">
        <v>0.79664093300000005</v>
      </c>
      <c r="O149">
        <v>0.61725280000000005</v>
      </c>
      <c r="P149">
        <v>0.50670210000000004</v>
      </c>
      <c r="Q149">
        <v>0.575049433</v>
      </c>
      <c r="R149">
        <v>0.17367666700000001</v>
      </c>
      <c r="S149">
        <v>0.40975816700000001</v>
      </c>
      <c r="T149">
        <v>0.64339676700000004</v>
      </c>
      <c r="U149">
        <v>0</v>
      </c>
      <c r="V149">
        <v>0</v>
      </c>
      <c r="W149">
        <v>-16.654047009999999</v>
      </c>
      <c r="X149">
        <v>-14.32262611</v>
      </c>
      <c r="Y149">
        <v>-25.022369380000001</v>
      </c>
      <c r="Z149">
        <v>-45.645622250000002</v>
      </c>
      <c r="AA149">
        <v>-25.168914789999999</v>
      </c>
      <c r="AB149">
        <v>-17.200000760000002</v>
      </c>
      <c r="AC149">
        <v>-30.353544240000002</v>
      </c>
      <c r="AD149">
        <v>-91.780578610000006</v>
      </c>
      <c r="AE149">
        <v>-107.72129820000001</v>
      </c>
      <c r="AF149" s="1">
        <v>2.9993978000000001E-2</v>
      </c>
      <c r="AG149" s="1">
        <v>7.2537764000000005E-2</v>
      </c>
      <c r="AH149" s="1">
        <v>0.24366853299999999</v>
      </c>
      <c r="AI149" s="1">
        <v>0.17514199999999999</v>
      </c>
      <c r="AJ149" s="1">
        <v>0.20884040800000001</v>
      </c>
      <c r="AK149" s="1">
        <v>0.391393716</v>
      </c>
      <c r="AL149" s="1">
        <v>0.23228855700000001</v>
      </c>
      <c r="AM149" s="1">
        <v>0.108949349</v>
      </c>
      <c r="AN149" s="1">
        <v>0.58455225700000002</v>
      </c>
      <c r="AO149" s="1">
        <v>0.224868608</v>
      </c>
      <c r="AP149" s="1">
        <v>0.19612882800000001</v>
      </c>
      <c r="AQ149">
        <v>2.9993978000000001E-2</v>
      </c>
      <c r="AR149">
        <v>7.2537764000000005E-2</v>
      </c>
      <c r="AS149">
        <v>0.10866168700000001</v>
      </c>
      <c r="AT149">
        <v>6.1059145000000002E-2</v>
      </c>
      <c r="AU149">
        <v>9.8256963000000003E-2</v>
      </c>
      <c r="AV149">
        <v>0.156070556</v>
      </c>
      <c r="AW149">
        <v>0.17450772000000001</v>
      </c>
      <c r="AX149">
        <v>0.108949349</v>
      </c>
      <c r="AY149">
        <v>0.19591497799999999</v>
      </c>
      <c r="AZ149">
        <v>0.23714474199999999</v>
      </c>
      <c r="BA149">
        <v>6.6476943999999996E-2</v>
      </c>
      <c r="BB149">
        <v>0.52940029899999996</v>
      </c>
      <c r="BC149">
        <v>0.19556425899999999</v>
      </c>
      <c r="BD149">
        <v>-7.9324955939999997</v>
      </c>
      <c r="BE149">
        <v>0.53517659699999998</v>
      </c>
      <c r="BF149">
        <v>0.145892362</v>
      </c>
      <c r="BG149">
        <v>-18.318092350000001</v>
      </c>
      <c r="BH149">
        <v>0.48661828400000001</v>
      </c>
      <c r="BI149">
        <v>0.14359298600000001</v>
      </c>
      <c r="BJ149">
        <v>-25.86038589</v>
      </c>
      <c r="BK149">
        <v>0.55536361400000001</v>
      </c>
      <c r="BL149">
        <v>0.18798072299999999</v>
      </c>
      <c r="BM149">
        <v>-42.023696899999997</v>
      </c>
      <c r="BN149">
        <v>0.55781204399999995</v>
      </c>
      <c r="BO149">
        <v>0.282244526</v>
      </c>
      <c r="BP149">
        <v>-68.010795590000001</v>
      </c>
      <c r="BQ149">
        <v>0.33500000000000002</v>
      </c>
      <c r="BR149">
        <v>0.4</v>
      </c>
      <c r="BS149">
        <v>0.34</v>
      </c>
      <c r="BT149">
        <v>0.35857142857142799</v>
      </c>
      <c r="BU149">
        <v>0.346249999999999</v>
      </c>
      <c r="BV149">
        <v>0.35999999999999899</v>
      </c>
      <c r="BW149">
        <v>0.34999999999999898</v>
      </c>
      <c r="BX149">
        <v>0.4325</v>
      </c>
      <c r="BY149">
        <v>0.42</v>
      </c>
      <c r="BZ149">
        <v>0.51666666666666605</v>
      </c>
      <c r="CA149">
        <v>0.46999999999999897</v>
      </c>
      <c r="CB149">
        <v>0.44374999999999898</v>
      </c>
      <c r="CC149">
        <v>0.42333333333333301</v>
      </c>
      <c r="CD149">
        <v>0.44700000000000001</v>
      </c>
      <c r="CE149">
        <v>0.15</v>
      </c>
      <c r="CF149">
        <v>0.32</v>
      </c>
      <c r="CG149">
        <v>0.23499999999999999</v>
      </c>
      <c r="CH149">
        <v>0.353333333333333</v>
      </c>
      <c r="CI149">
        <v>148</v>
      </c>
    </row>
    <row r="150" spans="1:87" x14ac:dyDescent="0.2">
      <c r="A150" s="2">
        <v>549</v>
      </c>
      <c r="B150" t="s">
        <v>196</v>
      </c>
      <c r="C150">
        <v>27.3333333</v>
      </c>
      <c r="D150">
        <v>2340</v>
      </c>
      <c r="E150">
        <v>1118</v>
      </c>
      <c r="F150">
        <f>D150/C150</f>
        <v>85.609756201963123</v>
      </c>
      <c r="G150">
        <f>E150/C150</f>
        <v>40.902439074271271</v>
      </c>
      <c r="H150">
        <v>83</v>
      </c>
      <c r="I150" s="10">
        <v>11</v>
      </c>
      <c r="J150" s="10">
        <v>80</v>
      </c>
      <c r="K150" s="10">
        <v>139</v>
      </c>
      <c r="L150" s="10">
        <v>54</v>
      </c>
      <c r="M150" s="10">
        <v>8</v>
      </c>
      <c r="N150">
        <v>0.67628880000000002</v>
      </c>
      <c r="O150">
        <v>0.82191658300000003</v>
      </c>
      <c r="P150">
        <v>0.85246796400000002</v>
      </c>
      <c r="Q150">
        <v>0.63461999300000005</v>
      </c>
      <c r="R150">
        <v>0.435193</v>
      </c>
      <c r="S150">
        <v>0.56520358699999995</v>
      </c>
      <c r="T150">
        <v>0.41677202299999999</v>
      </c>
      <c r="U150">
        <v>0</v>
      </c>
      <c r="V150">
        <v>0</v>
      </c>
      <c r="W150">
        <v>-14.05404663</v>
      </c>
      <c r="X150">
        <v>-11.722625730000001</v>
      </c>
      <c r="Y150">
        <v>-32.352470400000001</v>
      </c>
      <c r="Z150">
        <v>-43.75197601</v>
      </c>
      <c r="AA150">
        <v>-27.292032240000001</v>
      </c>
      <c r="AB150">
        <v>-15.899999619999999</v>
      </c>
      <c r="AC150">
        <v>-31.97740555</v>
      </c>
      <c r="AD150">
        <v>-96.787231449999993</v>
      </c>
      <c r="AE150">
        <v>-110.8441467</v>
      </c>
      <c r="AF150" s="1">
        <v>7.9858001999999997E-2</v>
      </c>
      <c r="AG150" s="1">
        <v>6.8200023999999998E-2</v>
      </c>
      <c r="AH150" s="1">
        <v>0.24806679200000001</v>
      </c>
      <c r="AI150" s="1">
        <v>0.186122123</v>
      </c>
      <c r="AJ150" s="1">
        <v>0.29058848999999998</v>
      </c>
      <c r="AK150" s="1">
        <v>0.41419921199999998</v>
      </c>
      <c r="AL150" s="1">
        <v>0.31759554899999998</v>
      </c>
      <c r="AM150" s="1">
        <v>0.117906101</v>
      </c>
      <c r="AN150" s="1">
        <v>0.59346384799999996</v>
      </c>
      <c r="AO150" s="1">
        <v>0.25667532700000001</v>
      </c>
      <c r="AP150" s="1">
        <v>0.20495543899999999</v>
      </c>
      <c r="AQ150">
        <v>7.9858001999999997E-2</v>
      </c>
      <c r="AR150">
        <v>6.8200023999999998E-2</v>
      </c>
      <c r="AS150">
        <v>0.114415345</v>
      </c>
      <c r="AT150">
        <v>7.3139102999999997E-2</v>
      </c>
      <c r="AU150">
        <v>7.3196846999999995E-2</v>
      </c>
      <c r="AV150">
        <v>0.112730363</v>
      </c>
      <c r="AW150">
        <v>8.4171957000000006E-2</v>
      </c>
      <c r="AX150">
        <v>0.117906101</v>
      </c>
      <c r="AY150">
        <v>0.18748725499999999</v>
      </c>
      <c r="AZ150">
        <v>0.140535146</v>
      </c>
      <c r="BA150">
        <v>8.5297076999999999E-2</v>
      </c>
      <c r="BB150">
        <v>0.42943539800000002</v>
      </c>
      <c r="BC150">
        <v>0.17453845200000001</v>
      </c>
      <c r="BD150">
        <v>-14.03527641</v>
      </c>
      <c r="BE150">
        <v>0.55556732799999997</v>
      </c>
      <c r="BF150">
        <v>0.26666037100000001</v>
      </c>
      <c r="BG150">
        <v>-19.766931530000001</v>
      </c>
      <c r="BH150">
        <v>0.51764155899999997</v>
      </c>
      <c r="BI150">
        <v>8.7352967000000004E-2</v>
      </c>
      <c r="BJ150">
        <v>-24.86295509</v>
      </c>
      <c r="BK150">
        <v>0.49745814399999999</v>
      </c>
      <c r="BL150">
        <v>0.21168352400000001</v>
      </c>
      <c r="BM150">
        <v>-29.26091766</v>
      </c>
      <c r="BN150">
        <v>0.48487892399999999</v>
      </c>
      <c r="BO150">
        <v>0.116486615</v>
      </c>
      <c r="BP150">
        <v>-45.657699579999999</v>
      </c>
      <c r="BQ150">
        <v>0.39249999999999902</v>
      </c>
      <c r="BR150">
        <v>0.36599999999999999</v>
      </c>
      <c r="BS150">
        <v>0.40666666666666601</v>
      </c>
      <c r="BT150">
        <v>0.40666666666666601</v>
      </c>
      <c r="BU150">
        <v>0.40666666666666601</v>
      </c>
      <c r="BV150">
        <v>0.40666666666666601</v>
      </c>
      <c r="BW150">
        <v>0.40666666666666601</v>
      </c>
      <c r="BX150">
        <v>0.52500000000000002</v>
      </c>
      <c r="BY150">
        <v>0.498</v>
      </c>
      <c r="BZ150">
        <v>0.48166666666666602</v>
      </c>
      <c r="CA150">
        <v>0.47142857142857097</v>
      </c>
      <c r="CB150">
        <v>0.45874999999999999</v>
      </c>
      <c r="CC150">
        <v>0.44333333333333302</v>
      </c>
      <c r="CD150">
        <v>0.45</v>
      </c>
      <c r="CE150">
        <v>0.68</v>
      </c>
      <c r="CF150">
        <v>0.36</v>
      </c>
      <c r="CG150">
        <v>0.52</v>
      </c>
      <c r="CH150">
        <v>0.42249999999999999</v>
      </c>
      <c r="CI150">
        <v>76</v>
      </c>
    </row>
    <row r="151" spans="1:87" x14ac:dyDescent="0.2">
      <c r="A151" s="2">
        <v>552</v>
      </c>
      <c r="B151" t="s">
        <v>198</v>
      </c>
      <c r="C151">
        <v>29.6</v>
      </c>
      <c r="D151">
        <v>2451</v>
      </c>
      <c r="E151">
        <v>1112</v>
      </c>
      <c r="F151">
        <f>D151/C151</f>
        <v>82.804054054054049</v>
      </c>
      <c r="G151">
        <f>E151/C151</f>
        <v>37.567567567567565</v>
      </c>
      <c r="H151">
        <v>73</v>
      </c>
      <c r="I151" s="10">
        <v>21</v>
      </c>
      <c r="J151" s="10">
        <v>109</v>
      </c>
      <c r="K151" s="10">
        <v>126</v>
      </c>
      <c r="L151" s="10">
        <v>41</v>
      </c>
      <c r="M151" s="10">
        <v>7</v>
      </c>
      <c r="N151">
        <v>0.666233933</v>
      </c>
      <c r="O151">
        <v>0.82587292499999998</v>
      </c>
      <c r="P151">
        <v>0.66945120300000005</v>
      </c>
      <c r="Q151">
        <v>0.669260666</v>
      </c>
      <c r="R151">
        <v>0.240044333</v>
      </c>
      <c r="S151">
        <v>0.56301420000000002</v>
      </c>
      <c r="T151">
        <v>0.66907012799999999</v>
      </c>
      <c r="U151">
        <v>0</v>
      </c>
      <c r="V151">
        <v>-2.5814843180000002</v>
      </c>
      <c r="W151">
        <v>-14.75404739</v>
      </c>
      <c r="X151">
        <v>-12.4226265</v>
      </c>
      <c r="Y151">
        <v>-24.882841110000001</v>
      </c>
      <c r="Z151">
        <v>-40.705303190000002</v>
      </c>
      <c r="AA151">
        <v>-32.147266389999999</v>
      </c>
      <c r="AB151">
        <v>-18.299999239999998</v>
      </c>
      <c r="AC151">
        <v>-24.528583529999999</v>
      </c>
      <c r="AD151">
        <v>-91.656570430000002</v>
      </c>
      <c r="AE151">
        <v>-106.26037599999999</v>
      </c>
      <c r="AF151" s="1">
        <v>0.156902605</v>
      </c>
      <c r="AG151" s="1">
        <v>0.40819798600000001</v>
      </c>
      <c r="AH151" s="1">
        <v>0.32924786</v>
      </c>
      <c r="AI151" s="1">
        <v>0.224630417</v>
      </c>
      <c r="AJ151" s="1">
        <v>0.20718835199999999</v>
      </c>
      <c r="AK151" s="1">
        <v>0.387839551</v>
      </c>
      <c r="AL151" s="1">
        <v>0.26255496</v>
      </c>
      <c r="AM151" s="1">
        <v>0.10586976200000001</v>
      </c>
      <c r="AN151" s="1">
        <v>0.58146102499999996</v>
      </c>
      <c r="AO151" s="1">
        <v>0.215614206</v>
      </c>
      <c r="AP151" s="1">
        <v>0.19967797700000001</v>
      </c>
      <c r="AQ151">
        <v>0.156902605</v>
      </c>
      <c r="AR151">
        <v>1.9493574E-2</v>
      </c>
      <c r="AS151">
        <v>0.25229997999999998</v>
      </c>
      <c r="AT151">
        <v>0.16369916000000001</v>
      </c>
      <c r="AU151">
        <v>0.11680848100000001</v>
      </c>
      <c r="AV151">
        <v>0.12419192</v>
      </c>
      <c r="AW151">
        <v>6.4500132000000002E-2</v>
      </c>
      <c r="AX151">
        <v>0.10586976200000001</v>
      </c>
      <c r="AY151">
        <v>0.14481954999999999</v>
      </c>
      <c r="AZ151">
        <v>0.112554107</v>
      </c>
      <c r="BA151">
        <v>8.1779612000000002E-2</v>
      </c>
      <c r="BB151">
        <v>0.42651414900000001</v>
      </c>
      <c r="BC151">
        <v>0.23652595300000001</v>
      </c>
      <c r="BD151">
        <v>-7.3667488099999998</v>
      </c>
      <c r="BE151">
        <v>0.57323002700000003</v>
      </c>
      <c r="BF151">
        <v>0.250006008</v>
      </c>
      <c r="BG151">
        <v>-14.91053391</v>
      </c>
      <c r="BH151">
        <v>0.57393591200000005</v>
      </c>
      <c r="BI151">
        <v>0.12650049099999999</v>
      </c>
      <c r="BJ151">
        <v>-24.245618820000001</v>
      </c>
      <c r="BK151">
        <v>0.60627977799999999</v>
      </c>
      <c r="BL151">
        <v>0.54645135</v>
      </c>
      <c r="BM151">
        <v>-40.947029110000003</v>
      </c>
      <c r="BN151">
        <v>0.57633056199999999</v>
      </c>
      <c r="BO151">
        <v>0.37696603200000001</v>
      </c>
      <c r="BP151">
        <v>-79.791046140000006</v>
      </c>
      <c r="BQ151">
        <v>0.37</v>
      </c>
      <c r="BR151">
        <v>0.374</v>
      </c>
      <c r="BS151">
        <v>0.38</v>
      </c>
      <c r="BT151">
        <v>0.36285714285714199</v>
      </c>
      <c r="BU151">
        <v>0.36125000000000002</v>
      </c>
      <c r="BV151">
        <v>0.35</v>
      </c>
      <c r="BW151">
        <v>0.36199999999999999</v>
      </c>
      <c r="BX151">
        <v>0.37</v>
      </c>
      <c r="BY151">
        <v>0.39800000000000002</v>
      </c>
      <c r="BZ151">
        <v>0.49833333333333302</v>
      </c>
      <c r="CA151">
        <v>0.47714285714285698</v>
      </c>
      <c r="CB151">
        <v>0.46249999999999902</v>
      </c>
      <c r="CC151">
        <v>0.44666666666666599</v>
      </c>
      <c r="CD151">
        <v>0.502</v>
      </c>
      <c r="CE151">
        <v>0.37</v>
      </c>
      <c r="CF151">
        <v>0.35</v>
      </c>
      <c r="CG151">
        <v>0.36</v>
      </c>
      <c r="CH151">
        <v>0.36333333333333301</v>
      </c>
      <c r="CI151">
        <v>9</v>
      </c>
    </row>
    <row r="152" spans="1:87" x14ac:dyDescent="0.2">
      <c r="A152" s="2">
        <v>556</v>
      </c>
      <c r="B152" t="s">
        <v>112</v>
      </c>
      <c r="C152">
        <v>368.66666670000001</v>
      </c>
      <c r="D152">
        <v>2584.333333</v>
      </c>
      <c r="E152">
        <v>2381</v>
      </c>
      <c r="F152">
        <f>D152/C152</f>
        <v>7.0099457489141095</v>
      </c>
      <c r="G152">
        <f>E152/C152</f>
        <v>6.4584086793437239</v>
      </c>
      <c r="H152">
        <v>132</v>
      </c>
      <c r="I152" s="10">
        <v>82</v>
      </c>
      <c r="J152" s="10">
        <v>70</v>
      </c>
      <c r="K152" s="10">
        <v>58</v>
      </c>
      <c r="L152" s="10">
        <v>40</v>
      </c>
      <c r="M152" s="10">
        <v>40</v>
      </c>
      <c r="N152">
        <v>0.29291633299999997</v>
      </c>
      <c r="O152">
        <v>0.34454783300000003</v>
      </c>
      <c r="P152">
        <v>0.40162978900000001</v>
      </c>
      <c r="Q152">
        <v>0.46892154200000002</v>
      </c>
      <c r="R152">
        <v>0.615279833</v>
      </c>
      <c r="S152">
        <v>0.57841825000000002</v>
      </c>
      <c r="T152">
        <v>0.53621329399999995</v>
      </c>
      <c r="U152">
        <v>-0.47165823000000001</v>
      </c>
      <c r="V152">
        <v>0</v>
      </c>
      <c r="W152">
        <v>-12.204048159999999</v>
      </c>
      <c r="X152">
        <v>-9.4413452150000001</v>
      </c>
      <c r="Y152">
        <v>-27.575996400000001</v>
      </c>
      <c r="Z152">
        <v>-35.963958740000002</v>
      </c>
      <c r="AA152">
        <v>-24.211175919999999</v>
      </c>
      <c r="AB152">
        <v>-15.699998859999999</v>
      </c>
      <c r="AC152">
        <v>-20.4246254</v>
      </c>
      <c r="AD152">
        <v>-83.538970950000007</v>
      </c>
      <c r="AE152">
        <v>-95.493057250000007</v>
      </c>
      <c r="AF152" s="1">
        <v>0.38509802300000001</v>
      </c>
      <c r="AG152" s="1">
        <v>0.185796038</v>
      </c>
      <c r="AH152" s="1">
        <v>0.26840772299999999</v>
      </c>
      <c r="AI152" s="1">
        <v>0.25726722800000001</v>
      </c>
      <c r="AJ152" s="1">
        <v>0.32222502200000003</v>
      </c>
      <c r="AK152" s="1">
        <v>0.34779694300000003</v>
      </c>
      <c r="AL152" s="1">
        <v>0.23809329300000001</v>
      </c>
      <c r="AM152" s="1">
        <v>0.107551091</v>
      </c>
      <c r="AN152" s="1">
        <v>0.51690024700000003</v>
      </c>
      <c r="AO152" s="1">
        <v>0.259048695</v>
      </c>
      <c r="AP152" s="1">
        <v>0.192162047</v>
      </c>
      <c r="AQ152">
        <v>0.22178563100000001</v>
      </c>
      <c r="AR152">
        <v>0.185796038</v>
      </c>
      <c r="AS152">
        <v>0.16517193799999999</v>
      </c>
      <c r="AT152">
        <v>0.39428722900000002</v>
      </c>
      <c r="AU152">
        <v>9.8376683000000006E-2</v>
      </c>
      <c r="AV152">
        <v>0.157537552</v>
      </c>
      <c r="AW152">
        <v>0.18106829099999999</v>
      </c>
      <c r="AX152">
        <v>0.107551091</v>
      </c>
      <c r="AY152">
        <v>0.21416718500000001</v>
      </c>
      <c r="AZ152">
        <v>0.150385408</v>
      </c>
      <c r="BA152">
        <v>8.3787997000000003E-2</v>
      </c>
      <c r="BB152">
        <v>0.425231054</v>
      </c>
      <c r="BC152">
        <v>0.256252023</v>
      </c>
      <c r="BD152">
        <v>-7.3104186059999998</v>
      </c>
      <c r="BE152">
        <v>0.39203980799999999</v>
      </c>
      <c r="BF152">
        <v>0.105888234</v>
      </c>
      <c r="BG152">
        <v>-10.19868565</v>
      </c>
      <c r="BH152">
        <v>0.450395341</v>
      </c>
      <c r="BI152">
        <v>0.23591221600000001</v>
      </c>
      <c r="BJ152">
        <v>-17.485937119999999</v>
      </c>
      <c r="BK152">
        <v>0.50620217599999995</v>
      </c>
      <c r="BL152">
        <v>0.13208719299999999</v>
      </c>
      <c r="BM152">
        <v>-41.093780520000003</v>
      </c>
      <c r="BN152">
        <v>0.47868860699999999</v>
      </c>
      <c r="BO152">
        <v>0.30081095800000002</v>
      </c>
      <c r="BP152">
        <v>-54.659889219999997</v>
      </c>
      <c r="BQ152">
        <v>0.60750000000000004</v>
      </c>
      <c r="BR152">
        <v>0.55800000000000005</v>
      </c>
      <c r="BS152">
        <v>0.50833333333333297</v>
      </c>
      <c r="BT152">
        <v>0.48142857142857098</v>
      </c>
      <c r="BU152">
        <v>0.46749999999999903</v>
      </c>
      <c r="BV152">
        <v>0.45555555555555499</v>
      </c>
      <c r="BW152">
        <v>0.45299999999999901</v>
      </c>
      <c r="BX152">
        <v>0.32250000000000001</v>
      </c>
      <c r="BY152">
        <v>0.29799999999999999</v>
      </c>
      <c r="BZ152">
        <v>0.33333333333333298</v>
      </c>
      <c r="CA152">
        <v>0.34428571428571397</v>
      </c>
      <c r="CB152">
        <v>0.34250000000000003</v>
      </c>
      <c r="CC152">
        <v>0.34555555555555501</v>
      </c>
      <c r="CD152">
        <v>0.32400000000000001</v>
      </c>
      <c r="CE152">
        <v>0.37</v>
      </c>
      <c r="CF152">
        <v>0.39</v>
      </c>
      <c r="CG152">
        <v>0.38</v>
      </c>
      <c r="CH152">
        <v>0.37416666666666598</v>
      </c>
      <c r="CI152">
        <v>32</v>
      </c>
    </row>
    <row r="153" spans="1:87" x14ac:dyDescent="0.2">
      <c r="A153" s="2">
        <v>559</v>
      </c>
      <c r="B153" t="s">
        <v>185</v>
      </c>
      <c r="C153">
        <v>39.3333333</v>
      </c>
      <c r="D153">
        <v>2861.666667</v>
      </c>
      <c r="E153">
        <v>1228.3333333</v>
      </c>
      <c r="F153">
        <f>D153/C153</f>
        <v>72.754237358266309</v>
      </c>
      <c r="G153">
        <f>E153/C153</f>
        <v>31.228813584939672</v>
      </c>
      <c r="H153">
        <v>165</v>
      </c>
      <c r="I153" s="10">
        <v>35</v>
      </c>
      <c r="J153" s="10">
        <v>160</v>
      </c>
      <c r="K153" s="10">
        <v>142</v>
      </c>
      <c r="L153" s="10">
        <v>61</v>
      </c>
      <c r="M153" s="10">
        <v>38</v>
      </c>
      <c r="N153">
        <v>0.47691266700000001</v>
      </c>
      <c r="O153">
        <v>0.71942451699999999</v>
      </c>
      <c r="P153">
        <v>0.62061397200000001</v>
      </c>
      <c r="Q153">
        <v>0.67074921600000004</v>
      </c>
      <c r="R153">
        <v>0.106541333</v>
      </c>
      <c r="S153">
        <v>0.367144417</v>
      </c>
      <c r="T153">
        <v>0.72088445899999998</v>
      </c>
      <c r="U153">
        <v>0</v>
      </c>
      <c r="V153">
        <v>0</v>
      </c>
      <c r="W153">
        <v>-19.086841580000002</v>
      </c>
      <c r="X153">
        <v>-16.4226265</v>
      </c>
      <c r="Y153">
        <v>-29.52459717</v>
      </c>
      <c r="Z153">
        <v>-43.322608950000003</v>
      </c>
      <c r="AA153">
        <v>-34.886306759999997</v>
      </c>
      <c r="AB153">
        <v>-21.5</v>
      </c>
      <c r="AC153">
        <v>-23.999237059999999</v>
      </c>
      <c r="AD153">
        <v>-86.398330689999995</v>
      </c>
      <c r="AE153">
        <v>-105.3596039</v>
      </c>
      <c r="AF153" s="1">
        <v>0.12864510200000001</v>
      </c>
      <c r="AG153" s="1">
        <v>6.8107520000000005E-2</v>
      </c>
      <c r="AH153" s="1">
        <v>0.46764050400000001</v>
      </c>
      <c r="AI153" s="1">
        <v>0.178774815</v>
      </c>
      <c r="AJ153" s="1">
        <v>0.26763404699999999</v>
      </c>
      <c r="AK153" s="1">
        <v>0.405765559</v>
      </c>
      <c r="AL153" s="1">
        <v>0.25973675000000002</v>
      </c>
      <c r="AM153" s="1">
        <v>0.103761058</v>
      </c>
      <c r="AN153" s="1">
        <v>0.55512752899999995</v>
      </c>
      <c r="AO153" s="1">
        <v>0.25979883500000001</v>
      </c>
      <c r="AP153" s="1">
        <v>0.33120374200000002</v>
      </c>
      <c r="AQ153">
        <v>0.12864510200000001</v>
      </c>
      <c r="AR153">
        <v>6.8107520000000005E-2</v>
      </c>
      <c r="AS153">
        <v>0.25194785800000002</v>
      </c>
      <c r="AT153">
        <v>6.7550979999999997E-2</v>
      </c>
      <c r="AU153">
        <v>7.3063407999999996E-2</v>
      </c>
      <c r="AV153">
        <v>8.1723642999999999E-2</v>
      </c>
      <c r="AW153">
        <v>7.4655136999999996E-2</v>
      </c>
      <c r="AX153">
        <v>0.103761058</v>
      </c>
      <c r="AY153">
        <v>0.1208635</v>
      </c>
      <c r="AZ153">
        <v>0.10048470800000001</v>
      </c>
      <c r="BA153">
        <v>9.9700585999999994E-2</v>
      </c>
      <c r="BB153">
        <v>0.37715785800000001</v>
      </c>
      <c r="BC153">
        <v>0.121240771</v>
      </c>
      <c r="BD153">
        <v>-3.2940764429999998</v>
      </c>
      <c r="BE153">
        <v>0.38122979499999998</v>
      </c>
      <c r="BF153">
        <v>0.29545437099999999</v>
      </c>
      <c r="BG153">
        <v>-8.110496521</v>
      </c>
      <c r="BH153">
        <v>0.57860124300000004</v>
      </c>
      <c r="BI153">
        <v>0.178166086</v>
      </c>
      <c r="BJ153">
        <v>-29.747220989999999</v>
      </c>
      <c r="BK153">
        <v>0.61278371799999998</v>
      </c>
      <c r="BL153">
        <v>6.8269473999999997E-2</v>
      </c>
      <c r="BM153">
        <v>-52.627948760000002</v>
      </c>
      <c r="BN153">
        <v>0.59814012900000002</v>
      </c>
      <c r="BO153">
        <v>0.192574418</v>
      </c>
      <c r="BP153">
        <v>-90.205200199999993</v>
      </c>
      <c r="BQ153">
        <v>0.31</v>
      </c>
      <c r="BR153">
        <v>0.3</v>
      </c>
      <c r="BS153">
        <v>0.41666666666666602</v>
      </c>
      <c r="BT153">
        <v>0.40285714285714203</v>
      </c>
      <c r="BU153">
        <v>0.39749999999999902</v>
      </c>
      <c r="BV153">
        <v>0.39222222222222197</v>
      </c>
      <c r="BW153">
        <v>0.45299999999999901</v>
      </c>
      <c r="BX153">
        <v>0.36249999999999999</v>
      </c>
      <c r="BY153">
        <v>0.34199999999999903</v>
      </c>
      <c r="BZ153">
        <v>0.32833333333333298</v>
      </c>
      <c r="CA153">
        <v>0.30285714285714199</v>
      </c>
      <c r="CB153">
        <v>0.31124999999999903</v>
      </c>
      <c r="CC153">
        <v>0.32222222222222202</v>
      </c>
      <c r="CD153">
        <v>0.39</v>
      </c>
      <c r="CE153">
        <v>0.13</v>
      </c>
      <c r="CF153">
        <v>0.26</v>
      </c>
      <c r="CG153">
        <v>0.19500000000000001</v>
      </c>
      <c r="CH153">
        <v>0.290833333333333</v>
      </c>
      <c r="CI153">
        <v>179</v>
      </c>
    </row>
    <row r="154" spans="1:87" x14ac:dyDescent="0.2">
      <c r="A154" s="2">
        <v>562</v>
      </c>
      <c r="B154" t="s">
        <v>144</v>
      </c>
      <c r="C154">
        <v>55</v>
      </c>
      <c r="D154">
        <v>2259</v>
      </c>
      <c r="E154">
        <v>1758.6666667</v>
      </c>
      <c r="F154">
        <f>D154/C154</f>
        <v>41.072727272727271</v>
      </c>
      <c r="G154">
        <f>E154/C154</f>
        <v>31.975757576363634</v>
      </c>
      <c r="H154">
        <v>106</v>
      </c>
      <c r="I154" s="10">
        <v>23</v>
      </c>
      <c r="J154" s="10">
        <v>153</v>
      </c>
      <c r="K154" s="10">
        <v>146</v>
      </c>
      <c r="L154" s="10">
        <v>49</v>
      </c>
      <c r="M154" s="10">
        <v>27</v>
      </c>
      <c r="N154">
        <v>0.99915820499999997</v>
      </c>
      <c r="O154">
        <v>0.99865281299999997</v>
      </c>
      <c r="P154">
        <v>0.711490187</v>
      </c>
      <c r="Q154">
        <v>0.60576135900000005</v>
      </c>
      <c r="R154">
        <v>0.67879473300000004</v>
      </c>
      <c r="S154">
        <v>0.34608703299999999</v>
      </c>
      <c r="T154">
        <v>0.500032531</v>
      </c>
      <c r="U154">
        <v>0</v>
      </c>
      <c r="V154">
        <v>0</v>
      </c>
      <c r="W154">
        <v>-15.25404739</v>
      </c>
      <c r="X154">
        <v>-12.9226265</v>
      </c>
      <c r="Y154">
        <v>-29.88462067</v>
      </c>
      <c r="Z154">
        <v>-43.482540129999997</v>
      </c>
      <c r="AA154">
        <v>-32.966930390000002</v>
      </c>
      <c r="AB154">
        <v>-20.600000380000001</v>
      </c>
      <c r="AC154">
        <v>-26.074071880000002</v>
      </c>
      <c r="AD154">
        <v>-98.206573489999997</v>
      </c>
      <c r="AE154">
        <v>-113.3103943</v>
      </c>
      <c r="AF154" s="1">
        <v>0.124245667</v>
      </c>
      <c r="AG154" s="1">
        <v>7.2166900000000006E-2</v>
      </c>
      <c r="AH154" s="1">
        <v>0.232385025</v>
      </c>
      <c r="AI154" s="1">
        <v>0.144484695</v>
      </c>
      <c r="AJ154" s="1">
        <v>0.31842152600000001</v>
      </c>
      <c r="AK154" s="1">
        <v>0.35402431299999998</v>
      </c>
      <c r="AL154" s="1">
        <v>0.29617959300000002</v>
      </c>
      <c r="AM154" s="1">
        <v>0.117843371</v>
      </c>
      <c r="AN154" s="1">
        <v>0.58018795999999995</v>
      </c>
      <c r="AO154" s="1">
        <v>0.23788658300000001</v>
      </c>
      <c r="AP154" s="1">
        <v>0.20694427900000001</v>
      </c>
      <c r="AQ154">
        <v>0.124245667</v>
      </c>
      <c r="AR154">
        <v>7.2166900000000006E-2</v>
      </c>
      <c r="AS154">
        <v>0.126729015</v>
      </c>
      <c r="AT154">
        <v>6.0890720000000002E-2</v>
      </c>
      <c r="AU154">
        <v>0.128614917</v>
      </c>
      <c r="AV154">
        <v>0.24043362600000001</v>
      </c>
      <c r="AW154">
        <v>9.2580623000000001E-2</v>
      </c>
      <c r="AX154">
        <v>0.117843371</v>
      </c>
      <c r="AY154">
        <v>0.30905016499999999</v>
      </c>
      <c r="AZ154">
        <v>0.12708828699999999</v>
      </c>
      <c r="BA154">
        <v>8.6209683999999995E-2</v>
      </c>
      <c r="BB154">
        <v>0.44244101699999999</v>
      </c>
      <c r="BC154">
        <v>6.0629104000000003E-2</v>
      </c>
      <c r="BD154">
        <v>-12.23788643</v>
      </c>
      <c r="BE154">
        <v>0.48598156799999997</v>
      </c>
      <c r="BF154">
        <v>0.228800472</v>
      </c>
      <c r="BG154">
        <v>-19.570920940000001</v>
      </c>
      <c r="BH154">
        <v>0.54621235300000004</v>
      </c>
      <c r="BI154">
        <v>0.34477248399999999</v>
      </c>
      <c r="BJ154">
        <v>-33.45990372</v>
      </c>
      <c r="BK154">
        <v>0.65522119899999998</v>
      </c>
      <c r="BL154">
        <v>9.1210979999999997E-2</v>
      </c>
      <c r="BM154">
        <v>-64.998191829999996</v>
      </c>
      <c r="BN154">
        <v>0.60420431600000002</v>
      </c>
      <c r="BO154">
        <v>0.164750961</v>
      </c>
      <c r="BP154">
        <v>-93.037269589999994</v>
      </c>
      <c r="BQ154">
        <v>0.37</v>
      </c>
      <c r="BR154">
        <v>0.34799999999999998</v>
      </c>
      <c r="BS154">
        <v>0.348333333333333</v>
      </c>
      <c r="BT154">
        <v>0.35142857142857098</v>
      </c>
      <c r="BU154">
        <v>0.32374999999999998</v>
      </c>
      <c r="BV154">
        <v>0.33999999999999903</v>
      </c>
      <c r="BW154">
        <v>0.31899999999999901</v>
      </c>
      <c r="BX154">
        <v>0.34499999999999997</v>
      </c>
      <c r="BY154">
        <v>0.35399999999999998</v>
      </c>
      <c r="BZ154">
        <v>0.348333333333333</v>
      </c>
      <c r="CA154">
        <v>0.35857142857142799</v>
      </c>
      <c r="CB154">
        <v>0.35375000000000001</v>
      </c>
      <c r="CC154">
        <v>0.362222222222222</v>
      </c>
      <c r="CD154">
        <v>0.36299999999999999</v>
      </c>
      <c r="CE154">
        <v>0.32</v>
      </c>
      <c r="CF154">
        <v>0.37</v>
      </c>
      <c r="CG154">
        <v>0.34499999999999997</v>
      </c>
      <c r="CH154">
        <v>0.35499999999999998</v>
      </c>
      <c r="CI154">
        <v>96</v>
      </c>
    </row>
    <row r="155" spans="1:87" x14ac:dyDescent="0.2">
      <c r="A155" s="2">
        <v>565</v>
      </c>
      <c r="B155" t="s">
        <v>137</v>
      </c>
      <c r="C155">
        <v>221</v>
      </c>
      <c r="D155">
        <v>2568.333333</v>
      </c>
      <c r="E155">
        <v>1914</v>
      </c>
      <c r="F155">
        <f>D155/C155</f>
        <v>11.62141779638009</v>
      </c>
      <c r="G155">
        <f>E155/C155</f>
        <v>8.6606334841628954</v>
      </c>
      <c r="H155">
        <v>112</v>
      </c>
      <c r="I155" s="10">
        <v>54</v>
      </c>
      <c r="J155" s="10">
        <v>42</v>
      </c>
      <c r="K155" s="10">
        <v>30</v>
      </c>
      <c r="L155" s="10">
        <v>15</v>
      </c>
      <c r="M155" s="10">
        <v>31</v>
      </c>
      <c r="N155">
        <v>0.833353915</v>
      </c>
      <c r="O155">
        <v>0.91524674399999995</v>
      </c>
      <c r="P155">
        <v>0.75799055299999996</v>
      </c>
      <c r="Q155">
        <v>0.787790616</v>
      </c>
      <c r="R155">
        <v>0.95620195299999999</v>
      </c>
      <c r="S155">
        <v>0.807851663</v>
      </c>
      <c r="T155">
        <v>0.81759067799999996</v>
      </c>
      <c r="U155">
        <v>0</v>
      </c>
      <c r="V155">
        <v>0</v>
      </c>
      <c r="W155">
        <v>-18.654047009999999</v>
      </c>
      <c r="X155">
        <v>-16.322626110000002</v>
      </c>
      <c r="Y155">
        <v>-24.179204940000002</v>
      </c>
      <c r="Z155">
        <v>-38.084724430000001</v>
      </c>
      <c r="AA155">
        <v>-33.444046020000002</v>
      </c>
      <c r="AB155">
        <v>-19.899999619999999</v>
      </c>
      <c r="AC155">
        <v>-25.43491173</v>
      </c>
      <c r="AD155">
        <v>-86.482986449999999</v>
      </c>
      <c r="AE155">
        <v>-104.84306340000001</v>
      </c>
      <c r="AF155" s="1">
        <v>4.8520241999999998E-2</v>
      </c>
      <c r="AG155" s="1">
        <v>0.10889618</v>
      </c>
      <c r="AH155" s="1">
        <v>0.24705960699999999</v>
      </c>
      <c r="AI155" s="1">
        <v>0.18111864</v>
      </c>
      <c r="AJ155" s="1">
        <v>0.232319409</v>
      </c>
      <c r="AK155" s="1">
        <v>0.35177012899999999</v>
      </c>
      <c r="AL155" s="1">
        <v>0.26013290700000002</v>
      </c>
      <c r="AM155" s="1">
        <v>0.105815486</v>
      </c>
      <c r="AN155" s="1">
        <v>0.54141830099999999</v>
      </c>
      <c r="AO155" s="1">
        <v>0.257353528</v>
      </c>
      <c r="AP155" s="1">
        <v>0.20075244</v>
      </c>
      <c r="AQ155">
        <v>4.8520241999999998E-2</v>
      </c>
      <c r="AR155">
        <v>0.10889618</v>
      </c>
      <c r="AS155">
        <v>0.109537314</v>
      </c>
      <c r="AT155">
        <v>6.3946614999999998E-2</v>
      </c>
      <c r="AU155">
        <v>0.158458554</v>
      </c>
      <c r="AV155">
        <v>0.16738645399999999</v>
      </c>
      <c r="AW155">
        <v>6.7368960000000006E-2</v>
      </c>
      <c r="AX155">
        <v>0.105815486</v>
      </c>
      <c r="AY155">
        <v>8.6159954999999996E-2</v>
      </c>
      <c r="AZ155">
        <v>0.13181129499999999</v>
      </c>
      <c r="BA155">
        <v>7.9216290999999994E-2</v>
      </c>
      <c r="BB155">
        <v>0.42613421800000001</v>
      </c>
      <c r="BC155">
        <v>0.133178292</v>
      </c>
      <c r="BD155">
        <v>-8.8260002140000005</v>
      </c>
      <c r="BE155">
        <v>0.41866846800000002</v>
      </c>
      <c r="BF155">
        <v>0.119982529</v>
      </c>
      <c r="BG155">
        <v>-14.10130882</v>
      </c>
      <c r="BH155">
        <v>0.61508889499999997</v>
      </c>
      <c r="BI155">
        <v>8.6095277999999997E-2</v>
      </c>
      <c r="BJ155">
        <v>-32.871753689999998</v>
      </c>
      <c r="BK155">
        <v>0.53408847199999998</v>
      </c>
      <c r="BL155">
        <v>0.13340199899999999</v>
      </c>
      <c r="BM155">
        <v>-40.645027159999998</v>
      </c>
      <c r="BN155">
        <v>0.65087201699999997</v>
      </c>
      <c r="BO155">
        <v>0.111341413</v>
      </c>
      <c r="BP155">
        <v>-101.8307571</v>
      </c>
      <c r="BQ155">
        <v>0.27</v>
      </c>
      <c r="BR155">
        <v>0.28599999999999998</v>
      </c>
      <c r="BS155">
        <v>0.28166666666666601</v>
      </c>
      <c r="BT155">
        <v>0.30285714285714199</v>
      </c>
      <c r="BU155">
        <v>0.28125</v>
      </c>
      <c r="BV155">
        <v>0.27888888888888802</v>
      </c>
      <c r="BW155">
        <v>0.28799999999999998</v>
      </c>
      <c r="BX155">
        <v>0.28749999999999998</v>
      </c>
      <c r="BY155">
        <v>0.30399999999999999</v>
      </c>
      <c r="BZ155">
        <v>0.31166666666666598</v>
      </c>
      <c r="CA155">
        <v>0.30428571428571399</v>
      </c>
      <c r="CB155">
        <v>0.31624999999999998</v>
      </c>
      <c r="CC155">
        <v>0.32</v>
      </c>
      <c r="CD155">
        <v>0.313999999999999</v>
      </c>
      <c r="CE155">
        <v>0.26</v>
      </c>
      <c r="CF155">
        <v>1</v>
      </c>
      <c r="CG155">
        <v>0.63</v>
      </c>
      <c r="CH155">
        <v>0.473333333333333</v>
      </c>
      <c r="CI155">
        <v>169</v>
      </c>
    </row>
    <row r="156" spans="1:87" x14ac:dyDescent="0.2">
      <c r="A156" s="2">
        <v>568</v>
      </c>
      <c r="B156" t="s">
        <v>237</v>
      </c>
      <c r="C156">
        <v>78.833333300000007</v>
      </c>
      <c r="D156">
        <v>774.94</v>
      </c>
      <c r="E156">
        <v>638.33333300000004</v>
      </c>
      <c r="F156">
        <f>D156/C156</f>
        <v>9.8301057124017355</v>
      </c>
      <c r="G156">
        <f>E156/C156</f>
        <v>8.0972515848191335</v>
      </c>
      <c r="H156">
        <v>121</v>
      </c>
      <c r="I156" s="10">
        <v>59</v>
      </c>
      <c r="J156" s="10">
        <v>96</v>
      </c>
      <c r="K156" s="10">
        <v>40</v>
      </c>
      <c r="L156" s="10">
        <v>68</v>
      </c>
      <c r="M156" s="10">
        <v>55</v>
      </c>
      <c r="N156">
        <v>0.94387569999999998</v>
      </c>
      <c r="O156">
        <v>0.80064618300000001</v>
      </c>
      <c r="P156">
        <v>0.55067991100000002</v>
      </c>
      <c r="Q156">
        <v>0.50595953100000002</v>
      </c>
      <c r="R156">
        <v>0.34835666700000001</v>
      </c>
      <c r="S156">
        <v>0.36091883299999999</v>
      </c>
      <c r="T156">
        <v>0.46123914999999999</v>
      </c>
      <c r="U156">
        <v>-0.93117070199999996</v>
      </c>
      <c r="V156">
        <v>-1.0998196600000001</v>
      </c>
      <c r="W156">
        <v>-15.454046249999999</v>
      </c>
      <c r="X156">
        <v>-13.12262535</v>
      </c>
      <c r="Y156">
        <v>-21.362007139999999</v>
      </c>
      <c r="Z156">
        <v>-33.405826570000002</v>
      </c>
      <c r="AA156">
        <v>-24.897216799999999</v>
      </c>
      <c r="AB156">
        <v>-15.350000380000001</v>
      </c>
      <c r="AC156">
        <v>-21.16374588</v>
      </c>
      <c r="AD156">
        <v>-82.106582639999999</v>
      </c>
      <c r="AE156">
        <v>-97.410369869999997</v>
      </c>
      <c r="AF156" s="1">
        <v>0.267535831</v>
      </c>
      <c r="AG156" s="1">
        <v>0.36257464299999997</v>
      </c>
      <c r="AH156" s="1">
        <v>0.24508658</v>
      </c>
      <c r="AI156" s="1">
        <v>0.176664031</v>
      </c>
      <c r="AJ156" s="1">
        <v>0.18747130400000001</v>
      </c>
      <c r="AK156" s="1">
        <v>0.38000009000000001</v>
      </c>
      <c r="AL156" s="1">
        <v>0.27055840199999998</v>
      </c>
      <c r="AM156" s="1">
        <v>0.12122574699999999</v>
      </c>
      <c r="AN156" s="1">
        <v>0.53498803800000005</v>
      </c>
      <c r="AO156" s="1">
        <v>0.225590929</v>
      </c>
      <c r="AP156" s="1">
        <v>0.20035043399999999</v>
      </c>
      <c r="AQ156">
        <v>8.5223458000000002E-2</v>
      </c>
      <c r="AR156">
        <v>0.12188247300000001</v>
      </c>
      <c r="AS156">
        <v>0.107110372</v>
      </c>
      <c r="AT156">
        <v>5.912705E-2</v>
      </c>
      <c r="AU156">
        <v>9.1772674999999998E-2</v>
      </c>
      <c r="AV156">
        <v>0.19143955000000001</v>
      </c>
      <c r="AW156">
        <v>9.6910680999999999E-2</v>
      </c>
      <c r="AX156">
        <v>0.12122574699999999</v>
      </c>
      <c r="AY156">
        <v>0.262554605</v>
      </c>
      <c r="AZ156">
        <v>0.115554131</v>
      </c>
      <c r="BA156">
        <v>6.3402246999999995E-2</v>
      </c>
      <c r="BB156">
        <v>0.37100991</v>
      </c>
      <c r="BC156">
        <v>3.7452079999999999E-2</v>
      </c>
      <c r="BD156">
        <v>-6.4827799800000001</v>
      </c>
      <c r="BE156">
        <v>0.44096544700000001</v>
      </c>
      <c r="BF156">
        <v>0.29447880900000001</v>
      </c>
      <c r="BG156">
        <v>-9.9712762829999999</v>
      </c>
      <c r="BH156">
        <v>0.50826347999999999</v>
      </c>
      <c r="BI156">
        <v>6.0588982E-2</v>
      </c>
      <c r="BJ156">
        <v>-24.245944980000001</v>
      </c>
      <c r="BK156">
        <v>0.48739600399999999</v>
      </c>
      <c r="BL156">
        <v>5.5455401000000001E-2</v>
      </c>
      <c r="BM156">
        <v>-44.190765380000002</v>
      </c>
      <c r="BN156">
        <v>0.51458042000000004</v>
      </c>
      <c r="BO156">
        <v>0.51855636900000002</v>
      </c>
      <c r="BP156">
        <v>-54.659889219999997</v>
      </c>
      <c r="BQ156">
        <v>0.52</v>
      </c>
      <c r="BR156">
        <v>0.498</v>
      </c>
      <c r="BS156">
        <v>0.52833333333333299</v>
      </c>
      <c r="BT156">
        <v>0.504285714285714</v>
      </c>
      <c r="BU156">
        <v>0.47375</v>
      </c>
      <c r="BV156">
        <v>0.456666666666666</v>
      </c>
      <c r="BW156">
        <v>0.44800000000000001</v>
      </c>
      <c r="BX156">
        <v>0.40249999999999903</v>
      </c>
      <c r="BY156">
        <v>0.40400000000000003</v>
      </c>
      <c r="BZ156">
        <v>0.391666666666666</v>
      </c>
      <c r="CA156">
        <v>0.38857142857142801</v>
      </c>
      <c r="CB156">
        <v>0.35625000000000001</v>
      </c>
      <c r="CC156">
        <v>0.36888888888888799</v>
      </c>
      <c r="CD156">
        <v>0.36599999999999999</v>
      </c>
      <c r="CE156">
        <v>0.26</v>
      </c>
      <c r="CF156">
        <v>0.13</v>
      </c>
      <c r="CG156">
        <v>0.19500000000000001</v>
      </c>
      <c r="CH156">
        <v>0.34499999999999997</v>
      </c>
      <c r="CI156">
        <v>11</v>
      </c>
    </row>
    <row r="157" spans="1:87" x14ac:dyDescent="0.2">
      <c r="A157" s="2">
        <v>571</v>
      </c>
      <c r="B157" t="s">
        <v>140</v>
      </c>
      <c r="C157">
        <v>40.433333300000001</v>
      </c>
      <c r="D157">
        <v>2479.333333</v>
      </c>
      <c r="E157">
        <v>1793.333333</v>
      </c>
      <c r="F157">
        <f>D157/C157</f>
        <v>61.319043735629876</v>
      </c>
      <c r="G157">
        <f>E157/C157</f>
        <v>44.352844216284289</v>
      </c>
      <c r="H157">
        <v>156</v>
      </c>
      <c r="I157" s="10">
        <v>25</v>
      </c>
      <c r="J157" s="10">
        <v>59</v>
      </c>
      <c r="K157" s="10">
        <v>78</v>
      </c>
      <c r="L157" s="10">
        <v>43</v>
      </c>
      <c r="M157" s="10">
        <v>15</v>
      </c>
      <c r="N157">
        <v>0.33149566699999999</v>
      </c>
      <c r="O157">
        <v>0.64264667799999997</v>
      </c>
      <c r="P157">
        <v>0.54544674199999998</v>
      </c>
      <c r="Q157">
        <v>0.54483147600000004</v>
      </c>
      <c r="R157">
        <v>0.34893108</v>
      </c>
      <c r="S157">
        <v>0.49049042300000001</v>
      </c>
      <c r="T157">
        <v>0.54421621099999995</v>
      </c>
      <c r="U157">
        <v>0</v>
      </c>
      <c r="V157">
        <v>0</v>
      </c>
      <c r="W157">
        <v>-18.054046629999998</v>
      </c>
      <c r="X157">
        <v>-15.722625730000001</v>
      </c>
      <c r="Y157">
        <v>-25.246837620000001</v>
      </c>
      <c r="Z157">
        <v>-43.101646420000002</v>
      </c>
      <c r="AA157">
        <v>-30.049963000000002</v>
      </c>
      <c r="AB157">
        <v>-19.399999619999999</v>
      </c>
      <c r="AC157">
        <v>-23.728273389999998</v>
      </c>
      <c r="AD157">
        <v>-89.756576539999998</v>
      </c>
      <c r="AE157">
        <v>-107.66036990000001</v>
      </c>
      <c r="AF157" s="1">
        <v>5.4244198E-2</v>
      </c>
      <c r="AG157" s="1">
        <v>7.2615641999999994E-2</v>
      </c>
      <c r="AH157" s="1">
        <v>0.2449944</v>
      </c>
      <c r="AI157" s="1">
        <v>0.176590987</v>
      </c>
      <c r="AJ157" s="1">
        <v>0.27539329800000001</v>
      </c>
      <c r="AK157" s="1">
        <v>0.39585607900000003</v>
      </c>
      <c r="AL157" s="1">
        <v>0.28562494300000002</v>
      </c>
      <c r="AM157" s="1">
        <v>0.103460205</v>
      </c>
      <c r="AN157" s="1">
        <v>0.579206098</v>
      </c>
      <c r="AO157" s="1">
        <v>0.220985931</v>
      </c>
      <c r="AP157" s="1">
        <v>0.19330192800000001</v>
      </c>
      <c r="AQ157">
        <v>5.4244198E-2</v>
      </c>
      <c r="AR157">
        <v>7.2615641999999994E-2</v>
      </c>
      <c r="AS157">
        <v>0.10698075999999999</v>
      </c>
      <c r="AT157">
        <v>5.9029168999999999E-2</v>
      </c>
      <c r="AU157">
        <v>0.25128705299999998</v>
      </c>
      <c r="AV157">
        <v>0.100019514</v>
      </c>
      <c r="AW157">
        <v>9.2557512999999994E-2</v>
      </c>
      <c r="AX157">
        <v>0.103460205</v>
      </c>
      <c r="AY157">
        <v>9.0989135999999998E-2</v>
      </c>
      <c r="AZ157">
        <v>0.110120437</v>
      </c>
      <c r="BA157">
        <v>5.6274616999999999E-2</v>
      </c>
      <c r="BB157">
        <v>0.52578968999999998</v>
      </c>
      <c r="BC157">
        <v>0.111177286</v>
      </c>
      <c r="BD157">
        <v>-9.1418724059999992</v>
      </c>
      <c r="BE157">
        <v>0.46512541499999999</v>
      </c>
      <c r="BF157">
        <v>0.115320409</v>
      </c>
      <c r="BG157">
        <v>-18.784076689999999</v>
      </c>
      <c r="BH157">
        <v>0.68881769199999998</v>
      </c>
      <c r="BI157">
        <v>9.8391098999999996E-2</v>
      </c>
      <c r="BJ157">
        <v>-46.821647640000002</v>
      </c>
      <c r="BK157">
        <v>0.58994131299999997</v>
      </c>
      <c r="BL157">
        <v>9.1373318999999995E-2</v>
      </c>
      <c r="BM157">
        <v>-59.502227779999998</v>
      </c>
      <c r="BN157">
        <v>0.60604959599999997</v>
      </c>
      <c r="BO157">
        <v>0.16862475199999999</v>
      </c>
      <c r="BP157">
        <v>-91.75829315</v>
      </c>
      <c r="BQ157">
        <v>0.32999999999999902</v>
      </c>
      <c r="BR157">
        <v>0.28999999999999898</v>
      </c>
      <c r="BS157">
        <v>0.31166666666666598</v>
      </c>
      <c r="BT157">
        <v>0.30428571428571399</v>
      </c>
      <c r="BU157">
        <v>0.39124999999999999</v>
      </c>
      <c r="BV157">
        <v>0.38888888888888801</v>
      </c>
      <c r="BW157">
        <v>0.38900000000000001</v>
      </c>
      <c r="BX157">
        <v>0.3175</v>
      </c>
      <c r="BY157">
        <v>0.31799999999999901</v>
      </c>
      <c r="BZ157">
        <v>0.32666666666666599</v>
      </c>
      <c r="CA157">
        <v>0.32571428571428501</v>
      </c>
      <c r="CB157">
        <v>0.33124999999999999</v>
      </c>
      <c r="CC157">
        <v>0.32999999999999902</v>
      </c>
      <c r="CD157">
        <v>0.33599999999999902</v>
      </c>
      <c r="CE157">
        <v>0.32</v>
      </c>
      <c r="CF157">
        <v>0.37</v>
      </c>
      <c r="CG157">
        <v>0.34499999999999997</v>
      </c>
      <c r="CH157">
        <v>0.36749999999999899</v>
      </c>
      <c r="CI157">
        <v>53</v>
      </c>
    </row>
    <row r="158" spans="1:87" x14ac:dyDescent="0.2">
      <c r="A158" s="2">
        <v>574</v>
      </c>
      <c r="B158" t="s">
        <v>155</v>
      </c>
      <c r="C158">
        <v>215</v>
      </c>
      <c r="D158">
        <v>2496.333333</v>
      </c>
      <c r="E158">
        <v>1668.666667</v>
      </c>
      <c r="F158">
        <f>D158/C158</f>
        <v>11.610852711627906</v>
      </c>
      <c r="G158">
        <f>E158/C158</f>
        <v>7.7612403116279065</v>
      </c>
      <c r="H158">
        <v>168</v>
      </c>
      <c r="I158" s="10">
        <v>71</v>
      </c>
      <c r="J158" s="10">
        <v>15</v>
      </c>
      <c r="K158" s="10">
        <v>10</v>
      </c>
      <c r="L158" s="10">
        <v>12</v>
      </c>
      <c r="M158" s="10">
        <v>48</v>
      </c>
      <c r="N158">
        <v>0.22903333300000001</v>
      </c>
      <c r="O158">
        <v>0.27659850000000002</v>
      </c>
      <c r="P158">
        <v>0.560369322</v>
      </c>
      <c r="Q158">
        <v>0.565646231</v>
      </c>
      <c r="R158">
        <v>0.47662599999999999</v>
      </c>
      <c r="S158">
        <v>0.43745499999999998</v>
      </c>
      <c r="T158">
        <v>0.57092313900000002</v>
      </c>
      <c r="U158">
        <v>0</v>
      </c>
      <c r="V158">
        <v>-1.1669354439999999</v>
      </c>
      <c r="W158">
        <v>-12.23940468</v>
      </c>
      <c r="X158">
        <v>-10.091346740000001</v>
      </c>
      <c r="Y158">
        <v>-20.33770561</v>
      </c>
      <c r="Z158">
        <v>-36.67672348</v>
      </c>
      <c r="AA158">
        <v>-23.0395298</v>
      </c>
      <c r="AB158">
        <v>-13.5</v>
      </c>
      <c r="AC158">
        <v>-27.73955917</v>
      </c>
      <c r="AD158">
        <v>-89.688949579999999</v>
      </c>
      <c r="AE158">
        <v>-101.5441589</v>
      </c>
      <c r="AF158" s="1">
        <v>0.23386056799999999</v>
      </c>
      <c r="AG158" s="1">
        <v>0.35538871700000002</v>
      </c>
      <c r="AH158" s="1">
        <v>0.45838077799999999</v>
      </c>
      <c r="AI158" s="1">
        <v>0.48926770200000003</v>
      </c>
      <c r="AJ158" s="1">
        <v>0.235863868</v>
      </c>
      <c r="AK158" s="1">
        <v>0.364041909</v>
      </c>
      <c r="AL158" s="1">
        <v>0.24505078299999999</v>
      </c>
      <c r="AM158" s="1">
        <v>0.107172675</v>
      </c>
      <c r="AN158" s="1">
        <v>0.52709813900000002</v>
      </c>
      <c r="AO158" s="1">
        <v>0.24450445700000001</v>
      </c>
      <c r="AP158" s="1">
        <v>0.20009591500000001</v>
      </c>
      <c r="AQ158">
        <v>0.23386056799999999</v>
      </c>
      <c r="AR158">
        <v>0.13270190500000001</v>
      </c>
      <c r="AS158">
        <v>0.32433037399999998</v>
      </c>
      <c r="AT158">
        <v>0.336906382</v>
      </c>
      <c r="AU158">
        <v>0.16131896000000001</v>
      </c>
      <c r="AV158">
        <v>0.12512437300000001</v>
      </c>
      <c r="AW158">
        <v>0.119853657</v>
      </c>
      <c r="AX158">
        <v>0.107172675</v>
      </c>
      <c r="AY158">
        <v>9.0571425999999997E-2</v>
      </c>
      <c r="AZ158">
        <v>0.15689375</v>
      </c>
      <c r="BA158">
        <v>9.7722974000000004E-2</v>
      </c>
      <c r="BB158">
        <v>0.41885343000000003</v>
      </c>
      <c r="BC158">
        <v>0.22258539199999999</v>
      </c>
      <c r="BD158">
        <v>-8.1936979290000007</v>
      </c>
      <c r="BE158">
        <v>0.42744179100000002</v>
      </c>
      <c r="BF158">
        <v>0.326914749</v>
      </c>
      <c r="BG158">
        <v>-11.707694050000001</v>
      </c>
      <c r="BH158">
        <v>0.47708147499999998</v>
      </c>
      <c r="BI158">
        <v>0.17952727299999999</v>
      </c>
      <c r="BJ158">
        <v>-25.86038589</v>
      </c>
      <c r="BK158">
        <v>0.546247021</v>
      </c>
      <c r="BL158">
        <v>0.25416813300000002</v>
      </c>
      <c r="BM158">
        <v>-40.431438450000002</v>
      </c>
      <c r="BN158">
        <v>0.548725095</v>
      </c>
      <c r="BO158">
        <v>0.239497242</v>
      </c>
      <c r="BP158">
        <v>-68.972694399999995</v>
      </c>
      <c r="BQ158">
        <v>0.35749999999999998</v>
      </c>
      <c r="BR158">
        <v>0.33800000000000002</v>
      </c>
      <c r="BS158">
        <v>0.36</v>
      </c>
      <c r="BT158">
        <v>0.34571428571428497</v>
      </c>
      <c r="BU158">
        <v>0.34875</v>
      </c>
      <c r="BV158">
        <v>0.35111111111111099</v>
      </c>
      <c r="BW158">
        <v>0.35299999999999998</v>
      </c>
      <c r="BX158">
        <v>0.1825</v>
      </c>
      <c r="BY158">
        <v>0.19800000000000001</v>
      </c>
      <c r="BZ158">
        <v>0.21833333333333299</v>
      </c>
      <c r="CA158">
        <v>0.32999999999999902</v>
      </c>
      <c r="CB158">
        <v>0.33499999999999902</v>
      </c>
      <c r="CC158">
        <v>0.40888888888888802</v>
      </c>
      <c r="CD158">
        <v>0.38699999999999901</v>
      </c>
      <c r="CE158">
        <v>1</v>
      </c>
      <c r="CF158">
        <v>0.41</v>
      </c>
      <c r="CG158">
        <v>0.70499999999999996</v>
      </c>
      <c r="CH158">
        <v>0.39500000000000002</v>
      </c>
      <c r="CI158">
        <v>167</v>
      </c>
    </row>
    <row r="159" spans="1:87" x14ac:dyDescent="0.2">
      <c r="A159" s="2">
        <v>577</v>
      </c>
      <c r="B159" t="s">
        <v>108</v>
      </c>
      <c r="C159">
        <v>146</v>
      </c>
      <c r="D159">
        <v>3486.9666670000001</v>
      </c>
      <c r="E159">
        <v>2639.333333</v>
      </c>
      <c r="F159">
        <f>D159/C159</f>
        <v>23.883333335616438</v>
      </c>
      <c r="G159">
        <f>E159/C159</f>
        <v>18.077625568493151</v>
      </c>
      <c r="H159">
        <v>135</v>
      </c>
      <c r="I159" s="10">
        <v>100</v>
      </c>
      <c r="J159" s="10">
        <v>33</v>
      </c>
      <c r="K159" s="10">
        <v>9</v>
      </c>
      <c r="L159" s="10">
        <v>28</v>
      </c>
      <c r="M159" s="10">
        <v>62</v>
      </c>
      <c r="N159">
        <v>0.50659333299999998</v>
      </c>
      <c r="O159">
        <v>0.41702983300000002</v>
      </c>
      <c r="P159">
        <v>0.60250682799999999</v>
      </c>
      <c r="Q159">
        <v>0.54859559199999997</v>
      </c>
      <c r="R159">
        <v>0.98227413699999999</v>
      </c>
      <c r="S159">
        <v>0.85638773499999998</v>
      </c>
      <c r="T159">
        <v>0.49468435599999999</v>
      </c>
      <c r="U159">
        <v>0</v>
      </c>
      <c r="V159">
        <v>0</v>
      </c>
      <c r="W159">
        <v>-16.654047009999999</v>
      </c>
      <c r="X159">
        <v>-14.32262611</v>
      </c>
      <c r="Y159">
        <v>-24.53330231</v>
      </c>
      <c r="Z159">
        <v>-34.313755039999997</v>
      </c>
      <c r="AA159">
        <v>-25.8111763</v>
      </c>
      <c r="AB159">
        <v>-17.300001139999999</v>
      </c>
      <c r="AC159">
        <v>-19.471862789999999</v>
      </c>
      <c r="AD159">
        <v>-85.080566410000003</v>
      </c>
      <c r="AE159">
        <v>-101.021286</v>
      </c>
      <c r="AF159" s="1">
        <v>2.7907323000000001E-2</v>
      </c>
      <c r="AG159" s="1">
        <v>6.8537694999999996E-2</v>
      </c>
      <c r="AH159" s="1">
        <v>0.243801133</v>
      </c>
      <c r="AI159" s="1">
        <v>0.17526974200000001</v>
      </c>
      <c r="AJ159" s="1">
        <v>0.28547354899999999</v>
      </c>
      <c r="AK159" s="1">
        <v>0.466940996</v>
      </c>
      <c r="AL159" s="1">
        <v>0.23102695500000001</v>
      </c>
      <c r="AM159" s="1">
        <v>0.10640886200000001</v>
      </c>
      <c r="AN159" s="1">
        <v>0.49995824</v>
      </c>
      <c r="AO159" s="1">
        <v>0.221761017</v>
      </c>
      <c r="AP159" s="1">
        <v>0.19388218600000001</v>
      </c>
      <c r="AQ159">
        <v>2.7907323000000001E-2</v>
      </c>
      <c r="AR159">
        <v>6.8537694999999996E-2</v>
      </c>
      <c r="AS159">
        <v>0.10882897800000001</v>
      </c>
      <c r="AT159">
        <v>6.1206824999999999E-2</v>
      </c>
      <c r="AU159">
        <v>9.6821956000000001E-2</v>
      </c>
      <c r="AV159">
        <v>0.31499076999999998</v>
      </c>
      <c r="AW159">
        <v>0.17366359000000001</v>
      </c>
      <c r="AX159">
        <v>0.10640886200000001</v>
      </c>
      <c r="AY159">
        <v>0.25510732200000003</v>
      </c>
      <c r="AZ159">
        <v>0.23400321399999999</v>
      </c>
      <c r="BA159">
        <v>6.4233364000000001E-2</v>
      </c>
      <c r="BB159">
        <v>0.38545815500000002</v>
      </c>
      <c r="BC159">
        <v>0.13582140700000001</v>
      </c>
      <c r="BD159">
        <v>-5.6043744090000001</v>
      </c>
      <c r="BE159">
        <v>0.50068996600000004</v>
      </c>
      <c r="BF159">
        <v>0.13753718300000001</v>
      </c>
      <c r="BG159">
        <v>-17.00437355</v>
      </c>
      <c r="BH159">
        <v>0.47458615199999998</v>
      </c>
      <c r="BI159">
        <v>0.381252005</v>
      </c>
      <c r="BJ159">
        <v>-25.500976560000002</v>
      </c>
      <c r="BK159">
        <v>0.58494529399999995</v>
      </c>
      <c r="BL159">
        <v>0.28854168400000002</v>
      </c>
      <c r="BM159">
        <v>-40.244487759999998</v>
      </c>
      <c r="BN159">
        <v>0.59484984900000004</v>
      </c>
      <c r="BO159">
        <v>0.38571599600000001</v>
      </c>
      <c r="BP159">
        <v>-72.376579280000001</v>
      </c>
      <c r="BQ159">
        <v>0.54500000000000004</v>
      </c>
      <c r="BR159">
        <v>0.47399999999999998</v>
      </c>
      <c r="BS159">
        <v>0.56166666666666598</v>
      </c>
      <c r="BT159">
        <v>0.53428571428571403</v>
      </c>
      <c r="BU159">
        <v>0.59250000000000003</v>
      </c>
      <c r="BV159">
        <v>0.56222222222222196</v>
      </c>
      <c r="BW159">
        <v>0.53200000000000003</v>
      </c>
      <c r="BX159">
        <v>0.32</v>
      </c>
      <c r="BY159">
        <v>0.33400000000000002</v>
      </c>
      <c r="BZ159">
        <v>0.348333333333333</v>
      </c>
      <c r="CA159">
        <v>0.34428571428571397</v>
      </c>
      <c r="CB159">
        <v>0.34749999999999998</v>
      </c>
      <c r="CC159">
        <v>0.35</v>
      </c>
      <c r="CD159">
        <v>0.34899999999999998</v>
      </c>
      <c r="CE159">
        <v>0.47</v>
      </c>
      <c r="CF159">
        <v>0.36</v>
      </c>
      <c r="CG159">
        <v>0.41499999999999998</v>
      </c>
      <c r="CH159">
        <v>0.32083333333333303</v>
      </c>
      <c r="CI159">
        <v>120</v>
      </c>
    </row>
    <row r="160" spans="1:87" x14ac:dyDescent="0.2">
      <c r="A160" s="2">
        <v>580</v>
      </c>
      <c r="B160" t="s">
        <v>236</v>
      </c>
      <c r="C160">
        <v>22.4</v>
      </c>
      <c r="D160">
        <v>987.26666699999998</v>
      </c>
      <c r="E160">
        <v>643.33333300000004</v>
      </c>
      <c r="F160">
        <f>D160/C160</f>
        <v>44.07440477678572</v>
      </c>
      <c r="G160">
        <f>E160/C160</f>
        <v>28.720238080357145</v>
      </c>
      <c r="H160">
        <v>158</v>
      </c>
      <c r="I160" s="10">
        <v>62</v>
      </c>
      <c r="J160" s="10">
        <v>157</v>
      </c>
      <c r="K160" s="10">
        <v>92</v>
      </c>
      <c r="L160" s="10">
        <v>140</v>
      </c>
      <c r="M160" s="10">
        <v>34</v>
      </c>
      <c r="N160">
        <v>0.98362342700000005</v>
      </c>
      <c r="O160">
        <v>0.91679721300000006</v>
      </c>
      <c r="P160">
        <v>0.49197102700000001</v>
      </c>
      <c r="Q160">
        <v>0.60375734199999997</v>
      </c>
      <c r="R160">
        <v>0.99365720099999999</v>
      </c>
      <c r="S160">
        <v>0.99620187000000004</v>
      </c>
      <c r="T160">
        <v>0.715543657</v>
      </c>
      <c r="U160">
        <v>0</v>
      </c>
      <c r="V160">
        <v>0</v>
      </c>
      <c r="W160">
        <v>-14.254045489999999</v>
      </c>
      <c r="X160">
        <v>-11.9226265</v>
      </c>
      <c r="Y160">
        <v>-25.05181503</v>
      </c>
      <c r="Z160">
        <v>-38.61660767</v>
      </c>
      <c r="AA160">
        <v>-28.13786507</v>
      </c>
      <c r="AB160">
        <v>-17.600000380000001</v>
      </c>
      <c r="AC160">
        <v>-25.023263929999999</v>
      </c>
      <c r="AD160">
        <v>-89.316040040000004</v>
      </c>
      <c r="AE160">
        <v>-103.54414370000001</v>
      </c>
      <c r="AF160" s="1">
        <v>0.11451523</v>
      </c>
      <c r="AG160" s="1">
        <v>8.9551649999999997E-2</v>
      </c>
      <c r="AH160" s="1">
        <v>0.23321313799999999</v>
      </c>
      <c r="AI160" s="1">
        <v>0.18274905899999999</v>
      </c>
      <c r="AJ160" s="1">
        <v>0.277315337</v>
      </c>
      <c r="AK160" s="1">
        <v>0.389678205</v>
      </c>
      <c r="AL160" s="1">
        <v>0.25487896900000001</v>
      </c>
      <c r="AM160" s="1">
        <v>0.110138794</v>
      </c>
      <c r="AN160" s="1">
        <v>0.53316479999999999</v>
      </c>
      <c r="AO160" s="1">
        <v>0.247793814</v>
      </c>
      <c r="AP160" s="1">
        <v>0.18797608399999999</v>
      </c>
      <c r="AQ160">
        <v>0.11451523</v>
      </c>
      <c r="AR160">
        <v>8.9551649999999997E-2</v>
      </c>
      <c r="AS160">
        <v>0.12649793600000001</v>
      </c>
      <c r="AT160">
        <v>9.7806877E-2</v>
      </c>
      <c r="AU160">
        <v>0.23827131100000001</v>
      </c>
      <c r="AV160">
        <v>0.28925704299999999</v>
      </c>
      <c r="AW160">
        <v>0.12729013</v>
      </c>
      <c r="AX160">
        <v>0.110138794</v>
      </c>
      <c r="AY160">
        <v>0.103171017</v>
      </c>
      <c r="AZ160">
        <v>9.8371767999999998E-2</v>
      </c>
      <c r="BA160">
        <v>7.7279631000000001E-2</v>
      </c>
      <c r="BB160">
        <v>0.45754057300000001</v>
      </c>
      <c r="BC160">
        <v>4.6355506999999997E-2</v>
      </c>
      <c r="BD160">
        <v>-9.4216585160000008</v>
      </c>
      <c r="BE160">
        <v>0.47098542300000001</v>
      </c>
      <c r="BF160">
        <v>0.119059256</v>
      </c>
      <c r="BG160">
        <v>-18.825307850000002</v>
      </c>
      <c r="BH160">
        <v>0.59535816200000002</v>
      </c>
      <c r="BI160">
        <v>0.184785965</v>
      </c>
      <c r="BJ160">
        <v>-35.782199859999999</v>
      </c>
      <c r="BK160">
        <v>0.61088042099999995</v>
      </c>
      <c r="BL160">
        <v>0.254888903</v>
      </c>
      <c r="BM160">
        <v>-57.237907409999998</v>
      </c>
      <c r="BN160">
        <v>0.60635002100000002</v>
      </c>
      <c r="BO160">
        <v>0.16572526700000001</v>
      </c>
      <c r="BP160">
        <v>-89.222427370000005</v>
      </c>
      <c r="BQ160">
        <v>0.28749999999999998</v>
      </c>
      <c r="BR160">
        <v>0.28199999999999997</v>
      </c>
      <c r="BS160">
        <v>0.40166666666666601</v>
      </c>
      <c r="BT160">
        <v>0.39714285714285702</v>
      </c>
      <c r="BU160">
        <v>0.39624999999999999</v>
      </c>
      <c r="BV160">
        <v>0.404444444444444</v>
      </c>
      <c r="BW160">
        <v>0.379</v>
      </c>
      <c r="BX160">
        <v>0.3075</v>
      </c>
      <c r="BY160">
        <v>0.31799999999999901</v>
      </c>
      <c r="BZ160">
        <v>0.32666666666666599</v>
      </c>
      <c r="CA160">
        <v>0.32571428571428501</v>
      </c>
      <c r="CB160">
        <v>0.33124999999999999</v>
      </c>
      <c r="CC160">
        <v>0.32999999999999902</v>
      </c>
      <c r="CD160">
        <v>0.33399999999999902</v>
      </c>
      <c r="CE160">
        <v>0.4</v>
      </c>
      <c r="CF160">
        <v>0.66</v>
      </c>
      <c r="CG160">
        <v>0.53</v>
      </c>
      <c r="CH160">
        <v>0.369999999999999</v>
      </c>
      <c r="CI160">
        <v>114</v>
      </c>
    </row>
    <row r="161" spans="1:87" x14ac:dyDescent="0.2">
      <c r="A161" s="2">
        <v>583</v>
      </c>
      <c r="B161" t="s">
        <v>204</v>
      </c>
      <c r="C161">
        <v>20.6666667</v>
      </c>
      <c r="D161">
        <v>1741.333333</v>
      </c>
      <c r="E161">
        <v>1036.333333</v>
      </c>
      <c r="F161">
        <f>D161/C161</f>
        <v>84.258064364099894</v>
      </c>
      <c r="G161">
        <f>E161/C161</f>
        <v>50.145161193314259</v>
      </c>
      <c r="H161">
        <v>138</v>
      </c>
      <c r="I161" s="10">
        <v>18</v>
      </c>
      <c r="J161" s="10">
        <v>176</v>
      </c>
      <c r="K161" s="10">
        <v>140</v>
      </c>
      <c r="L161" s="10">
        <v>74</v>
      </c>
      <c r="M161" s="10">
        <v>14</v>
      </c>
      <c r="N161">
        <v>0.97574355999999995</v>
      </c>
      <c r="O161">
        <v>0.73670744700000002</v>
      </c>
      <c r="P161">
        <v>0.58461660299999996</v>
      </c>
      <c r="Q161">
        <v>0.55875953499999997</v>
      </c>
      <c r="R161">
        <v>0.44456066700000002</v>
      </c>
      <c r="S161">
        <v>0.36675383299999997</v>
      </c>
      <c r="T161">
        <v>0.53290246699999999</v>
      </c>
      <c r="U161">
        <v>0</v>
      </c>
      <c r="V161">
        <v>0</v>
      </c>
      <c r="W161">
        <v>-16.05404854</v>
      </c>
      <c r="X161">
        <v>-13.722627640000001</v>
      </c>
      <c r="Y161">
        <v>-35.555797579999997</v>
      </c>
      <c r="Z161">
        <v>-48.851978299999999</v>
      </c>
      <c r="AA161">
        <v>-33.647266389999999</v>
      </c>
      <c r="AB161">
        <v>-19.299999239999998</v>
      </c>
      <c r="AC161">
        <v>-33.353847500000001</v>
      </c>
      <c r="AD161">
        <v>-98.233001709999996</v>
      </c>
      <c r="AE161">
        <v>-113.9930725</v>
      </c>
      <c r="AF161" s="1">
        <v>5.1823698000000001E-2</v>
      </c>
      <c r="AG161" s="1">
        <v>0.105359437</v>
      </c>
      <c r="AH161" s="1">
        <v>0.23391553300000001</v>
      </c>
      <c r="AI161" s="1">
        <v>0.14409598400000001</v>
      </c>
      <c r="AJ161" s="1">
        <v>0.24246878699999999</v>
      </c>
      <c r="AK161" s="1">
        <v>0.36131327499999999</v>
      </c>
      <c r="AL161" s="1">
        <v>0.28377217500000002</v>
      </c>
      <c r="AM161" s="1">
        <v>0.105827858</v>
      </c>
      <c r="AN161" s="1">
        <v>0.58578242300000005</v>
      </c>
      <c r="AO161" s="1">
        <v>0.253608526</v>
      </c>
      <c r="AP161" s="1">
        <v>0.212716564</v>
      </c>
      <c r="AQ161">
        <v>5.1823698000000001E-2</v>
      </c>
      <c r="AR161">
        <v>0.105359437</v>
      </c>
      <c r="AS161">
        <v>0.12702835000000001</v>
      </c>
      <c r="AT161">
        <v>6.0471244E-2</v>
      </c>
      <c r="AU161">
        <v>7.2382735000000004E-2</v>
      </c>
      <c r="AV161">
        <v>0.15499266</v>
      </c>
      <c r="AW161">
        <v>6.3691121000000003E-2</v>
      </c>
      <c r="AX161">
        <v>0.105827858</v>
      </c>
      <c r="AY161">
        <v>6.8107018000000005E-2</v>
      </c>
      <c r="AZ161">
        <v>0.118619817</v>
      </c>
      <c r="BA161">
        <v>0.103806621</v>
      </c>
      <c r="BB161">
        <v>0.46424645799999997</v>
      </c>
      <c r="BC161">
        <v>5.4056675999999998E-2</v>
      </c>
      <c r="BD161">
        <v>-14.695621490000001</v>
      </c>
      <c r="BE161">
        <v>0.49605325300000003</v>
      </c>
      <c r="BF161">
        <v>0.19220400700000001</v>
      </c>
      <c r="BG161">
        <v>-17.77657318</v>
      </c>
      <c r="BH161">
        <v>0.51743095699999997</v>
      </c>
      <c r="BI161">
        <v>0.18723345499999999</v>
      </c>
      <c r="BJ161">
        <v>-23.012954709999999</v>
      </c>
      <c r="BK161">
        <v>0.50019013899999998</v>
      </c>
      <c r="BL161">
        <v>0.20486437199999999</v>
      </c>
      <c r="BM161">
        <v>-28.759567260000001</v>
      </c>
      <c r="BN161">
        <v>0.50696867800000001</v>
      </c>
      <c r="BO161">
        <v>0.15338009499999999</v>
      </c>
      <c r="BP161">
        <v>-44.209621429999999</v>
      </c>
      <c r="BQ161">
        <v>0.4375</v>
      </c>
      <c r="BR161">
        <v>0.4375</v>
      </c>
      <c r="BS161">
        <v>0.4375</v>
      </c>
      <c r="BT161">
        <v>0.4375</v>
      </c>
      <c r="BU161">
        <v>0.4375</v>
      </c>
      <c r="BV161">
        <v>0.4375</v>
      </c>
      <c r="BW161">
        <v>0.4375</v>
      </c>
      <c r="BX161">
        <v>0.52749999999999997</v>
      </c>
      <c r="BY161">
        <v>0.55800000000000005</v>
      </c>
      <c r="BZ161">
        <v>0.52333333333333298</v>
      </c>
      <c r="CA161">
        <v>0.504285714285714</v>
      </c>
      <c r="CB161">
        <v>0.49125000000000002</v>
      </c>
      <c r="CC161">
        <v>0.482222222222222</v>
      </c>
      <c r="CD161">
        <v>0.47099999999999997</v>
      </c>
      <c r="CE161">
        <v>0.26</v>
      </c>
      <c r="CF161">
        <v>0.32</v>
      </c>
      <c r="CG161">
        <v>0.28999999999999998</v>
      </c>
      <c r="CH161">
        <v>0.39333333333333298</v>
      </c>
      <c r="CI161">
        <v>35</v>
      </c>
    </row>
    <row r="162" spans="1:87" x14ac:dyDescent="0.2">
      <c r="A162" s="2">
        <v>586</v>
      </c>
      <c r="B162" t="s">
        <v>174</v>
      </c>
      <c r="C162">
        <v>19.433333000000001</v>
      </c>
      <c r="D162">
        <v>1817.643333</v>
      </c>
      <c r="E162">
        <v>1436.333333</v>
      </c>
      <c r="F162">
        <f>D162/C162</f>
        <v>93.532248585458802</v>
      </c>
      <c r="G162">
        <f>E162/C162</f>
        <v>73.910807425571306</v>
      </c>
      <c r="H162">
        <v>159</v>
      </c>
      <c r="I162" s="10">
        <v>10</v>
      </c>
      <c r="J162" s="10">
        <v>148</v>
      </c>
      <c r="K162" s="10">
        <v>122</v>
      </c>
      <c r="L162" s="10">
        <v>30</v>
      </c>
      <c r="M162" s="10">
        <v>2</v>
      </c>
      <c r="N162">
        <v>0.66753073299999999</v>
      </c>
      <c r="O162">
        <v>0.58142603299999995</v>
      </c>
      <c r="P162">
        <v>0.48569653899999998</v>
      </c>
      <c r="Q162">
        <v>0.58916585799999999</v>
      </c>
      <c r="R162">
        <v>0.57985249999999999</v>
      </c>
      <c r="S162">
        <v>0.78525118000000005</v>
      </c>
      <c r="T162">
        <v>0.69263517699999999</v>
      </c>
      <c r="U162">
        <v>0</v>
      </c>
      <c r="V162">
        <v>0</v>
      </c>
      <c r="W162">
        <v>-13.954046249999999</v>
      </c>
      <c r="X162">
        <v>-11.62262726</v>
      </c>
      <c r="Y162">
        <v>-19.061962130000001</v>
      </c>
      <c r="Z162">
        <v>-39.430759430000002</v>
      </c>
      <c r="AA162">
        <v>-29.034296040000001</v>
      </c>
      <c r="AB162">
        <v>-15.100000380000001</v>
      </c>
      <c r="AC162">
        <v>-23.793590550000001</v>
      </c>
      <c r="AD162">
        <v>-82.956588749999995</v>
      </c>
      <c r="AE162">
        <v>-96.760391240000004</v>
      </c>
      <c r="AF162" s="1">
        <v>0.18356571299999999</v>
      </c>
      <c r="AG162" s="1">
        <v>6.5006838999999997E-2</v>
      </c>
      <c r="AH162" s="1">
        <v>0.246855559</v>
      </c>
      <c r="AI162" s="1">
        <v>0.14440914599999999</v>
      </c>
      <c r="AJ162" s="1">
        <v>0.25507947399999997</v>
      </c>
      <c r="AK162" s="1">
        <v>0.40898295899999998</v>
      </c>
      <c r="AL162" s="1">
        <v>0.315727551</v>
      </c>
      <c r="AM162" s="1">
        <v>0.10689045599999999</v>
      </c>
      <c r="AN162" s="1">
        <v>0.59406080100000003</v>
      </c>
      <c r="AO162" s="1">
        <v>0.212494501</v>
      </c>
      <c r="AP162" s="1">
        <v>0.21276951699999999</v>
      </c>
      <c r="AQ162">
        <v>0.18356571299999999</v>
      </c>
      <c r="AR162">
        <v>6.5006838999999997E-2</v>
      </c>
      <c r="AS162">
        <v>0.142127963</v>
      </c>
      <c r="AT162">
        <v>6.0771827E-2</v>
      </c>
      <c r="AU162">
        <v>0.23264384799999999</v>
      </c>
      <c r="AV162">
        <v>0.14250834900000001</v>
      </c>
      <c r="AW162">
        <v>8.6565959999999997E-2</v>
      </c>
      <c r="AX162">
        <v>0.10689045599999999</v>
      </c>
      <c r="AY162">
        <v>0.17672650400000001</v>
      </c>
      <c r="AZ162">
        <v>0.102141279</v>
      </c>
      <c r="BA162">
        <v>9.2003827999999996E-2</v>
      </c>
      <c r="BB162">
        <v>0.30229257700000001</v>
      </c>
      <c r="BC162">
        <v>0.144349591</v>
      </c>
      <c r="BD162">
        <v>-4.7161130910000004</v>
      </c>
      <c r="BE162">
        <v>0.42545392399999998</v>
      </c>
      <c r="BF162">
        <v>0.246187024</v>
      </c>
      <c r="BG162">
        <v>-10.13969803</v>
      </c>
      <c r="BH162">
        <v>0.44812799399999997</v>
      </c>
      <c r="BI162">
        <v>0.13874755999999999</v>
      </c>
      <c r="BJ162">
        <v>-25.486043930000001</v>
      </c>
      <c r="BK162">
        <v>0.48090460699999998</v>
      </c>
      <c r="BL162">
        <v>6.5216794999999994E-2</v>
      </c>
      <c r="BM162">
        <v>-39.554748539999999</v>
      </c>
      <c r="BN162">
        <v>0.48117064900000001</v>
      </c>
      <c r="BO162">
        <v>0.24064242399999999</v>
      </c>
      <c r="BP162">
        <v>-49.56091309</v>
      </c>
      <c r="BQ162">
        <v>0.32749999999999901</v>
      </c>
      <c r="BR162">
        <v>0.34199999999999903</v>
      </c>
      <c r="BS162">
        <v>0.34666666666666601</v>
      </c>
      <c r="BT162">
        <v>0.35</v>
      </c>
      <c r="BU162">
        <v>0.43125000000000002</v>
      </c>
      <c r="BV162">
        <v>0.42444444444444401</v>
      </c>
      <c r="BW162">
        <v>0.41399999999999998</v>
      </c>
      <c r="BX162">
        <v>0.35249999999999998</v>
      </c>
      <c r="BY162">
        <v>0.36199999999999999</v>
      </c>
      <c r="BZ162">
        <v>0.36666666666666597</v>
      </c>
      <c r="CA162">
        <v>0.36714285714285699</v>
      </c>
      <c r="CB162">
        <v>0.33749999999999902</v>
      </c>
      <c r="CC162">
        <v>0.32888888888888801</v>
      </c>
      <c r="CD162">
        <v>0.33500000000000002</v>
      </c>
      <c r="CE162">
        <v>0.37</v>
      </c>
      <c r="CF162">
        <v>0.41</v>
      </c>
      <c r="CG162">
        <v>0.39</v>
      </c>
      <c r="CH162">
        <v>0.44083333333333302</v>
      </c>
      <c r="CI162">
        <v>54</v>
      </c>
    </row>
    <row r="163" spans="1:87" x14ac:dyDescent="0.2">
      <c r="A163" s="2">
        <v>589</v>
      </c>
      <c r="B163" t="s">
        <v>120</v>
      </c>
      <c r="C163">
        <v>121.5</v>
      </c>
      <c r="D163">
        <v>2432.643333</v>
      </c>
      <c r="E163">
        <v>2196.666667</v>
      </c>
      <c r="F163">
        <f>D163/C163</f>
        <v>20.021755827160494</v>
      </c>
      <c r="G163">
        <f>E163/C163</f>
        <v>18.079561045267489</v>
      </c>
      <c r="H163">
        <v>90</v>
      </c>
      <c r="I163" s="10">
        <v>64</v>
      </c>
      <c r="J163" s="10">
        <v>40</v>
      </c>
      <c r="K163" s="10">
        <v>46</v>
      </c>
      <c r="L163" s="10">
        <v>10</v>
      </c>
      <c r="M163" s="10">
        <v>59</v>
      </c>
      <c r="N163">
        <v>0.221524</v>
      </c>
      <c r="O163">
        <v>0.18709783299999999</v>
      </c>
      <c r="P163">
        <v>0.50399440600000001</v>
      </c>
      <c r="Q163">
        <v>0.59184453400000003</v>
      </c>
      <c r="R163">
        <v>0.645497667</v>
      </c>
      <c r="S163">
        <v>0.51946216700000003</v>
      </c>
      <c r="T163">
        <v>0.67969466099999998</v>
      </c>
      <c r="U163">
        <v>0</v>
      </c>
      <c r="V163">
        <v>0</v>
      </c>
      <c r="W163">
        <v>-14.25404739</v>
      </c>
      <c r="X163">
        <v>-11.9226265</v>
      </c>
      <c r="Y163">
        <v>-25.278152469999998</v>
      </c>
      <c r="Z163">
        <v>-36.835216520000003</v>
      </c>
      <c r="AA163">
        <v>-23.02758408</v>
      </c>
      <c r="AB163">
        <v>-13.734077449999999</v>
      </c>
      <c r="AC163">
        <v>-24.038106920000001</v>
      </c>
      <c r="AD163">
        <v>-90.056579589999998</v>
      </c>
      <c r="AE163">
        <v>-104.1603851</v>
      </c>
      <c r="AF163" s="1">
        <v>4.8735109999999998E-2</v>
      </c>
      <c r="AG163" s="1">
        <v>6.4805614999999997E-2</v>
      </c>
      <c r="AH163" s="1">
        <v>0.244635824</v>
      </c>
      <c r="AI163" s="1">
        <v>0.176203948</v>
      </c>
      <c r="AJ163" s="1">
        <v>0.28776067100000002</v>
      </c>
      <c r="AK163" s="1">
        <v>0.53029779899999996</v>
      </c>
      <c r="AL163" s="1">
        <v>0.29923631000000001</v>
      </c>
      <c r="AM163" s="1">
        <v>0.13534900899999999</v>
      </c>
      <c r="AN163" s="1">
        <v>0.53087065899999997</v>
      </c>
      <c r="AO163" s="1">
        <v>0.22568930700000001</v>
      </c>
      <c r="AP163" s="1">
        <v>0.195235821</v>
      </c>
      <c r="AQ163">
        <v>4.8735109999999998E-2</v>
      </c>
      <c r="AR163">
        <v>6.4805614999999997E-2</v>
      </c>
      <c r="AS163">
        <v>0.107880744</v>
      </c>
      <c r="AT163">
        <v>6.0070185999999998E-2</v>
      </c>
      <c r="AU163">
        <v>8.0280176999999994E-2</v>
      </c>
      <c r="AV163">
        <v>0.34612248400000001</v>
      </c>
      <c r="AW163">
        <v>9.7408998999999996E-2</v>
      </c>
      <c r="AX163">
        <v>0.11535912299999999</v>
      </c>
      <c r="AY163">
        <v>0.20848375</v>
      </c>
      <c r="AZ163">
        <v>0.11444491599999999</v>
      </c>
      <c r="BA163">
        <v>5.8810627999999997E-2</v>
      </c>
      <c r="BB163">
        <v>0.45485351299999999</v>
      </c>
      <c r="BC163">
        <v>1.5153354000000001E-2</v>
      </c>
      <c r="BD163">
        <v>-14.720079419999999</v>
      </c>
      <c r="BE163">
        <v>0.52798182100000002</v>
      </c>
      <c r="BF163">
        <v>6.9811665999999994E-2</v>
      </c>
      <c r="BG163">
        <v>-17.331521989999999</v>
      </c>
      <c r="BH163">
        <v>0.56208847799999995</v>
      </c>
      <c r="BI163">
        <v>0.184974956</v>
      </c>
      <c r="BJ163">
        <v>-27.268669129999999</v>
      </c>
      <c r="BK163">
        <v>0.56126086500000005</v>
      </c>
      <c r="BL163">
        <v>0.16062010400000001</v>
      </c>
      <c r="BM163">
        <v>-43.002506259999997</v>
      </c>
      <c r="BN163">
        <v>0.57513998</v>
      </c>
      <c r="BO163">
        <v>0.172241481</v>
      </c>
      <c r="BP163">
        <v>-70.304069519999999</v>
      </c>
      <c r="BQ163">
        <v>0.41249999999999998</v>
      </c>
      <c r="BR163">
        <v>0.39400000000000002</v>
      </c>
      <c r="BS163">
        <v>0.38999999999999901</v>
      </c>
      <c r="BT163">
        <v>0.38714285714285701</v>
      </c>
      <c r="BU163">
        <v>0.38</v>
      </c>
      <c r="BV163">
        <v>0.38999999999999901</v>
      </c>
      <c r="BW163">
        <v>0.376999999999999</v>
      </c>
      <c r="BX163">
        <v>0.41749999999999998</v>
      </c>
      <c r="BY163">
        <v>0.40799999999999997</v>
      </c>
      <c r="BZ163">
        <v>0.36499999999999999</v>
      </c>
      <c r="CA163">
        <v>0.33142857142857102</v>
      </c>
      <c r="CB163">
        <v>0.34249999999999903</v>
      </c>
      <c r="CC163">
        <v>0.36111111111111099</v>
      </c>
      <c r="CD163">
        <v>0.36499999999999999</v>
      </c>
      <c r="CE163">
        <v>0.66</v>
      </c>
      <c r="CF163">
        <v>0.26</v>
      </c>
      <c r="CG163">
        <v>0.46</v>
      </c>
      <c r="CH163">
        <v>0.41166666666666601</v>
      </c>
      <c r="CI163">
        <v>175</v>
      </c>
    </row>
    <row r="164" spans="1:87" x14ac:dyDescent="0.2">
      <c r="A164" s="2">
        <v>592</v>
      </c>
      <c r="B164" t="s">
        <v>100</v>
      </c>
      <c r="C164">
        <v>636.66666999999995</v>
      </c>
      <c r="D164">
        <v>4193</v>
      </c>
      <c r="E164">
        <v>3043.3333333333335</v>
      </c>
      <c r="F164">
        <f>D164/C164</f>
        <v>6.5858638398645875</v>
      </c>
      <c r="G164">
        <f>E164/C164</f>
        <v>4.7801046870151591</v>
      </c>
      <c r="H164">
        <v>68</v>
      </c>
      <c r="I164" s="10">
        <v>139</v>
      </c>
      <c r="J164" s="10">
        <v>4</v>
      </c>
      <c r="K164" s="10">
        <v>7</v>
      </c>
      <c r="L164" s="10">
        <v>2</v>
      </c>
      <c r="M164" s="10">
        <v>97</v>
      </c>
      <c r="N164">
        <v>0.32416366699999999</v>
      </c>
      <c r="O164">
        <v>0.458958333</v>
      </c>
      <c r="P164">
        <v>0.65979682200000001</v>
      </c>
      <c r="Q164">
        <v>0.58430664700000001</v>
      </c>
      <c r="R164">
        <v>0.45295833299999999</v>
      </c>
      <c r="S164">
        <v>0.46479216699999998</v>
      </c>
      <c r="T164">
        <v>0.50881647200000002</v>
      </c>
      <c r="U164">
        <v>0</v>
      </c>
      <c r="V164">
        <v>0</v>
      </c>
      <c r="W164">
        <v>-12.254045489999999</v>
      </c>
      <c r="X164">
        <v>-9.9226264949999994</v>
      </c>
      <c r="Y164">
        <v>-23.271278379999998</v>
      </c>
      <c r="Z164">
        <v>-37.276721950000002</v>
      </c>
      <c r="AA164">
        <v>-26.511177060000001</v>
      </c>
      <c r="AB164">
        <v>-18</v>
      </c>
      <c r="AC164">
        <v>-26.134078980000002</v>
      </c>
      <c r="AD164">
        <v>-89.413467409999996</v>
      </c>
      <c r="AE164">
        <v>-101.72129820000001</v>
      </c>
      <c r="AF164" s="1">
        <v>0.179323758</v>
      </c>
      <c r="AG164" s="1">
        <v>6.4272465000000001E-2</v>
      </c>
      <c r="AH164" s="1">
        <v>0.233419657</v>
      </c>
      <c r="AI164" s="1">
        <v>0.16568782000000001</v>
      </c>
      <c r="AJ164" s="1">
        <v>0.22222778400000001</v>
      </c>
      <c r="AK164" s="1">
        <v>0.34977144900000001</v>
      </c>
      <c r="AL164" s="1">
        <v>0.266138551</v>
      </c>
      <c r="AM164" s="1">
        <v>0.103844382</v>
      </c>
      <c r="AN164" s="1">
        <v>0.46819192500000001</v>
      </c>
      <c r="AO164" s="1">
        <v>0.25850878300000002</v>
      </c>
      <c r="AP164" s="1">
        <v>0.20047741999999999</v>
      </c>
      <c r="AQ164">
        <v>0.179323758</v>
      </c>
      <c r="AR164">
        <v>6.4272465000000001E-2</v>
      </c>
      <c r="AS164">
        <v>0.12709746599999999</v>
      </c>
      <c r="AT164">
        <v>8.1865756999999997E-2</v>
      </c>
      <c r="AU164">
        <v>9.5335818000000003E-2</v>
      </c>
      <c r="AV164">
        <v>9.1135906000000003E-2</v>
      </c>
      <c r="AW164">
        <v>0.21546389399999999</v>
      </c>
      <c r="AX164">
        <v>0.103844382</v>
      </c>
      <c r="AY164">
        <v>4.9090804000000002E-2</v>
      </c>
      <c r="AZ164">
        <v>0.14358487</v>
      </c>
      <c r="BA164">
        <v>8.4638294000000003E-2</v>
      </c>
      <c r="BB164">
        <v>0.40616922799999999</v>
      </c>
      <c r="BC164">
        <v>0.166384172</v>
      </c>
      <c r="BD164">
        <v>-8.1936979290000007</v>
      </c>
      <c r="BE164">
        <v>0.44954006899999999</v>
      </c>
      <c r="BF164">
        <v>0.39338890300000001</v>
      </c>
      <c r="BG164">
        <v>-10.655611990000001</v>
      </c>
      <c r="BH164">
        <v>0.53855629199999999</v>
      </c>
      <c r="BI164">
        <v>0.219693365</v>
      </c>
      <c r="BJ164">
        <v>-25.813964840000001</v>
      </c>
      <c r="BK164">
        <v>0.54260096499999999</v>
      </c>
      <c r="BL164">
        <v>0.146750984</v>
      </c>
      <c r="BM164">
        <v>-40.211986539999998</v>
      </c>
      <c r="BN164">
        <v>0.55039526500000002</v>
      </c>
      <c r="BO164">
        <v>0.28596118599999998</v>
      </c>
      <c r="BP164">
        <v>-70.644813540000001</v>
      </c>
      <c r="BQ164">
        <v>0.35749999999999998</v>
      </c>
      <c r="BR164">
        <v>0.38</v>
      </c>
      <c r="BS164">
        <v>0.36</v>
      </c>
      <c r="BT164">
        <v>0.36142857142857099</v>
      </c>
      <c r="BU164">
        <v>0.36249999999999999</v>
      </c>
      <c r="BV164">
        <v>0.36333333333333301</v>
      </c>
      <c r="BW164">
        <v>0.37</v>
      </c>
      <c r="BX164">
        <v>0.39500000000000002</v>
      </c>
      <c r="BY164">
        <v>0.34599999999999997</v>
      </c>
      <c r="BZ164">
        <v>0.331666666666666</v>
      </c>
      <c r="CA164">
        <v>0.33</v>
      </c>
      <c r="CB164">
        <v>0.41374999999999901</v>
      </c>
      <c r="CC164">
        <v>0.40888888888888802</v>
      </c>
      <c r="CD164">
        <v>0.46799999999999897</v>
      </c>
      <c r="CE164">
        <v>0.41</v>
      </c>
      <c r="CF164">
        <v>0.13</v>
      </c>
      <c r="CG164">
        <v>0.27</v>
      </c>
      <c r="CH164">
        <v>0.33333333333333298</v>
      </c>
      <c r="CI164">
        <v>113</v>
      </c>
    </row>
    <row r="165" spans="1:87" x14ac:dyDescent="0.2">
      <c r="A165" s="2">
        <v>595</v>
      </c>
      <c r="B165" t="s">
        <v>147</v>
      </c>
      <c r="C165">
        <v>159.80000000000001</v>
      </c>
      <c r="D165">
        <v>4558.58</v>
      </c>
      <c r="E165">
        <v>1742.666667</v>
      </c>
      <c r="F165">
        <f>D165/C165</f>
        <v>28.526783479349184</v>
      </c>
      <c r="G165">
        <f>E165/C165</f>
        <v>10.905298291614518</v>
      </c>
      <c r="H165">
        <v>109</v>
      </c>
      <c r="I165" s="10">
        <v>86</v>
      </c>
      <c r="J165" s="10">
        <v>22</v>
      </c>
      <c r="K165" s="10">
        <v>12</v>
      </c>
      <c r="L165" s="10">
        <v>6</v>
      </c>
      <c r="M165" s="10">
        <v>17</v>
      </c>
      <c r="N165">
        <v>0.247402333</v>
      </c>
      <c r="O165">
        <v>0.253807167</v>
      </c>
      <c r="P165">
        <v>0.44953788300000003</v>
      </c>
      <c r="Q165">
        <v>0.58215510000000004</v>
      </c>
      <c r="R165">
        <v>0.73883906700000002</v>
      </c>
      <c r="S165">
        <v>0.84262630000000005</v>
      </c>
      <c r="T165">
        <v>0.71477231699999999</v>
      </c>
      <c r="U165">
        <v>0</v>
      </c>
      <c r="V165">
        <v>0</v>
      </c>
      <c r="W165">
        <v>-11.80404663</v>
      </c>
      <c r="X165">
        <v>-9.4726276400000007</v>
      </c>
      <c r="Y165">
        <v>-16.711278920000002</v>
      </c>
      <c r="Z165">
        <v>-32.237091059999997</v>
      </c>
      <c r="AA165">
        <v>-23.448699950000002</v>
      </c>
      <c r="AB165">
        <v>-12.79999924</v>
      </c>
      <c r="AC165">
        <v>-22.199928280000002</v>
      </c>
      <c r="AD165">
        <v>-77.156570430000002</v>
      </c>
      <c r="AE165">
        <v>-88.810363769999995</v>
      </c>
      <c r="AF165" s="1">
        <v>9.0600759000000003E-2</v>
      </c>
      <c r="AG165" s="1">
        <v>6.9867365000000001E-2</v>
      </c>
      <c r="AH165" s="1">
        <v>0.22582606599999999</v>
      </c>
      <c r="AI165" s="1">
        <v>0.15839967899999999</v>
      </c>
      <c r="AJ165" s="1">
        <v>0.24071528</v>
      </c>
      <c r="AK165" s="1">
        <v>0.361678428</v>
      </c>
      <c r="AL165" s="1">
        <v>0.286810809</v>
      </c>
      <c r="AM165" s="1">
        <v>0.108678181</v>
      </c>
      <c r="AN165" s="1">
        <v>0.51403723499999998</v>
      </c>
      <c r="AO165" s="1">
        <v>0.21588500699999999</v>
      </c>
      <c r="AP165" s="1">
        <v>0.19036753300000001</v>
      </c>
      <c r="AQ165">
        <v>9.0600759000000003E-2</v>
      </c>
      <c r="AR165">
        <v>6.9867365000000001E-2</v>
      </c>
      <c r="AS165">
        <v>0.118105855</v>
      </c>
      <c r="AT165">
        <v>7.4292705000000001E-2</v>
      </c>
      <c r="AU165">
        <v>0.17690006899999999</v>
      </c>
      <c r="AV165">
        <v>0.10544318</v>
      </c>
      <c r="AW165">
        <v>8.5115709999999997E-2</v>
      </c>
      <c r="AX165">
        <v>0.108678181</v>
      </c>
      <c r="AY165">
        <v>9.6269566000000001E-2</v>
      </c>
      <c r="AZ165">
        <v>0.118898792</v>
      </c>
      <c r="BA165">
        <v>6.8179887999999994E-2</v>
      </c>
      <c r="BB165">
        <v>0.405546138</v>
      </c>
      <c r="BC165">
        <v>0.25772545600000002</v>
      </c>
      <c r="BD165">
        <v>-3.9347095489999999</v>
      </c>
      <c r="BE165">
        <v>0.464798661</v>
      </c>
      <c r="BF165">
        <v>0.37916772100000001</v>
      </c>
      <c r="BG165">
        <v>-8.8878870009999993</v>
      </c>
      <c r="BH165">
        <v>0.52002910099999999</v>
      </c>
      <c r="BI165">
        <v>0.35104321700000002</v>
      </c>
      <c r="BJ165">
        <v>-18.65305519</v>
      </c>
      <c r="BK165">
        <v>0.52795457199999996</v>
      </c>
      <c r="BL165">
        <v>0.16485599200000001</v>
      </c>
      <c r="BM165">
        <v>-27.972644809999998</v>
      </c>
      <c r="BN165">
        <v>0.51759456199999998</v>
      </c>
      <c r="BO165">
        <v>0.114031355</v>
      </c>
      <c r="BP165">
        <v>-48.940013890000003</v>
      </c>
      <c r="BQ165">
        <v>0.49249999999999999</v>
      </c>
      <c r="BR165">
        <v>0.45800000000000002</v>
      </c>
      <c r="BS165">
        <v>0.44333333333333302</v>
      </c>
      <c r="BT165">
        <v>0.40142857142857102</v>
      </c>
      <c r="BU165">
        <v>0.39500000000000002</v>
      </c>
      <c r="BV165">
        <v>0.40777777777777702</v>
      </c>
      <c r="BW165">
        <v>0.40400000000000003</v>
      </c>
      <c r="BX165">
        <v>0.4975</v>
      </c>
      <c r="BY165">
        <v>0.44800000000000001</v>
      </c>
      <c r="BZ165">
        <v>0.43166666666666598</v>
      </c>
      <c r="CA165">
        <v>0.51285714285714201</v>
      </c>
      <c r="CB165">
        <v>0.51285714285714201</v>
      </c>
      <c r="CC165">
        <v>0.51285714285714201</v>
      </c>
      <c r="CD165">
        <v>0.51285714285714201</v>
      </c>
      <c r="CE165">
        <v>0.63</v>
      </c>
      <c r="CF165">
        <v>0.51</v>
      </c>
      <c r="CG165">
        <v>0.56999999999999995</v>
      </c>
      <c r="CH165">
        <v>0.49666666666666598</v>
      </c>
      <c r="CI165">
        <v>92</v>
      </c>
    </row>
    <row r="166" spans="1:87" x14ac:dyDescent="0.2">
      <c r="A166" s="2">
        <v>598</v>
      </c>
      <c r="B166" t="s">
        <v>170</v>
      </c>
      <c r="C166">
        <v>222.33333329999999</v>
      </c>
      <c r="D166">
        <v>3352</v>
      </c>
      <c r="E166">
        <v>1528.666667</v>
      </c>
      <c r="F166">
        <f>D166/C166</f>
        <v>15.076461771375781</v>
      </c>
      <c r="G166">
        <f>E166/C166</f>
        <v>6.8755622214206245</v>
      </c>
      <c r="H166">
        <v>108</v>
      </c>
      <c r="I166" s="10">
        <v>89</v>
      </c>
      <c r="J166" s="10">
        <v>52</v>
      </c>
      <c r="K166" s="10">
        <v>19</v>
      </c>
      <c r="L166" s="10">
        <v>14</v>
      </c>
      <c r="M166" s="10">
        <v>77</v>
      </c>
      <c r="N166">
        <v>0.37771533299999999</v>
      </c>
      <c r="O166">
        <v>0.4674355</v>
      </c>
      <c r="P166">
        <v>0.72008349100000002</v>
      </c>
      <c r="Q166">
        <v>0.62288388699999997</v>
      </c>
      <c r="R166">
        <v>0.88413966700000002</v>
      </c>
      <c r="S166">
        <v>0.60935435000000004</v>
      </c>
      <c r="T166">
        <v>0.52568428300000003</v>
      </c>
      <c r="U166">
        <v>0</v>
      </c>
      <c r="V166">
        <v>0</v>
      </c>
      <c r="W166">
        <v>-12.10404778</v>
      </c>
      <c r="X166">
        <v>-9.7726268770000004</v>
      </c>
      <c r="Y166">
        <v>-19.708000179999999</v>
      </c>
      <c r="Z166">
        <v>-37.142143249999997</v>
      </c>
      <c r="AA166">
        <v>-23.16891098</v>
      </c>
      <c r="AB166">
        <v>-15.199998859999999</v>
      </c>
      <c r="AC166">
        <v>-26.050062180000001</v>
      </c>
      <c r="AD166">
        <v>-79.887222289999997</v>
      </c>
      <c r="AE166">
        <v>-91.743057250000007</v>
      </c>
      <c r="AF166" s="1">
        <v>5.0723798E-2</v>
      </c>
      <c r="AG166" s="1">
        <v>6.9017961000000003E-2</v>
      </c>
      <c r="AH166" s="1">
        <v>0.231018589</v>
      </c>
      <c r="AI166" s="1">
        <v>0.16340748699999999</v>
      </c>
      <c r="AJ166" s="1">
        <v>0.26340489499999997</v>
      </c>
      <c r="AK166" s="1">
        <v>0.34380630000000001</v>
      </c>
      <c r="AL166" s="1">
        <v>0.241930387</v>
      </c>
      <c r="AM166" s="1">
        <v>0.108438173</v>
      </c>
      <c r="AN166" s="1">
        <v>0.51149539499999996</v>
      </c>
      <c r="AO166" s="1">
        <v>0.25442225099999999</v>
      </c>
      <c r="AP166" s="1">
        <v>0.19227847200000001</v>
      </c>
      <c r="AQ166">
        <v>5.0723798E-2</v>
      </c>
      <c r="AR166">
        <v>6.9017961000000003E-2</v>
      </c>
      <c r="AS166">
        <v>0.123210822</v>
      </c>
      <c r="AT166">
        <v>7.9415535999999995E-2</v>
      </c>
      <c r="AU166">
        <v>0.230602643</v>
      </c>
      <c r="AV166">
        <v>0.143030831</v>
      </c>
      <c r="AW166">
        <v>0.185251727</v>
      </c>
      <c r="AX166">
        <v>0.108438173</v>
      </c>
      <c r="AY166">
        <v>0.165990899</v>
      </c>
      <c r="AZ166">
        <v>0.143729625</v>
      </c>
      <c r="BA166">
        <v>8.3688163999999995E-2</v>
      </c>
      <c r="BB166">
        <v>0.46188370699999998</v>
      </c>
      <c r="BC166">
        <v>0.353369341</v>
      </c>
      <c r="BD166">
        <v>-3.7000002859999999</v>
      </c>
      <c r="BE166">
        <v>0.44830773000000002</v>
      </c>
      <c r="BF166">
        <v>0.10207794100000001</v>
      </c>
      <c r="BG166">
        <v>-13.2425642</v>
      </c>
      <c r="BH166">
        <v>0.42933634799999998</v>
      </c>
      <c r="BI166">
        <v>0.23996033999999999</v>
      </c>
      <c r="BJ166">
        <v>-18.792840959999999</v>
      </c>
      <c r="BK166">
        <v>0.488216239</v>
      </c>
      <c r="BL166">
        <v>9.2160795000000004E-2</v>
      </c>
      <c r="BM166">
        <v>-31.779277799999999</v>
      </c>
      <c r="BN166">
        <v>0.53811180700000005</v>
      </c>
      <c r="BO166">
        <v>0.1809907</v>
      </c>
      <c r="BP166">
        <v>-68.63247681</v>
      </c>
      <c r="BQ166">
        <v>0.32750000000000001</v>
      </c>
      <c r="BR166">
        <v>0.34799999999999998</v>
      </c>
      <c r="BS166">
        <v>0.375</v>
      </c>
      <c r="BT166">
        <v>0.36714285714285699</v>
      </c>
      <c r="BU166">
        <v>0.36749999999999999</v>
      </c>
      <c r="BV166">
        <v>0.37222222222222201</v>
      </c>
      <c r="BW166">
        <v>0.375</v>
      </c>
      <c r="BX166">
        <v>0.25</v>
      </c>
      <c r="BY166">
        <v>0.252</v>
      </c>
      <c r="BZ166">
        <v>0.25333333333333302</v>
      </c>
      <c r="CA166">
        <v>0.27571428571428502</v>
      </c>
      <c r="CB166">
        <v>0.29125000000000001</v>
      </c>
      <c r="CC166">
        <v>0.30333333333333301</v>
      </c>
      <c r="CD166">
        <v>0.29899999999999999</v>
      </c>
      <c r="CE166">
        <v>0.34</v>
      </c>
      <c r="CF166">
        <v>0.47</v>
      </c>
      <c r="CG166">
        <v>0.40500000000000003</v>
      </c>
      <c r="CH166">
        <v>0.33750000000000002</v>
      </c>
      <c r="CI166">
        <v>135</v>
      </c>
    </row>
    <row r="167" spans="1:87" x14ac:dyDescent="0.2">
      <c r="A167" s="2">
        <v>602</v>
      </c>
      <c r="B167" t="s">
        <v>103</v>
      </c>
      <c r="C167">
        <v>297.33333329999999</v>
      </c>
      <c r="D167">
        <v>4027.1</v>
      </c>
      <c r="E167">
        <v>2981</v>
      </c>
      <c r="F167">
        <f>D167/C167</f>
        <v>13.544058297482518</v>
      </c>
      <c r="G167">
        <f>E167/C167</f>
        <v>10.025784754487196</v>
      </c>
      <c r="H167">
        <v>80</v>
      </c>
      <c r="I167" s="10">
        <v>141</v>
      </c>
      <c r="J167" s="10">
        <v>24</v>
      </c>
      <c r="K167" s="10">
        <v>8</v>
      </c>
      <c r="L167" s="10">
        <v>17</v>
      </c>
      <c r="M167" s="10">
        <v>105</v>
      </c>
      <c r="N167">
        <v>0.34508466700000001</v>
      </c>
      <c r="O167">
        <v>0.34991866700000002</v>
      </c>
      <c r="P167">
        <v>0.53149138900000004</v>
      </c>
      <c r="Q167">
        <v>0.46418408100000003</v>
      </c>
      <c r="R167">
        <v>0.40822066699999998</v>
      </c>
      <c r="S167">
        <v>0.27507700000000002</v>
      </c>
      <c r="T167">
        <v>0.39687677199999999</v>
      </c>
      <c r="U167">
        <v>0</v>
      </c>
      <c r="V167">
        <v>0</v>
      </c>
      <c r="W167">
        <v>-12.05404472</v>
      </c>
      <c r="X167">
        <v>-9.7226257319999991</v>
      </c>
      <c r="Y167">
        <v>-21.846839899999999</v>
      </c>
      <c r="Z167">
        <v>-36.719352720000003</v>
      </c>
      <c r="AA167">
        <v>-26.3111763</v>
      </c>
      <c r="AB167">
        <v>-17.799999239999998</v>
      </c>
      <c r="AC167">
        <v>-25.215547560000001</v>
      </c>
      <c r="AD167">
        <v>-84.666046140000006</v>
      </c>
      <c r="AE167">
        <v>-96.771286009999997</v>
      </c>
      <c r="AF167" s="1">
        <v>2.8448312999999999E-2</v>
      </c>
      <c r="AG167" s="1">
        <v>6.7210598999999996E-2</v>
      </c>
      <c r="AH167" s="1">
        <v>0.245761655</v>
      </c>
      <c r="AI167" s="1">
        <v>0.16405407799999999</v>
      </c>
      <c r="AJ167" s="1">
        <v>0.22903459400000001</v>
      </c>
      <c r="AK167" s="1">
        <v>0.32904252699999997</v>
      </c>
      <c r="AL167" s="1">
        <v>0.231674933</v>
      </c>
      <c r="AM167" s="1">
        <v>0.10389601</v>
      </c>
      <c r="AN167" s="1">
        <v>0.46658491000000002</v>
      </c>
      <c r="AO167" s="1">
        <v>0.25033570300000002</v>
      </c>
      <c r="AP167" s="1">
        <v>0.19850828100000001</v>
      </c>
      <c r="AQ167">
        <v>2.8448312999999999E-2</v>
      </c>
      <c r="AR167">
        <v>6.7210598999999996E-2</v>
      </c>
      <c r="AS167">
        <v>0.140197558</v>
      </c>
      <c r="AT167">
        <v>8.0504948000000007E-2</v>
      </c>
      <c r="AU167">
        <v>0.217828827</v>
      </c>
      <c r="AV167">
        <v>0.133927823</v>
      </c>
      <c r="AW167">
        <v>0.16457644599999999</v>
      </c>
      <c r="AX167">
        <v>0.10389601</v>
      </c>
      <c r="AY167">
        <v>0.13516445299999999</v>
      </c>
      <c r="AZ167">
        <v>0.14289903600000001</v>
      </c>
      <c r="BA167">
        <v>8.2968848999999997E-2</v>
      </c>
      <c r="BB167">
        <v>0.36129809400000001</v>
      </c>
      <c r="BC167">
        <v>0.29185915400000001</v>
      </c>
      <c r="BD167">
        <v>-1.798799992</v>
      </c>
      <c r="BE167">
        <v>0.56181864299999995</v>
      </c>
      <c r="BF167">
        <v>0.223454137</v>
      </c>
      <c r="BG167">
        <v>-12.070573810000001</v>
      </c>
      <c r="BH167">
        <v>0.51775196199999995</v>
      </c>
      <c r="BI167">
        <v>0.49270014200000001</v>
      </c>
      <c r="BJ167">
        <v>-26.290155410000001</v>
      </c>
      <c r="BK167">
        <v>0.56139906900000003</v>
      </c>
      <c r="BL167">
        <v>0.25936209199999999</v>
      </c>
      <c r="BM167">
        <v>-40.120994570000001</v>
      </c>
      <c r="BN167">
        <v>0.56461203000000004</v>
      </c>
      <c r="BO167">
        <v>0.13550369500000001</v>
      </c>
      <c r="BP167">
        <v>-74.60295868</v>
      </c>
      <c r="BQ167">
        <v>0.67249999999999999</v>
      </c>
      <c r="BR167">
        <v>0.59</v>
      </c>
      <c r="BS167">
        <v>0.51666666666666605</v>
      </c>
      <c r="BT167">
        <v>0.46428571428571402</v>
      </c>
      <c r="BU167">
        <v>0.44624999999999998</v>
      </c>
      <c r="BV167">
        <v>0.40888888888888802</v>
      </c>
      <c r="BW167">
        <v>0.46799999999999897</v>
      </c>
      <c r="BX167">
        <v>0.41</v>
      </c>
      <c r="BY167">
        <v>0.42199999999999999</v>
      </c>
      <c r="BZ167">
        <v>0.39500000000000002</v>
      </c>
      <c r="CA167">
        <v>0.38857142857142801</v>
      </c>
      <c r="CB167">
        <v>0.372499999999999</v>
      </c>
      <c r="CC167">
        <v>0.37666666666666598</v>
      </c>
      <c r="CD167">
        <v>0.378</v>
      </c>
      <c r="CE167">
        <v>0.42</v>
      </c>
      <c r="CF167">
        <v>0.13</v>
      </c>
      <c r="CG167">
        <v>0.27500000000000002</v>
      </c>
      <c r="CH167">
        <v>0.34250000000000003</v>
      </c>
      <c r="CI167">
        <v>116</v>
      </c>
    </row>
    <row r="168" spans="1:87" x14ac:dyDescent="0.2">
      <c r="A168" s="2">
        <v>606</v>
      </c>
      <c r="B168" t="s">
        <v>132</v>
      </c>
      <c r="C168">
        <v>124</v>
      </c>
      <c r="D168">
        <v>2290.6766670000002</v>
      </c>
      <c r="E168">
        <v>1986.333333</v>
      </c>
      <c r="F168">
        <f>D168/C168</f>
        <v>18.473198927419357</v>
      </c>
      <c r="G168">
        <f>E168/C168</f>
        <v>16.018817201612904</v>
      </c>
      <c r="H168">
        <v>7</v>
      </c>
      <c r="I168" s="10">
        <v>132</v>
      </c>
      <c r="J168" s="10">
        <v>8</v>
      </c>
      <c r="K168" s="10">
        <v>24</v>
      </c>
      <c r="L168" s="10">
        <v>27</v>
      </c>
      <c r="M168" s="10">
        <v>156</v>
      </c>
      <c r="N168">
        <v>3.3878999999999999E-2</v>
      </c>
      <c r="O168">
        <v>0.48887734999999999</v>
      </c>
      <c r="P168">
        <v>0.540979078</v>
      </c>
      <c r="Q168">
        <v>0.47975305800000001</v>
      </c>
      <c r="R168">
        <v>0.37348100000000001</v>
      </c>
      <c r="S168">
        <v>0.46692250000000002</v>
      </c>
      <c r="T168">
        <v>0.41852703899999999</v>
      </c>
      <c r="U168">
        <v>-0.57165813399999998</v>
      </c>
      <c r="V168">
        <v>0</v>
      </c>
      <c r="W168">
        <v>-14.85404778</v>
      </c>
      <c r="X168">
        <v>-12.522626880000001</v>
      </c>
      <c r="Y168">
        <v>-19.62200546</v>
      </c>
      <c r="Z168">
        <v>-28.537887569999999</v>
      </c>
      <c r="AA168">
        <v>-21.194948199999999</v>
      </c>
      <c r="AB168">
        <v>-13.54999924</v>
      </c>
      <c r="AC168">
        <v>-18.585075379999999</v>
      </c>
      <c r="AD168">
        <v>-80.894775390000007</v>
      </c>
      <c r="AE168">
        <v>-95.493057250000007</v>
      </c>
      <c r="AF168" s="1">
        <v>0.32429154999999998</v>
      </c>
      <c r="AG168" s="1">
        <v>0.14603089499999999</v>
      </c>
      <c r="AH168" s="1">
        <v>0.26862929699999999</v>
      </c>
      <c r="AI168" s="1">
        <v>0.17850821</v>
      </c>
      <c r="AJ168" s="1">
        <v>0.20432473300000001</v>
      </c>
      <c r="AK168" s="1">
        <v>0.37089614399999998</v>
      </c>
      <c r="AL168" s="1">
        <v>0.25275881900000002</v>
      </c>
      <c r="AM168" s="1">
        <v>0.131594136</v>
      </c>
      <c r="AN168" s="1">
        <v>0.47577892700000002</v>
      </c>
      <c r="AO168" s="1">
        <v>0.24903076199999999</v>
      </c>
      <c r="AP168" s="1">
        <v>0.21232283199999999</v>
      </c>
      <c r="AQ168">
        <v>0.152725307</v>
      </c>
      <c r="AR168">
        <v>0.14603089499999999</v>
      </c>
      <c r="AS168">
        <v>0.13816867599999999</v>
      </c>
      <c r="AT168">
        <v>6.2890848999999999E-2</v>
      </c>
      <c r="AU168">
        <v>0.118639165</v>
      </c>
      <c r="AV168">
        <v>0.263575012</v>
      </c>
      <c r="AW168">
        <v>0.194757982</v>
      </c>
      <c r="AX168">
        <v>0.131594136</v>
      </c>
      <c r="AY168">
        <v>0.40362665399999997</v>
      </c>
      <c r="AZ168">
        <v>0.11257555900000001</v>
      </c>
      <c r="BA168">
        <v>9.4533566999999999E-2</v>
      </c>
      <c r="BB168">
        <v>0.25969108099999999</v>
      </c>
      <c r="BC168">
        <v>0.11651270699999999</v>
      </c>
      <c r="BD168">
        <v>-4.5758662220000001</v>
      </c>
      <c r="BE168">
        <v>0.48301546899999998</v>
      </c>
      <c r="BF168">
        <v>0.319114868</v>
      </c>
      <c r="BG168">
        <v>-10.864628789999999</v>
      </c>
      <c r="BH168">
        <v>0.48471900600000001</v>
      </c>
      <c r="BI168">
        <v>6.0111148000000003E-2</v>
      </c>
      <c r="BJ168">
        <v>-20.595277790000001</v>
      </c>
      <c r="BK168">
        <v>0.50236405500000003</v>
      </c>
      <c r="BL168">
        <v>6.5639159000000002E-2</v>
      </c>
      <c r="BM168">
        <v>-44.190765380000002</v>
      </c>
      <c r="BN168">
        <v>0.54507544399999996</v>
      </c>
      <c r="BO168">
        <v>0.16766646399999999</v>
      </c>
      <c r="BP168">
        <v>-60.43475342</v>
      </c>
      <c r="BQ168">
        <v>0.45500000000000002</v>
      </c>
      <c r="BR168">
        <v>0.496</v>
      </c>
      <c r="BS168">
        <v>0.48166666666666602</v>
      </c>
      <c r="BT168">
        <v>0.51</v>
      </c>
      <c r="BU168">
        <v>0.49125000000000002</v>
      </c>
      <c r="BV168">
        <v>0.465555555555555</v>
      </c>
      <c r="BW168">
        <v>0.45100000000000001</v>
      </c>
      <c r="BX168">
        <v>0.40749999999999997</v>
      </c>
      <c r="BY168">
        <v>0.39200000000000002</v>
      </c>
      <c r="BZ168">
        <v>0.38833333333333298</v>
      </c>
      <c r="CA168">
        <v>0.35142857142857098</v>
      </c>
      <c r="CB168">
        <v>0.36624999999999902</v>
      </c>
      <c r="CC168">
        <v>0.36333333333333301</v>
      </c>
      <c r="CD168">
        <v>0.36199999999999999</v>
      </c>
      <c r="CE168">
        <v>0.39</v>
      </c>
      <c r="CF168">
        <v>0.26</v>
      </c>
      <c r="CG168">
        <v>0.32500000000000001</v>
      </c>
      <c r="CH168">
        <v>0.34416666666666601</v>
      </c>
      <c r="CI168">
        <v>7</v>
      </c>
    </row>
    <row r="169" spans="1:87" x14ac:dyDescent="0.2">
      <c r="A169" s="2">
        <v>609</v>
      </c>
      <c r="B169" t="s">
        <v>126</v>
      </c>
      <c r="C169">
        <v>435</v>
      </c>
      <c r="D169">
        <v>3228.0333329999999</v>
      </c>
      <c r="E169">
        <v>2086.666667</v>
      </c>
      <c r="F169">
        <f>D169/C169</f>
        <v>7.4207662827586205</v>
      </c>
      <c r="G169">
        <f>E169/C169</f>
        <v>4.7969348666666667</v>
      </c>
      <c r="H169">
        <v>11</v>
      </c>
      <c r="I169" s="10">
        <v>124</v>
      </c>
      <c r="J169" s="10">
        <v>30</v>
      </c>
      <c r="K169" s="10">
        <v>74</v>
      </c>
      <c r="L169" s="10">
        <v>50</v>
      </c>
      <c r="M169" s="10">
        <v>94</v>
      </c>
      <c r="N169">
        <v>0.94823639999999998</v>
      </c>
      <c r="O169">
        <v>0.85209769999999996</v>
      </c>
      <c r="P169">
        <v>0.75305944899999999</v>
      </c>
      <c r="Q169">
        <v>0.66334111200000001</v>
      </c>
      <c r="R169">
        <v>4.6560667E-2</v>
      </c>
      <c r="S169">
        <v>0.43016716700000002</v>
      </c>
      <c r="T169">
        <v>0.57362277500000003</v>
      </c>
      <c r="U169">
        <v>0</v>
      </c>
      <c r="V169">
        <v>-1.4265728</v>
      </c>
      <c r="W169">
        <v>-18.75404739</v>
      </c>
      <c r="X169">
        <v>-16.4226265</v>
      </c>
      <c r="Y169">
        <v>-21.52491951</v>
      </c>
      <c r="Z169">
        <v>-41.800830840000003</v>
      </c>
      <c r="AA169">
        <v>-31.944040300000001</v>
      </c>
      <c r="AB169">
        <v>-19.100000380000001</v>
      </c>
      <c r="AC169">
        <v>-25.766891480000002</v>
      </c>
      <c r="AD169">
        <v>-86.287246699999997</v>
      </c>
      <c r="AE169">
        <v>-104.79307559999999</v>
      </c>
      <c r="AF169" s="1">
        <v>5.4528607999999999E-2</v>
      </c>
      <c r="AG169" s="1">
        <v>0.37380272399999998</v>
      </c>
      <c r="AH169" s="1">
        <v>0.24459624599999999</v>
      </c>
      <c r="AI169" s="1">
        <v>0.17417940100000001</v>
      </c>
      <c r="AJ169" s="1">
        <v>0.23363128899999999</v>
      </c>
      <c r="AK169" s="1">
        <v>0.38594366899999999</v>
      </c>
      <c r="AL169" s="1">
        <v>0.25981390799999998</v>
      </c>
      <c r="AM169" s="1">
        <v>0.108070784</v>
      </c>
      <c r="AN169" s="1">
        <v>0.48096333499999999</v>
      </c>
      <c r="AO169" s="1">
        <v>0.254298464</v>
      </c>
      <c r="AP169" s="1">
        <v>0.19709351999999999</v>
      </c>
      <c r="AQ169">
        <v>5.4528607999999999E-2</v>
      </c>
      <c r="AR169">
        <v>6.2324090999999998E-2</v>
      </c>
      <c r="AS169">
        <v>0.109732407</v>
      </c>
      <c r="AT169">
        <v>6.0067921000000003E-2</v>
      </c>
      <c r="AU169">
        <v>0.33144833299999998</v>
      </c>
      <c r="AV169">
        <v>0.11059809800000001</v>
      </c>
      <c r="AW169">
        <v>7.4734886E-2</v>
      </c>
      <c r="AX169">
        <v>0.108070784</v>
      </c>
      <c r="AY169">
        <v>0.113165162</v>
      </c>
      <c r="AZ169">
        <v>0.140969976</v>
      </c>
      <c r="BA169">
        <v>7.6993878000000002E-2</v>
      </c>
      <c r="BB169">
        <v>0.45105783700000002</v>
      </c>
      <c r="BC169">
        <v>0.103163582</v>
      </c>
      <c r="BD169">
        <v>-7.2511820790000003</v>
      </c>
      <c r="BE169">
        <v>0.480129115</v>
      </c>
      <c r="BF169">
        <v>0.175535002</v>
      </c>
      <c r="BG169">
        <v>-14.202687259999999</v>
      </c>
      <c r="BH169">
        <v>0.344112837</v>
      </c>
      <c r="BI169">
        <v>0.29886710799999999</v>
      </c>
      <c r="BJ169">
        <v>-14.2169714</v>
      </c>
      <c r="BK169">
        <v>0.45726348900000002</v>
      </c>
      <c r="BL169">
        <v>0.36677689200000002</v>
      </c>
      <c r="BM169">
        <v>-30.337871549999999</v>
      </c>
      <c r="BN169">
        <v>0.54048665299999998</v>
      </c>
      <c r="BO169">
        <v>0.19275050299999999</v>
      </c>
      <c r="BP169">
        <v>-69.704063419999997</v>
      </c>
      <c r="BQ169">
        <v>0.28749999999999998</v>
      </c>
      <c r="BR169">
        <v>0.309999999999999</v>
      </c>
      <c r="BS169">
        <v>0.28333333333333299</v>
      </c>
      <c r="BT169">
        <v>0.30428571428571399</v>
      </c>
      <c r="BU169">
        <v>0.32999999999999902</v>
      </c>
      <c r="BV169">
        <v>0.32888888888888801</v>
      </c>
      <c r="BW169">
        <v>0.33299999999999902</v>
      </c>
      <c r="BX169">
        <v>0.26</v>
      </c>
      <c r="BY169">
        <v>0.28999999999999998</v>
      </c>
      <c r="BZ169">
        <v>0.30833333333333302</v>
      </c>
      <c r="CA169">
        <v>0.32142857142857101</v>
      </c>
      <c r="CB169">
        <v>0.31374999999999997</v>
      </c>
      <c r="CC169">
        <v>0.301111111111111</v>
      </c>
      <c r="CD169">
        <v>0.30299999999999899</v>
      </c>
      <c r="CE169">
        <v>0.13</v>
      </c>
      <c r="CF169">
        <v>0.35</v>
      </c>
      <c r="CG169">
        <v>0.24</v>
      </c>
      <c r="CH169">
        <v>0.34499999999999997</v>
      </c>
      <c r="CI169">
        <v>156</v>
      </c>
    </row>
    <row r="170" spans="1:87" x14ac:dyDescent="0.2">
      <c r="A170" s="2">
        <v>612</v>
      </c>
      <c r="B170" t="s">
        <v>111</v>
      </c>
      <c r="C170">
        <v>244.4</v>
      </c>
      <c r="D170">
        <v>2925</v>
      </c>
      <c r="E170">
        <v>2414.666667</v>
      </c>
      <c r="F170">
        <f>D170/C170</f>
        <v>11.968085106382979</v>
      </c>
      <c r="G170">
        <f>E170/C170</f>
        <v>9.8799781792144028</v>
      </c>
      <c r="H170">
        <v>6</v>
      </c>
      <c r="I170" s="10">
        <v>72</v>
      </c>
      <c r="J170" s="10">
        <v>82</v>
      </c>
      <c r="K170" s="10">
        <v>43</v>
      </c>
      <c r="L170" s="10">
        <v>38</v>
      </c>
      <c r="M170" s="10">
        <v>53</v>
      </c>
      <c r="N170">
        <v>0.78511596699999997</v>
      </c>
      <c r="O170">
        <v>0.82653648300000004</v>
      </c>
      <c r="P170">
        <v>0.72943450600000004</v>
      </c>
      <c r="Q170">
        <v>0.69809654200000004</v>
      </c>
      <c r="R170">
        <v>0.40514633300000003</v>
      </c>
      <c r="S170">
        <v>0.67529116700000003</v>
      </c>
      <c r="T170">
        <v>0.66675857800000005</v>
      </c>
      <c r="U170">
        <v>-0.349999905</v>
      </c>
      <c r="V170">
        <v>-2.576572895</v>
      </c>
      <c r="W170">
        <v>-13.59841919</v>
      </c>
      <c r="X170">
        <v>-11.391345980000001</v>
      </c>
      <c r="Y170">
        <v>-17.080900190000001</v>
      </c>
      <c r="Z170">
        <v>-30.434724809999999</v>
      </c>
      <c r="AA170">
        <v>-21.168912890000001</v>
      </c>
      <c r="AB170">
        <v>-13.199998859999999</v>
      </c>
      <c r="AC170">
        <v>-21.19194031</v>
      </c>
      <c r="AD170">
        <v>-81.987213130000001</v>
      </c>
      <c r="AE170">
        <v>-94.521286009999997</v>
      </c>
      <c r="AF170" s="1">
        <v>0.36015808700000002</v>
      </c>
      <c r="AG170" s="1">
        <v>0.48927640100000003</v>
      </c>
      <c r="AH170" s="1">
        <v>0.47552782199999999</v>
      </c>
      <c r="AI170" s="1">
        <v>0.529071615</v>
      </c>
      <c r="AJ170" s="1">
        <v>0.20628761700000001</v>
      </c>
      <c r="AK170" s="1">
        <v>0.35523006200000001</v>
      </c>
      <c r="AL170" s="1">
        <v>0.23375222600000001</v>
      </c>
      <c r="AM170" s="1">
        <v>0.109385524</v>
      </c>
      <c r="AN170" s="1">
        <v>0.52589281600000004</v>
      </c>
      <c r="AO170" s="1">
        <v>0.24193097099999999</v>
      </c>
      <c r="AP170" s="1">
        <v>0.18782758699999999</v>
      </c>
      <c r="AQ170">
        <v>0.21920193099999999</v>
      </c>
      <c r="AR170">
        <v>3.8668039000000001E-2</v>
      </c>
      <c r="AS170">
        <v>0.16985092600000001</v>
      </c>
      <c r="AT170">
        <v>0.11617397</v>
      </c>
      <c r="AU170">
        <v>0.13354719800000001</v>
      </c>
      <c r="AV170">
        <v>8.7292073999999997E-2</v>
      </c>
      <c r="AW170">
        <v>0.166096199</v>
      </c>
      <c r="AX170">
        <v>0.109385524</v>
      </c>
      <c r="AY170">
        <v>4.4054856000000003E-2</v>
      </c>
      <c r="AZ170">
        <v>0.16916911300000001</v>
      </c>
      <c r="BA170">
        <v>7.2568845000000007E-2</v>
      </c>
      <c r="BB170">
        <v>0.46023102199999999</v>
      </c>
      <c r="BC170">
        <v>5.2215000999999997E-2</v>
      </c>
      <c r="BD170">
        <v>-9.9094123839999995</v>
      </c>
      <c r="BE170">
        <v>0.56329779899999999</v>
      </c>
      <c r="BF170">
        <v>3.1448493000000001E-2</v>
      </c>
      <c r="BG170">
        <v>-17.837089540000001</v>
      </c>
      <c r="BH170">
        <v>0.55565562999999996</v>
      </c>
      <c r="BI170">
        <v>0.326528017</v>
      </c>
      <c r="BJ170">
        <v>-23.305990220000002</v>
      </c>
      <c r="BK170">
        <v>0.53778767800000005</v>
      </c>
      <c r="BL170">
        <v>0.26146719099999999</v>
      </c>
      <c r="BM170">
        <v>-40.782222750000003</v>
      </c>
      <c r="BN170">
        <v>0.59770977000000003</v>
      </c>
      <c r="BO170">
        <v>0.14151013900000001</v>
      </c>
      <c r="BP170">
        <v>-67.315422060000003</v>
      </c>
      <c r="BQ170">
        <v>0.40749999999999997</v>
      </c>
      <c r="BR170">
        <v>0.41</v>
      </c>
      <c r="BS170">
        <v>0.39500000000000002</v>
      </c>
      <c r="BT170">
        <v>0.39428571428571402</v>
      </c>
      <c r="BU170">
        <v>0.38500000000000001</v>
      </c>
      <c r="BV170">
        <v>0.38333333333333303</v>
      </c>
      <c r="BW170">
        <v>0.377</v>
      </c>
      <c r="BX170">
        <v>0.34</v>
      </c>
      <c r="BY170">
        <v>0.32400000000000001</v>
      </c>
      <c r="BZ170">
        <v>0.43666666666666598</v>
      </c>
      <c r="CA170">
        <v>0.44714285714285701</v>
      </c>
      <c r="CB170">
        <v>0.47</v>
      </c>
      <c r="CC170">
        <v>0.49333333333333301</v>
      </c>
      <c r="CD170">
        <v>0.51199999999999901</v>
      </c>
      <c r="CE170">
        <v>0.42</v>
      </c>
      <c r="CF170">
        <v>1</v>
      </c>
      <c r="CG170">
        <v>0.71</v>
      </c>
      <c r="CH170">
        <v>0.44666666666666599</v>
      </c>
      <c r="CI170">
        <v>66</v>
      </c>
    </row>
    <row r="171" spans="1:87" x14ac:dyDescent="0.2">
      <c r="A171" s="2">
        <v>615</v>
      </c>
      <c r="B171" t="s">
        <v>139</v>
      </c>
      <c r="C171">
        <v>122.66666669999999</v>
      </c>
      <c r="D171">
        <v>1950.4333333</v>
      </c>
      <c r="E171">
        <v>1843.3333333</v>
      </c>
      <c r="F171">
        <f>D171/C171</f>
        <v>15.90027173453797</v>
      </c>
      <c r="G171">
        <f>E171/C171</f>
        <v>15.027173908688269</v>
      </c>
      <c r="H171">
        <v>32</v>
      </c>
      <c r="I171" s="10">
        <v>32</v>
      </c>
      <c r="J171" s="10">
        <v>100</v>
      </c>
      <c r="K171" s="10">
        <v>84</v>
      </c>
      <c r="L171" s="10">
        <v>55</v>
      </c>
      <c r="M171" s="10">
        <v>67</v>
      </c>
      <c r="N171">
        <v>0.91771335700000001</v>
      </c>
      <c r="O171">
        <v>0.62248971200000003</v>
      </c>
      <c r="P171">
        <v>0.46077275400000001</v>
      </c>
      <c r="Q171">
        <v>0.56555086099999996</v>
      </c>
      <c r="R171">
        <v>0.81015933299999998</v>
      </c>
      <c r="S171">
        <v>0.80320985</v>
      </c>
      <c r="T171">
        <v>0.670328967</v>
      </c>
      <c r="U171">
        <v>-0.34750175500000002</v>
      </c>
      <c r="V171">
        <v>0</v>
      </c>
      <c r="W171">
        <v>-14.1949501</v>
      </c>
      <c r="X171">
        <v>-11.863527299999999</v>
      </c>
      <c r="Y171">
        <v>-24.85693741</v>
      </c>
      <c r="Z171">
        <v>-39.305347439999998</v>
      </c>
      <c r="AA171">
        <v>-25.222091670000001</v>
      </c>
      <c r="AB171">
        <v>-16.679046629999998</v>
      </c>
      <c r="AC171">
        <v>-24.047023769999999</v>
      </c>
      <c r="AD171">
        <v>-84.932983399999998</v>
      </c>
      <c r="AE171">
        <v>-98.944137569999995</v>
      </c>
      <c r="AF171" s="1">
        <v>0.31131283700000001</v>
      </c>
      <c r="AG171" s="1">
        <v>0.134494905</v>
      </c>
      <c r="AH171" s="1">
        <v>0.38964422300000001</v>
      </c>
      <c r="AI171" s="1">
        <v>0.34122796300000002</v>
      </c>
      <c r="AJ171" s="1">
        <v>0.27617665299999999</v>
      </c>
      <c r="AK171" s="1">
        <v>0.402746143</v>
      </c>
      <c r="AL171" s="1">
        <v>0.29391288900000001</v>
      </c>
      <c r="AM171" s="1">
        <v>0.13023553399999999</v>
      </c>
      <c r="AN171" s="1">
        <v>0.55992881299999997</v>
      </c>
      <c r="AO171" s="1">
        <v>0.25019055400000001</v>
      </c>
      <c r="AP171" s="1">
        <v>0.197086443</v>
      </c>
      <c r="AQ171">
        <v>0.19801582700000001</v>
      </c>
      <c r="AR171">
        <v>0.134494905</v>
      </c>
      <c r="AS171">
        <v>0.28878150299999999</v>
      </c>
      <c r="AT171">
        <v>0.278883993</v>
      </c>
      <c r="AU171">
        <v>0.18121913000000001</v>
      </c>
      <c r="AV171">
        <v>0.131812858</v>
      </c>
      <c r="AW171">
        <v>0.22358847100000001</v>
      </c>
      <c r="AX171">
        <v>0.115944909</v>
      </c>
      <c r="AY171">
        <v>0.227502864</v>
      </c>
      <c r="AZ171">
        <v>0.105739713</v>
      </c>
      <c r="BA171">
        <v>8.7896896000000002E-2</v>
      </c>
      <c r="BB171">
        <v>0.41213937099999998</v>
      </c>
      <c r="BC171">
        <v>0.20609243699999999</v>
      </c>
      <c r="BD171">
        <v>-6.2322363850000002</v>
      </c>
      <c r="BE171">
        <v>0.42149554900000002</v>
      </c>
      <c r="BF171">
        <v>0.19434860400000001</v>
      </c>
      <c r="BG171">
        <v>-11.207605360000001</v>
      </c>
      <c r="BH171">
        <v>0.53736963400000004</v>
      </c>
      <c r="BI171">
        <v>0.15219099999999999</v>
      </c>
      <c r="BJ171">
        <v>-22.29187202</v>
      </c>
      <c r="BK171">
        <v>0.47914126600000001</v>
      </c>
      <c r="BL171">
        <v>0.13449402099999999</v>
      </c>
      <c r="BM171">
        <v>-32.024387359999999</v>
      </c>
      <c r="BN171">
        <v>0.55173262300000003</v>
      </c>
      <c r="BO171">
        <v>0.17231133200000001</v>
      </c>
      <c r="BP171">
        <v>-68.486488339999994</v>
      </c>
      <c r="BQ171">
        <v>0.32750000000000001</v>
      </c>
      <c r="BR171">
        <v>0.32800000000000001</v>
      </c>
      <c r="BS171">
        <v>0.34166666666666601</v>
      </c>
      <c r="BT171">
        <v>0.36571428571428499</v>
      </c>
      <c r="BU171">
        <v>0.34499999999999997</v>
      </c>
      <c r="BV171">
        <v>0.36333333333333301</v>
      </c>
      <c r="BW171">
        <v>0.36599999999999999</v>
      </c>
      <c r="BX171">
        <v>0.34749999999999998</v>
      </c>
      <c r="BY171">
        <v>0.35199999999999998</v>
      </c>
      <c r="BZ171">
        <v>0.35499999999999998</v>
      </c>
      <c r="CA171">
        <v>0.35714285714285698</v>
      </c>
      <c r="CB171">
        <v>0.34499999999999997</v>
      </c>
      <c r="CC171">
        <v>0.35888888888888898</v>
      </c>
      <c r="CD171">
        <v>0.34899999999999998</v>
      </c>
      <c r="CE171">
        <v>0.32</v>
      </c>
      <c r="CF171">
        <v>0.2</v>
      </c>
      <c r="CG171">
        <v>0.26</v>
      </c>
      <c r="CH171">
        <v>0.29249999999999898</v>
      </c>
      <c r="CI171">
        <v>20</v>
      </c>
    </row>
    <row r="172" spans="1:87" x14ac:dyDescent="0.2">
      <c r="A172" s="2">
        <v>619</v>
      </c>
      <c r="B172" t="s">
        <v>192</v>
      </c>
      <c r="C172">
        <v>18.6666667</v>
      </c>
      <c r="D172">
        <v>1238.666667</v>
      </c>
      <c r="E172">
        <v>1152</v>
      </c>
      <c r="F172">
        <f>D172/C172</f>
        <v>66.357142756505098</v>
      </c>
      <c r="G172">
        <f>E172/C172</f>
        <v>61.714285604081631</v>
      </c>
      <c r="H172">
        <v>44</v>
      </c>
      <c r="I172" s="10">
        <v>43</v>
      </c>
      <c r="J172" s="10">
        <v>139</v>
      </c>
      <c r="K172" s="10">
        <v>98</v>
      </c>
      <c r="L172" s="10">
        <v>78</v>
      </c>
      <c r="M172" s="10">
        <v>29</v>
      </c>
      <c r="N172">
        <v>0.86220206700000002</v>
      </c>
      <c r="O172">
        <v>0.81205086699999995</v>
      </c>
      <c r="P172">
        <v>0.70322816200000005</v>
      </c>
      <c r="Q172">
        <v>0.72070348799999995</v>
      </c>
      <c r="R172">
        <v>0.81201699999999999</v>
      </c>
      <c r="S172">
        <v>0.83085235000000002</v>
      </c>
      <c r="T172">
        <v>0.73817881399999996</v>
      </c>
      <c r="U172">
        <v>0</v>
      </c>
      <c r="V172">
        <v>0</v>
      </c>
      <c r="W172">
        <v>-17.25404739</v>
      </c>
      <c r="X172">
        <v>-14.9226265</v>
      </c>
      <c r="Y172">
        <v>-21.87143326</v>
      </c>
      <c r="Z172">
        <v>-36.041557310000002</v>
      </c>
      <c r="AA172">
        <v>-31.647214890000001</v>
      </c>
      <c r="AB172">
        <v>-18.779045100000001</v>
      </c>
      <c r="AC172">
        <v>-24.520397190000001</v>
      </c>
      <c r="AD172">
        <v>-80.648315429999997</v>
      </c>
      <c r="AE172">
        <v>-97.643066410000003</v>
      </c>
      <c r="AF172" s="1">
        <v>4.6131206000000001E-2</v>
      </c>
      <c r="AG172" s="1">
        <v>7.7261320999999994E-2</v>
      </c>
      <c r="AH172" s="1">
        <v>0.27882944799999998</v>
      </c>
      <c r="AI172" s="1">
        <v>0.20130819899999999</v>
      </c>
      <c r="AJ172" s="1">
        <v>0.21978229499999999</v>
      </c>
      <c r="AK172" s="1">
        <v>0.36200930599999998</v>
      </c>
      <c r="AL172" s="1">
        <v>0.26677599400000002</v>
      </c>
      <c r="AM172" s="1">
        <v>0.130154082</v>
      </c>
      <c r="AN172" s="1">
        <v>0.54816190899999995</v>
      </c>
      <c r="AO172" s="1">
        <v>0.266016054</v>
      </c>
      <c r="AP172" s="1">
        <v>0.24924944299999999</v>
      </c>
      <c r="AQ172">
        <v>4.6131206000000001E-2</v>
      </c>
      <c r="AR172">
        <v>7.7261320999999994E-2</v>
      </c>
      <c r="AS172">
        <v>0.14753087600000001</v>
      </c>
      <c r="AT172">
        <v>8.7403718000000005E-2</v>
      </c>
      <c r="AU172">
        <v>0.14003712200000001</v>
      </c>
      <c r="AV172">
        <v>0.16166008100000001</v>
      </c>
      <c r="AW172">
        <v>7.4020644999999996E-2</v>
      </c>
      <c r="AX172">
        <v>0.11588635899999999</v>
      </c>
      <c r="AY172">
        <v>0.117694513</v>
      </c>
      <c r="AZ172">
        <v>0.113414471</v>
      </c>
      <c r="BA172">
        <v>0.12796202300000001</v>
      </c>
      <c r="BB172">
        <v>0.56101140900000002</v>
      </c>
      <c r="BC172">
        <v>0.174100582</v>
      </c>
      <c r="BD172">
        <v>-7.3233094220000003</v>
      </c>
      <c r="BE172">
        <v>0.58173778200000004</v>
      </c>
      <c r="BF172">
        <v>0.43453619199999999</v>
      </c>
      <c r="BG172">
        <v>-15.16990852</v>
      </c>
      <c r="BH172">
        <v>0.56574554099999996</v>
      </c>
      <c r="BI172">
        <v>9.9388353999999998E-2</v>
      </c>
      <c r="BJ172">
        <v>-22.915506359999998</v>
      </c>
      <c r="BK172">
        <v>0.57013674700000005</v>
      </c>
      <c r="BL172">
        <v>8.0041132000000001E-2</v>
      </c>
      <c r="BM172">
        <v>-37.300846100000001</v>
      </c>
      <c r="BN172">
        <v>0.58532473100000004</v>
      </c>
      <c r="BO172">
        <v>0.13365908600000001</v>
      </c>
      <c r="BP172">
        <v>-82.400268550000007</v>
      </c>
      <c r="BQ172">
        <v>0.4</v>
      </c>
      <c r="BR172">
        <v>0.42199999999999999</v>
      </c>
      <c r="BS172">
        <v>0.42166666666666602</v>
      </c>
      <c r="BT172">
        <v>0.38</v>
      </c>
      <c r="BU172">
        <v>0.35125000000000001</v>
      </c>
      <c r="BV172">
        <v>0.353333333333333</v>
      </c>
      <c r="BW172">
        <v>0.35499999999999998</v>
      </c>
      <c r="BX172">
        <v>0.39500000000000002</v>
      </c>
      <c r="BY172">
        <v>0.38600000000000001</v>
      </c>
      <c r="BZ172">
        <v>0.38833333333333298</v>
      </c>
      <c r="CA172">
        <v>0.38285714285714201</v>
      </c>
      <c r="CB172">
        <v>0.37874999999999998</v>
      </c>
      <c r="CC172">
        <v>0.37777777777777699</v>
      </c>
      <c r="CD172">
        <v>0.377</v>
      </c>
      <c r="CE172">
        <v>0.15</v>
      </c>
      <c r="CF172">
        <v>0.47</v>
      </c>
      <c r="CG172">
        <v>0.31</v>
      </c>
      <c r="CH172">
        <v>0.34250000000000003</v>
      </c>
      <c r="CI172">
        <v>154</v>
      </c>
    </row>
    <row r="173" spans="1:87" x14ac:dyDescent="0.2">
      <c r="A173" s="2">
        <v>622</v>
      </c>
      <c r="B173" t="s">
        <v>306</v>
      </c>
      <c r="C173">
        <v>52.9</v>
      </c>
      <c r="D173">
        <v>1141</v>
      </c>
      <c r="E173">
        <v>1227.333333</v>
      </c>
      <c r="F173">
        <f>D173/C173</f>
        <v>21.568998109640834</v>
      </c>
      <c r="G173">
        <f>E173/C173</f>
        <v>23.201008185255201</v>
      </c>
      <c r="H173">
        <v>189</v>
      </c>
      <c r="I173" s="10">
        <v>87</v>
      </c>
      <c r="J173" s="10">
        <v>93</v>
      </c>
      <c r="K173" s="10">
        <v>102</v>
      </c>
      <c r="L173" s="10">
        <v>42</v>
      </c>
      <c r="M173" s="10">
        <v>108</v>
      </c>
      <c r="N173">
        <v>0.89535089999999995</v>
      </c>
      <c r="O173">
        <v>0.92732995600000001</v>
      </c>
      <c r="P173">
        <v>0.91140748199999999</v>
      </c>
      <c r="Q173">
        <v>0.81084336899999998</v>
      </c>
      <c r="R173">
        <v>0.99189261699999998</v>
      </c>
      <c r="S173">
        <v>0.90882980800000002</v>
      </c>
      <c r="T173">
        <v>0.710279255</v>
      </c>
      <c r="U173">
        <v>0</v>
      </c>
      <c r="V173">
        <v>0</v>
      </c>
      <c r="W173">
        <v>-18.054046629999998</v>
      </c>
      <c r="X173">
        <v>-15.722625730000001</v>
      </c>
      <c r="Y173">
        <v>-32.155364990000002</v>
      </c>
      <c r="Z173">
        <v>-40.963748930000001</v>
      </c>
      <c r="AA173">
        <v>-27.268911360000001</v>
      </c>
      <c r="AB173">
        <v>-19.299999239999998</v>
      </c>
      <c r="AC173">
        <v>-26.357305530000001</v>
      </c>
      <c r="AD173">
        <v>-100.7329865</v>
      </c>
      <c r="AE173">
        <v>-118.4930725</v>
      </c>
      <c r="AF173" s="1">
        <v>4.5797698999999997E-2</v>
      </c>
      <c r="AG173" s="1">
        <v>8.8980386999999994E-2</v>
      </c>
      <c r="AH173" s="1">
        <v>0.24460870800000001</v>
      </c>
      <c r="AI173" s="1">
        <v>0.17560110900000001</v>
      </c>
      <c r="AJ173" s="1">
        <v>0.27202454599999998</v>
      </c>
      <c r="AK173" s="1">
        <v>0.33087629699999999</v>
      </c>
      <c r="AL173" s="1">
        <v>0.25177126100000002</v>
      </c>
      <c r="AM173" s="1">
        <v>0.105809903</v>
      </c>
      <c r="AN173" s="1">
        <v>0.51402981299999995</v>
      </c>
      <c r="AO173" s="1">
        <v>0.25482145099999998</v>
      </c>
      <c r="AP173" s="1">
        <v>0.19635271400000001</v>
      </c>
      <c r="AQ173">
        <v>4.5797698999999997E-2</v>
      </c>
      <c r="AR173">
        <v>8.8980386999999994E-2</v>
      </c>
      <c r="AS173">
        <v>0.106574921</v>
      </c>
      <c r="AT173">
        <v>5.8137342000000002E-2</v>
      </c>
      <c r="AU173">
        <v>0.12657284099999999</v>
      </c>
      <c r="AV173">
        <v>0.26671636100000001</v>
      </c>
      <c r="AW173">
        <v>0.20115023100000001</v>
      </c>
      <c r="AX173">
        <v>0.105809903</v>
      </c>
      <c r="AY173">
        <v>0.40508876599999999</v>
      </c>
      <c r="AZ173">
        <v>0.120708202</v>
      </c>
      <c r="BA173">
        <v>7.4599183999999999E-2</v>
      </c>
      <c r="BB173">
        <v>0.53512388099999997</v>
      </c>
      <c r="BC173">
        <v>9.3795966999999994E-2</v>
      </c>
      <c r="BD173">
        <v>-11.97586632</v>
      </c>
      <c r="BE173">
        <v>0.57061306700000003</v>
      </c>
      <c r="BF173">
        <v>0.61626235200000001</v>
      </c>
      <c r="BG173">
        <v>-21.770078659999999</v>
      </c>
      <c r="BH173">
        <v>0.56644612900000002</v>
      </c>
      <c r="BI173">
        <v>9.3164351000000006E-2</v>
      </c>
      <c r="BJ173">
        <v>-32.928108219999999</v>
      </c>
      <c r="BK173">
        <v>0.52660023899999997</v>
      </c>
      <c r="BL173">
        <v>0.29748426</v>
      </c>
      <c r="BM173">
        <v>-44.043945309999998</v>
      </c>
      <c r="BN173">
        <v>0.59104472799999996</v>
      </c>
      <c r="BO173">
        <v>0.161595933</v>
      </c>
      <c r="BP173">
        <v>-82.050048829999994</v>
      </c>
      <c r="BQ173">
        <v>0.43</v>
      </c>
      <c r="BR173">
        <v>0.39600000000000002</v>
      </c>
      <c r="BS173">
        <v>0.40833333333333299</v>
      </c>
      <c r="BT173">
        <v>0.38714285714285701</v>
      </c>
      <c r="BU173">
        <v>0.38250000000000001</v>
      </c>
      <c r="BV173">
        <v>0.38444444444444398</v>
      </c>
      <c r="BW173">
        <v>0.372</v>
      </c>
      <c r="BX173">
        <v>0.3725</v>
      </c>
      <c r="BY173">
        <v>0.372</v>
      </c>
      <c r="BZ173">
        <v>0.39500000000000002</v>
      </c>
      <c r="CA173">
        <v>0.38857142857142801</v>
      </c>
      <c r="CB173">
        <v>0.35874999999999901</v>
      </c>
      <c r="CC173">
        <v>0.36</v>
      </c>
      <c r="CD173">
        <v>0.35599999999999998</v>
      </c>
      <c r="CE173">
        <v>0.39</v>
      </c>
      <c r="CF173">
        <v>0.32</v>
      </c>
      <c r="CG173">
        <v>0.35499999999999998</v>
      </c>
      <c r="CH173">
        <v>0.33749999999999902</v>
      </c>
      <c r="CI173">
        <v>183</v>
      </c>
    </row>
    <row r="174" spans="1:87" x14ac:dyDescent="0.2">
      <c r="A174" s="2">
        <v>625</v>
      </c>
      <c r="B174" t="s">
        <v>130</v>
      </c>
      <c r="C174">
        <v>61.6666667</v>
      </c>
      <c r="D174">
        <v>3351</v>
      </c>
      <c r="E174">
        <v>1997.6666667</v>
      </c>
      <c r="F174">
        <f>D174/C174</f>
        <v>54.340540511167276</v>
      </c>
      <c r="G174">
        <f>E174/C174</f>
        <v>32.394594577624545</v>
      </c>
      <c r="H174">
        <v>27</v>
      </c>
      <c r="I174" s="10">
        <v>34</v>
      </c>
      <c r="J174" s="10">
        <v>13</v>
      </c>
      <c r="K174" s="10">
        <v>68</v>
      </c>
      <c r="L174" s="10">
        <v>1</v>
      </c>
      <c r="M174" s="10">
        <v>6</v>
      </c>
      <c r="N174">
        <v>0.81648133300000003</v>
      </c>
      <c r="O174">
        <v>0.8151275</v>
      </c>
      <c r="P174">
        <v>0.57812839400000005</v>
      </c>
      <c r="Q174">
        <v>0.50199971899999996</v>
      </c>
      <c r="R174">
        <v>0.94677383299999995</v>
      </c>
      <c r="S174">
        <v>0.50457324999999997</v>
      </c>
      <c r="T174">
        <v>0.42587104399999998</v>
      </c>
      <c r="U174">
        <v>-2.282779932</v>
      </c>
      <c r="V174">
        <v>0</v>
      </c>
      <c r="W174">
        <v>-14.05404854</v>
      </c>
      <c r="X174">
        <v>-11.722627640000001</v>
      </c>
      <c r="Y174">
        <v>-19.402509689999999</v>
      </c>
      <c r="Z174">
        <v>-36.646411899999997</v>
      </c>
      <c r="AA174">
        <v>-25.036304470000001</v>
      </c>
      <c r="AB174">
        <v>-14.70000076</v>
      </c>
      <c r="AC174">
        <v>-25.371835709999999</v>
      </c>
      <c r="AD174">
        <v>-78.75656128</v>
      </c>
      <c r="AE174">
        <v>-92.660369869999997</v>
      </c>
      <c r="AF174" s="1">
        <v>0.41488342099999997</v>
      </c>
      <c r="AG174" s="1">
        <v>0.152495402</v>
      </c>
      <c r="AH174" s="1">
        <v>0.21744807999999999</v>
      </c>
      <c r="AI174" s="1">
        <v>0.14336656</v>
      </c>
      <c r="AJ174" s="1">
        <v>0.24329656799999999</v>
      </c>
      <c r="AK174" s="1">
        <v>0.40535827800000002</v>
      </c>
      <c r="AL174" s="1">
        <v>0.27242129999999998</v>
      </c>
      <c r="AM174" s="1">
        <v>0.108836641</v>
      </c>
      <c r="AN174" s="1">
        <v>0.55590188900000004</v>
      </c>
      <c r="AO174" s="1">
        <v>0.21771739400000001</v>
      </c>
      <c r="AP174" s="1">
        <v>0.18017903099999999</v>
      </c>
      <c r="AQ174">
        <v>3.7194797000000002E-2</v>
      </c>
      <c r="AR174">
        <v>0.152495402</v>
      </c>
      <c r="AS174">
        <v>0.109145245</v>
      </c>
      <c r="AT174">
        <v>5.9607602000000003E-2</v>
      </c>
      <c r="AU174">
        <v>0.25411045199999999</v>
      </c>
      <c r="AV174">
        <v>0.12566613900000001</v>
      </c>
      <c r="AW174">
        <v>0.110339701</v>
      </c>
      <c r="AX174">
        <v>0.108836641</v>
      </c>
      <c r="AY174">
        <v>0.13013462000000001</v>
      </c>
      <c r="AZ174">
        <v>0.111638928</v>
      </c>
      <c r="BA174">
        <v>5.6408333999999997E-2</v>
      </c>
      <c r="BB174">
        <v>0.38593966800000001</v>
      </c>
      <c r="BC174">
        <v>0.21569091000000001</v>
      </c>
      <c r="BD174">
        <v>-3.5378866200000001</v>
      </c>
      <c r="BE174">
        <v>0.363768023</v>
      </c>
      <c r="BF174">
        <v>0.26574624499999999</v>
      </c>
      <c r="BG174">
        <v>-8.5680179600000006</v>
      </c>
      <c r="BH174">
        <v>0.449054446</v>
      </c>
      <c r="BI174">
        <v>0.39463280899999997</v>
      </c>
      <c r="BJ174">
        <v>-16.364624020000001</v>
      </c>
      <c r="BK174">
        <v>0.460013477</v>
      </c>
      <c r="BL174">
        <v>8.0914289E-2</v>
      </c>
      <c r="BM174">
        <v>-33.929527280000002</v>
      </c>
      <c r="BN174">
        <v>0.52205536600000002</v>
      </c>
      <c r="BO174">
        <v>0.55474008699999999</v>
      </c>
      <c r="BP174">
        <v>-59.81071472</v>
      </c>
      <c r="BQ174">
        <v>0.39250000000000002</v>
      </c>
      <c r="BR174">
        <v>0.38400000000000001</v>
      </c>
      <c r="BS174">
        <v>0.43333333333333302</v>
      </c>
      <c r="BT174">
        <v>0.46571428571428503</v>
      </c>
      <c r="BU174">
        <v>0.45874999999999999</v>
      </c>
      <c r="BV174">
        <v>0.483333333333333</v>
      </c>
      <c r="BW174">
        <v>0.47099999999999997</v>
      </c>
      <c r="BX174">
        <v>0.40499999999999903</v>
      </c>
      <c r="BY174">
        <v>0.35</v>
      </c>
      <c r="BZ174">
        <v>0.369999999999999</v>
      </c>
      <c r="CA174">
        <v>0.36571428571428499</v>
      </c>
      <c r="CB174">
        <v>0.36375000000000002</v>
      </c>
      <c r="CC174">
        <v>0.33777777777777701</v>
      </c>
      <c r="CD174">
        <v>0.33</v>
      </c>
      <c r="CE174">
        <v>0.2</v>
      </c>
      <c r="CF174">
        <v>0.51</v>
      </c>
      <c r="CG174">
        <v>0.35499999999999998</v>
      </c>
      <c r="CH174">
        <v>0.33833333333333299</v>
      </c>
      <c r="CI174">
        <v>108</v>
      </c>
    </row>
    <row r="175" spans="1:87" x14ac:dyDescent="0.2">
      <c r="A175" s="7">
        <v>628</v>
      </c>
      <c r="B175" t="s">
        <v>307</v>
      </c>
      <c r="C175">
        <v>81.666666699999993</v>
      </c>
      <c r="D175">
        <v>3155.333333</v>
      </c>
      <c r="E175">
        <v>2070.666667</v>
      </c>
      <c r="F175">
        <f>D175/C175</f>
        <v>38.636734674025824</v>
      </c>
      <c r="G175">
        <f>E175/C175</f>
        <v>25.355102034548938</v>
      </c>
      <c r="H175">
        <v>12</v>
      </c>
      <c r="I175" s="10">
        <v>75</v>
      </c>
      <c r="J175" s="10">
        <v>44</v>
      </c>
      <c r="K175" s="10">
        <v>26</v>
      </c>
      <c r="L175" s="10">
        <v>22</v>
      </c>
      <c r="M175" s="10">
        <v>66</v>
      </c>
      <c r="N175">
        <v>0.94145991699999998</v>
      </c>
      <c r="O175">
        <v>0.57266862500000004</v>
      </c>
      <c r="P175">
        <v>0.62424666699999998</v>
      </c>
      <c r="Q175">
        <v>0.662237246</v>
      </c>
      <c r="R175">
        <v>0.25858133300000002</v>
      </c>
      <c r="S175">
        <v>0.38459284999999999</v>
      </c>
      <c r="T175">
        <v>0.70022782400000005</v>
      </c>
      <c r="U175">
        <v>-1.782779932</v>
      </c>
      <c r="V175">
        <v>0</v>
      </c>
      <c r="W175">
        <v>-16.154047009999999</v>
      </c>
      <c r="X175">
        <v>-13.82262611</v>
      </c>
      <c r="Y175">
        <v>-26.404535289999998</v>
      </c>
      <c r="Z175">
        <v>-44.17305374</v>
      </c>
      <c r="AA175">
        <v>-28.392030720000001</v>
      </c>
      <c r="AB175">
        <v>-16.699998860000001</v>
      </c>
      <c r="AC175">
        <v>-28.185884479999999</v>
      </c>
      <c r="AD175">
        <v>-89.356567380000001</v>
      </c>
      <c r="AE175">
        <v>-105.3603821</v>
      </c>
      <c r="AF175" s="1">
        <v>0.401841534</v>
      </c>
      <c r="AG175" s="1">
        <v>8.3115474999999994E-2</v>
      </c>
      <c r="AH175" s="1">
        <v>0.22105557300000001</v>
      </c>
      <c r="AI175" s="1">
        <v>0.14286175300000001</v>
      </c>
      <c r="AJ175" s="1">
        <v>0.23989408700000001</v>
      </c>
      <c r="AK175" s="1">
        <v>0.38880611199999998</v>
      </c>
      <c r="AL175" s="1">
        <v>0.29023492200000001</v>
      </c>
      <c r="AM175" s="1">
        <v>0.111525338</v>
      </c>
      <c r="AN175" s="1">
        <v>0.52421025499999996</v>
      </c>
      <c r="AO175" s="1">
        <v>0.222213668</v>
      </c>
      <c r="AP175" s="1">
        <v>0.18345592999999999</v>
      </c>
      <c r="AQ175">
        <v>5.9207070000000001E-2</v>
      </c>
      <c r="AR175">
        <v>8.3115474999999994E-2</v>
      </c>
      <c r="AS175">
        <v>0.11305817</v>
      </c>
      <c r="AT175">
        <v>5.9138071E-2</v>
      </c>
      <c r="AU175">
        <v>0.117534639</v>
      </c>
      <c r="AV175">
        <v>9.1019081000000002E-2</v>
      </c>
      <c r="AW175">
        <v>9.6263981999999998E-2</v>
      </c>
      <c r="AX175">
        <v>0.111525338</v>
      </c>
      <c r="AY175">
        <v>8.2127484000000001E-2</v>
      </c>
      <c r="AZ175">
        <v>0.11227332199999999</v>
      </c>
      <c r="BA175">
        <v>5.9991021999999998E-2</v>
      </c>
      <c r="BB175">
        <v>0.39201668299999998</v>
      </c>
      <c r="BC175">
        <v>2.7889746E-2</v>
      </c>
      <c r="BD175">
        <v>-9.3504123690000007</v>
      </c>
      <c r="BE175">
        <v>0.34210822800000001</v>
      </c>
      <c r="BF175">
        <v>0.32190729000000001</v>
      </c>
      <c r="BG175">
        <v>-10.32481956</v>
      </c>
      <c r="BH175">
        <v>0.45639846299999998</v>
      </c>
      <c r="BI175">
        <v>0.41927652100000001</v>
      </c>
      <c r="BJ175">
        <v>-17.481109620000002</v>
      </c>
      <c r="BK175">
        <v>0.49205901499999999</v>
      </c>
      <c r="BL175">
        <v>0.193460777</v>
      </c>
      <c r="BM175">
        <v>-31.28298569</v>
      </c>
      <c r="BN175">
        <v>0.54933713799999995</v>
      </c>
      <c r="BO175">
        <v>0.16053573099999999</v>
      </c>
      <c r="BP175">
        <v>-68.18340302</v>
      </c>
      <c r="BQ175">
        <v>0.34</v>
      </c>
      <c r="BR175">
        <v>0.29799999999999999</v>
      </c>
      <c r="BS175">
        <v>0.31</v>
      </c>
      <c r="BT175">
        <v>0.32142857142857101</v>
      </c>
      <c r="BU175">
        <v>0.33124999999999999</v>
      </c>
      <c r="BV175">
        <v>0.31111111111111101</v>
      </c>
      <c r="BW175">
        <v>0.32300000000000001</v>
      </c>
      <c r="BX175">
        <v>0.36749999999999999</v>
      </c>
      <c r="BY175">
        <v>0.34599999999999997</v>
      </c>
      <c r="BZ175">
        <v>0.32166666666666599</v>
      </c>
      <c r="CA175">
        <v>0.32142857142857101</v>
      </c>
      <c r="CB175">
        <v>0.30374999999999902</v>
      </c>
      <c r="CC175">
        <v>0.31111111111111101</v>
      </c>
      <c r="CD175">
        <v>0.32100000000000001</v>
      </c>
      <c r="CE175">
        <v>0.26</v>
      </c>
      <c r="CF175">
        <v>0.26</v>
      </c>
      <c r="CG175">
        <v>0.26</v>
      </c>
      <c r="CH175">
        <v>0.31833333333333302</v>
      </c>
      <c r="CI175">
        <v>106</v>
      </c>
    </row>
    <row r="176" spans="1:87" x14ac:dyDescent="0.2">
      <c r="A176" s="7">
        <v>631</v>
      </c>
      <c r="B176" t="s">
        <v>96</v>
      </c>
      <c r="C176">
        <v>126.66666669999999</v>
      </c>
      <c r="D176">
        <v>5123.2333330000001</v>
      </c>
      <c r="E176">
        <v>4814.6666670000004</v>
      </c>
      <c r="F176">
        <f>D176/C176</f>
        <v>40.446578934093012</v>
      </c>
      <c r="G176">
        <f>E176/C176</f>
        <v>38.010526308418285</v>
      </c>
      <c r="H176">
        <v>177</v>
      </c>
      <c r="I176" s="10">
        <v>26</v>
      </c>
      <c r="J176" s="10">
        <v>12</v>
      </c>
      <c r="K176" s="10">
        <v>130</v>
      </c>
      <c r="L176" s="10">
        <v>53</v>
      </c>
      <c r="M176" s="10">
        <v>18</v>
      </c>
      <c r="N176">
        <v>0.116404667</v>
      </c>
      <c r="O176">
        <v>0.37229733300000001</v>
      </c>
      <c r="P176">
        <v>0.50132152500000005</v>
      </c>
      <c r="Q176">
        <v>0.56812115900000004</v>
      </c>
      <c r="R176">
        <v>0.72319633299999997</v>
      </c>
      <c r="S176">
        <v>0.626158667</v>
      </c>
      <c r="T176">
        <v>0.63492079199999996</v>
      </c>
      <c r="U176">
        <v>0</v>
      </c>
      <c r="V176">
        <v>0</v>
      </c>
      <c r="W176">
        <v>-13.654047009999999</v>
      </c>
      <c r="X176">
        <v>-11.32262611</v>
      </c>
      <c r="Y176">
        <v>-28.046836849999998</v>
      </c>
      <c r="Z176">
        <v>-40.797382349999999</v>
      </c>
      <c r="AA176">
        <v>-31.034296040000001</v>
      </c>
      <c r="AB176">
        <v>-17.100000380000001</v>
      </c>
      <c r="AC176">
        <v>-25.2393055</v>
      </c>
      <c r="AD176">
        <v>-87.356582639999999</v>
      </c>
      <c r="AE176">
        <v>-100.86036679999999</v>
      </c>
      <c r="AF176" s="1">
        <v>0.13172764300000001</v>
      </c>
      <c r="AG176" s="1">
        <v>8.3164832999999994E-2</v>
      </c>
      <c r="AH176" s="1">
        <v>0.25540808199999998</v>
      </c>
      <c r="AI176" s="1">
        <v>0.146018272</v>
      </c>
      <c r="AJ176" s="1">
        <v>0.31051975599999998</v>
      </c>
      <c r="AK176" s="1">
        <v>0.38933107500000003</v>
      </c>
      <c r="AL176" s="1">
        <v>0.31573696099999998</v>
      </c>
      <c r="AM176" s="1">
        <v>0.10755047299999999</v>
      </c>
      <c r="AN176" s="1">
        <v>0.57266665000000005</v>
      </c>
      <c r="AO176" s="1">
        <v>0.22114208699999999</v>
      </c>
      <c r="AP176" s="1">
        <v>0.22475367900000001</v>
      </c>
      <c r="AQ176">
        <v>0.13172764300000001</v>
      </c>
      <c r="AR176">
        <v>8.3164832999999994E-2</v>
      </c>
      <c r="AS176">
        <v>0.152106777</v>
      </c>
      <c r="AT176">
        <v>6.2386153E-2</v>
      </c>
      <c r="AU176">
        <v>8.4634925E-2</v>
      </c>
      <c r="AV176">
        <v>0.115006154</v>
      </c>
      <c r="AW176">
        <v>8.6575761000000001E-2</v>
      </c>
      <c r="AX176">
        <v>0.10755047299999999</v>
      </c>
      <c r="AY176">
        <v>0.23450542299999999</v>
      </c>
      <c r="AZ176">
        <v>0.11150383799999999</v>
      </c>
      <c r="BA176">
        <v>0.10514298699999999</v>
      </c>
      <c r="BB176">
        <v>0.293142387</v>
      </c>
      <c r="BC176">
        <v>0.220692369</v>
      </c>
      <c r="BD176">
        <v>-3.9951453209999999</v>
      </c>
      <c r="BE176">
        <v>0.44916941799999999</v>
      </c>
      <c r="BF176">
        <v>0.31786050399999999</v>
      </c>
      <c r="BG176">
        <v>-13.78588867</v>
      </c>
      <c r="BH176">
        <v>0.50323764199999999</v>
      </c>
      <c r="BI176">
        <v>8.4438153000000002E-2</v>
      </c>
      <c r="BJ176">
        <v>-20.49215126</v>
      </c>
      <c r="BK176">
        <v>0.53010370900000003</v>
      </c>
      <c r="BL176">
        <v>9.8782449999999994E-2</v>
      </c>
      <c r="BM176">
        <v>-35.650955199999999</v>
      </c>
      <c r="BN176">
        <v>0.52923695999999998</v>
      </c>
      <c r="BO176">
        <v>0.38776442100000003</v>
      </c>
      <c r="BP176">
        <v>-64.027381899999995</v>
      </c>
      <c r="BQ176">
        <v>0.31</v>
      </c>
      <c r="BR176">
        <v>0.35</v>
      </c>
      <c r="BS176">
        <v>0.32500000000000001</v>
      </c>
      <c r="BT176">
        <v>0.35142857142857098</v>
      </c>
      <c r="BU176">
        <v>0.35625000000000001</v>
      </c>
      <c r="BV176">
        <v>0.34555555555555501</v>
      </c>
      <c r="BW176">
        <v>0.32400000000000001</v>
      </c>
      <c r="BX176">
        <v>0.26750000000000002</v>
      </c>
      <c r="BY176">
        <v>0.29599999999999999</v>
      </c>
      <c r="BZ176">
        <v>0.31833333333333302</v>
      </c>
      <c r="CA176">
        <v>0.32571428571428501</v>
      </c>
      <c r="CB176">
        <v>0.33124999999999999</v>
      </c>
      <c r="CC176">
        <v>0.335555555555555</v>
      </c>
      <c r="CD176">
        <v>0.32800000000000001</v>
      </c>
      <c r="CE176">
        <v>0.26</v>
      </c>
      <c r="CF176">
        <v>0.4</v>
      </c>
      <c r="CG176">
        <v>0.33</v>
      </c>
      <c r="CH176">
        <v>0.31666666666666599</v>
      </c>
      <c r="CI176">
        <v>83</v>
      </c>
    </row>
    <row r="177" spans="1:87" x14ac:dyDescent="0.2">
      <c r="A177" s="2">
        <v>634</v>
      </c>
      <c r="B177" t="s">
        <v>99</v>
      </c>
      <c r="C177">
        <v>161.43</v>
      </c>
      <c r="D177">
        <v>4726.9333329999999</v>
      </c>
      <c r="E177">
        <v>3820.333333</v>
      </c>
      <c r="F177">
        <f>D177/C177</f>
        <v>29.281628774081643</v>
      </c>
      <c r="G177">
        <f>E177/C177</f>
        <v>23.66557227900638</v>
      </c>
      <c r="H177">
        <v>54</v>
      </c>
      <c r="I177" s="10">
        <v>30</v>
      </c>
      <c r="J177" s="10">
        <v>32</v>
      </c>
      <c r="K177" s="10">
        <v>48</v>
      </c>
      <c r="L177" s="10">
        <v>16</v>
      </c>
      <c r="M177" s="10">
        <v>4</v>
      </c>
      <c r="N177">
        <v>0.96754436700000002</v>
      </c>
      <c r="O177">
        <v>0.971643963</v>
      </c>
      <c r="P177">
        <v>0.74238571900000005</v>
      </c>
      <c r="Q177">
        <v>0.60234151000000002</v>
      </c>
      <c r="R177">
        <v>0.28894700000000001</v>
      </c>
      <c r="S177">
        <v>0.36207</v>
      </c>
      <c r="T177">
        <v>0.46229730099999999</v>
      </c>
      <c r="U177">
        <v>-0.73117089300000004</v>
      </c>
      <c r="V177">
        <v>0</v>
      </c>
      <c r="W177">
        <v>-14.454046249999999</v>
      </c>
      <c r="X177">
        <v>-13.19215202</v>
      </c>
      <c r="Y177">
        <v>-34.60522461</v>
      </c>
      <c r="Z177">
        <v>-54.251983639999999</v>
      </c>
      <c r="AA177">
        <v>-33.647270200000001</v>
      </c>
      <c r="AB177">
        <v>-19.799999239999998</v>
      </c>
      <c r="AC177">
        <v>-34.91804123</v>
      </c>
      <c r="AD177">
        <v>-99.756576539999998</v>
      </c>
      <c r="AE177">
        <v>-114.0603943</v>
      </c>
      <c r="AF177" s="1">
        <v>0.243462595</v>
      </c>
      <c r="AG177" s="1">
        <v>7.4714922000000003E-2</v>
      </c>
      <c r="AH177" s="1">
        <v>0.28437438199999998</v>
      </c>
      <c r="AI177" s="1">
        <v>0.39080849200000001</v>
      </c>
      <c r="AJ177" s="1">
        <v>0.24634727100000001</v>
      </c>
      <c r="AK177" s="1">
        <v>0.39226443</v>
      </c>
      <c r="AL177" s="1">
        <v>0.26406431299999999</v>
      </c>
      <c r="AM177" s="1">
        <v>0.11784539300000001</v>
      </c>
      <c r="AN177" s="1">
        <v>0.56335462599999997</v>
      </c>
      <c r="AO177" s="1">
        <v>0.231781134</v>
      </c>
      <c r="AP177" s="1">
        <v>0.25452876699999999</v>
      </c>
      <c r="AQ177">
        <v>0.16917358499999999</v>
      </c>
      <c r="AR177">
        <v>7.4714922000000003E-2</v>
      </c>
      <c r="AS177">
        <v>0.204657697</v>
      </c>
      <c r="AT177">
        <v>0.11736973000000001</v>
      </c>
      <c r="AU177">
        <v>7.2116437000000005E-2</v>
      </c>
      <c r="AV177">
        <v>6.9720246E-2</v>
      </c>
      <c r="AW177">
        <v>6.6014891000000006E-2</v>
      </c>
      <c r="AX177">
        <v>0.11784539300000001</v>
      </c>
      <c r="AY177">
        <v>7.6207113000000007E-2</v>
      </c>
      <c r="AZ177">
        <v>0.121266052</v>
      </c>
      <c r="BA177">
        <v>0.149236861</v>
      </c>
      <c r="BB177">
        <v>0.57141482099999996</v>
      </c>
      <c r="BC177">
        <v>5.0843671E-2</v>
      </c>
      <c r="BD177">
        <v>-16.035276410000002</v>
      </c>
      <c r="BE177">
        <v>0.58484992000000002</v>
      </c>
      <c r="BF177">
        <v>3.9919704E-2</v>
      </c>
      <c r="BG177">
        <v>-21.787088390000001</v>
      </c>
      <c r="BH177">
        <v>0.50969241799999998</v>
      </c>
      <c r="BI177">
        <v>0.15267139900000001</v>
      </c>
      <c r="BJ177">
        <v>-23.568574909999999</v>
      </c>
      <c r="BK177">
        <v>0.50042968499999996</v>
      </c>
      <c r="BL177">
        <v>0.197433569</v>
      </c>
      <c r="BM177">
        <v>-28.475608829999999</v>
      </c>
      <c r="BN177">
        <v>0.49753383000000001</v>
      </c>
      <c r="BO177">
        <v>0.155957661</v>
      </c>
      <c r="BP177">
        <v>-44.209621429999999</v>
      </c>
      <c r="BQ177">
        <v>0.36499999999999999</v>
      </c>
      <c r="BR177">
        <v>0.41399999999999998</v>
      </c>
      <c r="BS177">
        <v>0.41399999999999998</v>
      </c>
      <c r="BT177">
        <v>0.41399999999999998</v>
      </c>
      <c r="BU177">
        <v>0.41399999999999998</v>
      </c>
      <c r="BV177">
        <v>0.41399999999999998</v>
      </c>
      <c r="BW177">
        <v>0.41399999999999998</v>
      </c>
      <c r="BX177">
        <v>0.60750000000000004</v>
      </c>
      <c r="BY177">
        <v>0.55600000000000005</v>
      </c>
      <c r="BZ177">
        <v>0.52833333333333299</v>
      </c>
      <c r="CA177">
        <v>0.51</v>
      </c>
      <c r="CB177">
        <v>0.4975</v>
      </c>
      <c r="CC177">
        <v>0.483333333333333</v>
      </c>
      <c r="CD177">
        <v>0.46700000000000003</v>
      </c>
      <c r="CE177">
        <v>0.36</v>
      </c>
      <c r="CF177">
        <v>0.26</v>
      </c>
      <c r="CG177">
        <v>0.31</v>
      </c>
      <c r="CH177">
        <v>0.396666666666666</v>
      </c>
      <c r="CI177">
        <v>103</v>
      </c>
    </row>
    <row r="178" spans="1:87" x14ac:dyDescent="0.2">
      <c r="A178" s="2">
        <v>638</v>
      </c>
      <c r="B178" t="s">
        <v>136</v>
      </c>
      <c r="C178">
        <v>127.1</v>
      </c>
      <c r="D178">
        <v>3844.2</v>
      </c>
      <c r="E178">
        <v>1914.333333</v>
      </c>
      <c r="F178">
        <f>D178/C178</f>
        <v>30.245476003147129</v>
      </c>
      <c r="G178">
        <f>E178/C178</f>
        <v>15.0616312588513</v>
      </c>
      <c r="H178">
        <v>57</v>
      </c>
      <c r="I178" s="10">
        <v>80</v>
      </c>
      <c r="J178" s="10">
        <v>43</v>
      </c>
      <c r="K178" s="10">
        <v>66</v>
      </c>
      <c r="L178" s="10">
        <v>9</v>
      </c>
      <c r="M178" s="10">
        <v>37</v>
      </c>
      <c r="N178">
        <v>0.86333736699999997</v>
      </c>
      <c r="O178">
        <v>0.57349501700000005</v>
      </c>
      <c r="P178">
        <v>0.61603066699999998</v>
      </c>
      <c r="Q178">
        <v>0.61097551900000002</v>
      </c>
      <c r="R178">
        <v>1.5034333E-2</v>
      </c>
      <c r="S178">
        <v>0.336855923</v>
      </c>
      <c r="T178">
        <v>0.60592037099999996</v>
      </c>
      <c r="U178">
        <v>0</v>
      </c>
      <c r="V178">
        <v>0</v>
      </c>
      <c r="W178">
        <v>-14.17328835</v>
      </c>
      <c r="X178">
        <v>-12.222627640000001</v>
      </c>
      <c r="Y178">
        <v>-21.805799480000001</v>
      </c>
      <c r="Z178">
        <v>-37.161582950000003</v>
      </c>
      <c r="AA178">
        <v>-30.447263719999999</v>
      </c>
      <c r="AB178">
        <v>-15.399999619999999</v>
      </c>
      <c r="AC178">
        <v>-28.96045685</v>
      </c>
      <c r="AD178">
        <v>-87.587158200000005</v>
      </c>
      <c r="AE178">
        <v>-101.7520294</v>
      </c>
      <c r="AF178" s="1">
        <v>2.9182178E-2</v>
      </c>
      <c r="AG178" s="1">
        <v>7.9570949000000002E-2</v>
      </c>
      <c r="AH178" s="1">
        <v>0.40816096600000001</v>
      </c>
      <c r="AI178" s="1">
        <v>0.17447590399999999</v>
      </c>
      <c r="AJ178" s="1">
        <v>0.25448535300000003</v>
      </c>
      <c r="AK178" s="1">
        <v>0.34072099</v>
      </c>
      <c r="AL178" s="1">
        <v>0.28450967399999999</v>
      </c>
      <c r="AM178" s="1">
        <v>0.111063676</v>
      </c>
      <c r="AN178" s="1">
        <v>0.520061883</v>
      </c>
      <c r="AO178" s="1">
        <v>0.26153785000000002</v>
      </c>
      <c r="AP178" s="1">
        <v>0.313249573</v>
      </c>
      <c r="AQ178">
        <v>2.9182178E-2</v>
      </c>
      <c r="AR178">
        <v>7.9570949000000002E-2</v>
      </c>
      <c r="AS178">
        <v>0.26198313499999998</v>
      </c>
      <c r="AT178">
        <v>9.6504164000000003E-2</v>
      </c>
      <c r="AU178">
        <v>0.15693916299999999</v>
      </c>
      <c r="AV178">
        <v>0.17370178999999999</v>
      </c>
      <c r="AW178">
        <v>6.3666729000000005E-2</v>
      </c>
      <c r="AX178">
        <v>0.111063676</v>
      </c>
      <c r="AY178">
        <v>0.20616852599999999</v>
      </c>
      <c r="AZ178">
        <v>0.13809258699999999</v>
      </c>
      <c r="BA178">
        <v>0.132864501</v>
      </c>
      <c r="BB178">
        <v>0.39631701499999999</v>
      </c>
      <c r="BC178">
        <v>0.176702004</v>
      </c>
      <c r="BD178">
        <v>-8.5418710709999992</v>
      </c>
      <c r="BE178">
        <v>0.40934305900000001</v>
      </c>
      <c r="BF178">
        <v>0.174325913</v>
      </c>
      <c r="BG178">
        <v>-13.229244230000001</v>
      </c>
      <c r="BH178">
        <v>0.51939390799999996</v>
      </c>
      <c r="BI178">
        <v>9.1137582999999994E-2</v>
      </c>
      <c r="BJ178">
        <v>-21.625949859999999</v>
      </c>
      <c r="BK178">
        <v>0.53239989200000004</v>
      </c>
      <c r="BL178">
        <v>0.22665577100000001</v>
      </c>
      <c r="BM178">
        <v>-37.023281099999998</v>
      </c>
      <c r="BN178">
        <v>0.56429648499999996</v>
      </c>
      <c r="BO178">
        <v>0.13394943400000001</v>
      </c>
      <c r="BP178">
        <v>-69.477012630000004</v>
      </c>
      <c r="BQ178">
        <v>0.36749999999999999</v>
      </c>
      <c r="BR178">
        <v>0.34599999999999997</v>
      </c>
      <c r="BS178">
        <v>0.331666666666666</v>
      </c>
      <c r="BT178">
        <v>0.32142857142857101</v>
      </c>
      <c r="BU178">
        <v>0.29749999999999999</v>
      </c>
      <c r="BV178">
        <v>0.30333333333333301</v>
      </c>
      <c r="BW178">
        <v>0.307</v>
      </c>
      <c r="BX178">
        <v>0.35749999999999998</v>
      </c>
      <c r="BY178">
        <v>0.33800000000000002</v>
      </c>
      <c r="BZ178">
        <v>0.34666666666666601</v>
      </c>
      <c r="CA178">
        <v>0.34285714285714203</v>
      </c>
      <c r="CB178">
        <v>0.346249999999999</v>
      </c>
      <c r="CC178">
        <v>0.336666666666666</v>
      </c>
      <c r="CD178">
        <v>0.35</v>
      </c>
      <c r="CE178">
        <v>0.47</v>
      </c>
      <c r="CF178">
        <v>0.26</v>
      </c>
      <c r="CG178">
        <v>0.36499999999999999</v>
      </c>
      <c r="CH178">
        <v>0.334166666666666</v>
      </c>
      <c r="CI178">
        <v>59</v>
      </c>
    </row>
    <row r="179" spans="1:87" x14ac:dyDescent="0.2">
      <c r="A179" s="2">
        <v>641</v>
      </c>
      <c r="B179" t="s">
        <v>203</v>
      </c>
      <c r="C179">
        <v>16.033333299999999</v>
      </c>
      <c r="D179">
        <v>1328.833333</v>
      </c>
      <c r="E179">
        <v>1037</v>
      </c>
      <c r="F179">
        <f>D179/C179</f>
        <v>82.879418030934346</v>
      </c>
      <c r="G179">
        <f>E179/C179</f>
        <v>64.677754812219874</v>
      </c>
      <c r="H179">
        <v>72</v>
      </c>
      <c r="I179" s="10">
        <v>44</v>
      </c>
      <c r="J179" s="10">
        <v>92</v>
      </c>
      <c r="K179" s="10">
        <v>133</v>
      </c>
      <c r="L179" s="10">
        <v>59</v>
      </c>
      <c r="M179" s="10">
        <v>47</v>
      </c>
      <c r="N179">
        <v>0.68267306699999997</v>
      </c>
      <c r="O179">
        <v>0.73082501700000002</v>
      </c>
      <c r="P179">
        <v>0.69117949400000001</v>
      </c>
      <c r="Q179">
        <v>0.62577440799999995</v>
      </c>
      <c r="R179">
        <v>0.89312026700000002</v>
      </c>
      <c r="S179">
        <v>0.80379780000000001</v>
      </c>
      <c r="T179">
        <v>0.560369322</v>
      </c>
      <c r="U179">
        <v>0</v>
      </c>
      <c r="V179">
        <v>0</v>
      </c>
      <c r="W179">
        <v>-16.654047009999999</v>
      </c>
      <c r="X179">
        <v>-14.32262611</v>
      </c>
      <c r="Y179">
        <v>-33.746837620000001</v>
      </c>
      <c r="Z179">
        <v>-42.316608430000002</v>
      </c>
      <c r="AA179">
        <v>-30.049963000000002</v>
      </c>
      <c r="AB179">
        <v>-19.399999619999999</v>
      </c>
      <c r="AC179">
        <v>-29.488302229999999</v>
      </c>
      <c r="AD179">
        <v>-95.65658569</v>
      </c>
      <c r="AE179">
        <v>-112.1603851</v>
      </c>
      <c r="AF179" s="1">
        <v>7.5741722999999997E-2</v>
      </c>
      <c r="AG179" s="1">
        <v>6.6448849000000004E-2</v>
      </c>
      <c r="AH179" s="1">
        <v>0.24471268900000001</v>
      </c>
      <c r="AI179" s="1">
        <v>0.17624310000000001</v>
      </c>
      <c r="AJ179" s="1">
        <v>0.29500435800000002</v>
      </c>
      <c r="AK179" s="1">
        <v>0.37315224800000002</v>
      </c>
      <c r="AL179" s="1">
        <v>0.285622027</v>
      </c>
      <c r="AM179" s="1">
        <v>0.10381589099999999</v>
      </c>
      <c r="AN179" s="1">
        <v>0.54794812900000001</v>
      </c>
      <c r="AO179" s="1">
        <v>0.218311689</v>
      </c>
      <c r="AP179" s="1">
        <v>0.19068328000000001</v>
      </c>
      <c r="AQ179">
        <v>7.5741722999999997E-2</v>
      </c>
      <c r="AR179">
        <v>6.6448849000000004E-2</v>
      </c>
      <c r="AS179">
        <v>0.107366975</v>
      </c>
      <c r="AT179">
        <v>5.9445023E-2</v>
      </c>
      <c r="AU179">
        <v>6.6760768999999998E-2</v>
      </c>
      <c r="AV179">
        <v>0.31283881800000002</v>
      </c>
      <c r="AW179">
        <v>9.2517695999999996E-2</v>
      </c>
      <c r="AX179">
        <v>0.10381589099999999</v>
      </c>
      <c r="AY179">
        <v>0.111298785</v>
      </c>
      <c r="AZ179">
        <v>0.107106059</v>
      </c>
      <c r="BA179">
        <v>5.3963532000000002E-2</v>
      </c>
      <c r="BB179">
        <v>0.62009648900000003</v>
      </c>
      <c r="BC179">
        <v>0.16454137999999999</v>
      </c>
      <c r="BD179">
        <v>-11.927200320000001</v>
      </c>
      <c r="BE179">
        <v>0.49556653299999998</v>
      </c>
      <c r="BF179">
        <v>0.203852477</v>
      </c>
      <c r="BG179">
        <v>-18.429491039999998</v>
      </c>
      <c r="BH179">
        <v>0.39911619100000001</v>
      </c>
      <c r="BI179">
        <v>0.149195561</v>
      </c>
      <c r="BJ179">
        <v>-22.9137764</v>
      </c>
      <c r="BK179">
        <v>0.53065981799999995</v>
      </c>
      <c r="BL179">
        <v>0.17955547699999999</v>
      </c>
      <c r="BM179">
        <v>-42.023696899999997</v>
      </c>
      <c r="BN179">
        <v>0.52891671100000004</v>
      </c>
      <c r="BO179">
        <v>0.31989569200000001</v>
      </c>
      <c r="BP179">
        <v>-64.138084410000005</v>
      </c>
      <c r="BQ179">
        <v>0.35749999999999998</v>
      </c>
      <c r="BR179">
        <v>0.35</v>
      </c>
      <c r="BS179">
        <v>0.35666666666666602</v>
      </c>
      <c r="BT179">
        <v>0.34285714285714203</v>
      </c>
      <c r="BU179">
        <v>0.38250000000000001</v>
      </c>
      <c r="BV179">
        <v>0.344444444444444</v>
      </c>
      <c r="BW179">
        <v>0.35699999999999998</v>
      </c>
      <c r="BX179">
        <v>0.64</v>
      </c>
      <c r="BY179">
        <v>0.56399999999999995</v>
      </c>
      <c r="BZ179">
        <v>0.51333333333333298</v>
      </c>
      <c r="CA179">
        <v>0.53428571428571403</v>
      </c>
      <c r="CB179">
        <v>0.59250000000000003</v>
      </c>
      <c r="CC179">
        <v>0.54555555555555502</v>
      </c>
      <c r="CD179">
        <v>0.503999999999999</v>
      </c>
      <c r="CE179">
        <v>0.32</v>
      </c>
      <c r="CF179">
        <v>0.26</v>
      </c>
      <c r="CG179">
        <v>0.28999999999999998</v>
      </c>
      <c r="CH179">
        <v>0.32583333333333298</v>
      </c>
      <c r="CI179">
        <v>119</v>
      </c>
    </row>
    <row r="180" spans="1:87" x14ac:dyDescent="0.2">
      <c r="A180" s="2">
        <v>644</v>
      </c>
      <c r="B180" t="s">
        <v>164</v>
      </c>
      <c r="C180">
        <v>41.9</v>
      </c>
      <c r="D180">
        <v>1974.366667</v>
      </c>
      <c r="E180">
        <v>1585</v>
      </c>
      <c r="F180">
        <f>D180/C180</f>
        <v>47.120922840095467</v>
      </c>
      <c r="G180">
        <f>E180/C180</f>
        <v>37.828162291169456</v>
      </c>
      <c r="H180">
        <v>101</v>
      </c>
      <c r="I180" s="10">
        <v>38</v>
      </c>
      <c r="J180" s="10">
        <v>88</v>
      </c>
      <c r="K180" s="10">
        <v>120</v>
      </c>
      <c r="L180" s="10">
        <v>101</v>
      </c>
      <c r="M180" s="10">
        <v>36</v>
      </c>
      <c r="N180">
        <v>0.99071282699999996</v>
      </c>
      <c r="O180">
        <v>0.658341913</v>
      </c>
      <c r="P180">
        <v>0.69168793500000003</v>
      </c>
      <c r="Q180">
        <v>0.545537944</v>
      </c>
      <c r="R180">
        <v>0.99012465299999997</v>
      </c>
      <c r="S180">
        <v>0.63731232699999996</v>
      </c>
      <c r="T180">
        <v>0.39938795300000002</v>
      </c>
      <c r="U180">
        <v>0</v>
      </c>
      <c r="V180">
        <v>0</v>
      </c>
      <c r="W180">
        <v>-16.554046629999998</v>
      </c>
      <c r="X180">
        <v>-14.222627640000001</v>
      </c>
      <c r="Y180">
        <v>-23.811277390000001</v>
      </c>
      <c r="Z180">
        <v>-45.182537080000003</v>
      </c>
      <c r="AA180">
        <v>-31.24721336</v>
      </c>
      <c r="AB180">
        <v>-18.649999619999999</v>
      </c>
      <c r="AC180">
        <v>-27.99045753</v>
      </c>
      <c r="AD180">
        <v>-91.866043090000005</v>
      </c>
      <c r="AE180">
        <v>-108.1430664</v>
      </c>
      <c r="AF180" s="1">
        <v>3.9943546000000003E-2</v>
      </c>
      <c r="AG180" s="1">
        <v>6.4108018000000003E-2</v>
      </c>
      <c r="AH180" s="1">
        <v>0.221472585</v>
      </c>
      <c r="AI180" s="1">
        <v>0.15203803199999999</v>
      </c>
      <c r="AJ180" s="1">
        <v>0.22717575500000001</v>
      </c>
      <c r="AK180" s="1">
        <v>0.39632141399999998</v>
      </c>
      <c r="AL180" s="1">
        <v>0.26455937099999999</v>
      </c>
      <c r="AM180" s="1">
        <v>0.12756067500000001</v>
      </c>
      <c r="AN180" s="1">
        <v>0.55423898199999999</v>
      </c>
      <c r="AO180" s="1">
        <v>0.25430184300000003</v>
      </c>
      <c r="AP180" s="1">
        <v>0.19200032</v>
      </c>
      <c r="AQ180">
        <v>3.9943546000000003E-2</v>
      </c>
      <c r="AR180">
        <v>6.4108018000000003E-2</v>
      </c>
      <c r="AS180">
        <v>0.113051849</v>
      </c>
      <c r="AT180">
        <v>6.8124009999999999E-2</v>
      </c>
      <c r="AU180">
        <v>0.222801254</v>
      </c>
      <c r="AV180">
        <v>0.119743936</v>
      </c>
      <c r="AW180">
        <v>7.9500703000000006E-2</v>
      </c>
      <c r="AX180">
        <v>0.12756067500000001</v>
      </c>
      <c r="AY180">
        <v>0.131199389</v>
      </c>
      <c r="AZ180">
        <v>0.10317705100000001</v>
      </c>
      <c r="BA180">
        <v>8.2965057999999994E-2</v>
      </c>
      <c r="BB180">
        <v>0.459626804</v>
      </c>
      <c r="BC180">
        <v>0.355559874</v>
      </c>
      <c r="BD180">
        <v>-6.0496511460000004</v>
      </c>
      <c r="BE180">
        <v>0.48799558199999998</v>
      </c>
      <c r="BF180">
        <v>0.237179478</v>
      </c>
      <c r="BG180">
        <v>-17.869209290000001</v>
      </c>
      <c r="BH180">
        <v>0.64285982200000003</v>
      </c>
      <c r="BI180">
        <v>0.10344434</v>
      </c>
      <c r="BJ180">
        <v>-40.298900600000003</v>
      </c>
      <c r="BK180">
        <v>0.63815980100000003</v>
      </c>
      <c r="BL180">
        <v>0.21798996100000001</v>
      </c>
      <c r="BM180">
        <v>-62.065086360000002</v>
      </c>
      <c r="BN180">
        <v>0.61070673600000003</v>
      </c>
      <c r="BO180">
        <v>0.17015065100000001</v>
      </c>
      <c r="BP180">
        <v>-93.037269589999994</v>
      </c>
      <c r="BQ180">
        <v>0.33999999999999903</v>
      </c>
      <c r="BR180">
        <v>0.34599999999999997</v>
      </c>
      <c r="BS180">
        <v>0.31</v>
      </c>
      <c r="BT180">
        <v>0.33285714285714202</v>
      </c>
      <c r="BU180">
        <v>0.3075</v>
      </c>
      <c r="BV180">
        <v>0.32</v>
      </c>
      <c r="BW180">
        <v>0.313999999999999</v>
      </c>
      <c r="BX180">
        <v>0.34499999999999997</v>
      </c>
      <c r="BY180">
        <v>0.35</v>
      </c>
      <c r="BZ180">
        <v>0.34499999999999997</v>
      </c>
      <c r="CA180">
        <v>0.35142857142857098</v>
      </c>
      <c r="CB180">
        <v>0.34749999999999998</v>
      </c>
      <c r="CC180">
        <v>0.35555555555555501</v>
      </c>
      <c r="CD180">
        <v>0.35199999999999998</v>
      </c>
      <c r="CE180">
        <v>0.36</v>
      </c>
      <c r="CF180">
        <v>0.13</v>
      </c>
      <c r="CG180">
        <v>0.245</v>
      </c>
      <c r="CH180">
        <v>0.358333333333333</v>
      </c>
      <c r="CI180">
        <v>91</v>
      </c>
    </row>
    <row r="181" spans="1:87" x14ac:dyDescent="0.2">
      <c r="A181" s="2">
        <v>647</v>
      </c>
      <c r="B181" t="s">
        <v>133</v>
      </c>
      <c r="C181">
        <v>31.8</v>
      </c>
      <c r="D181">
        <v>2175.1999999999998</v>
      </c>
      <c r="E181">
        <v>1947</v>
      </c>
      <c r="F181">
        <f>D181/C181</f>
        <v>68.402515723270426</v>
      </c>
      <c r="G181">
        <f>E181/C181</f>
        <v>61.226415094339622</v>
      </c>
      <c r="H181">
        <v>31</v>
      </c>
      <c r="I181" s="10">
        <v>37</v>
      </c>
      <c r="J181" s="10">
        <v>121</v>
      </c>
      <c r="K181" s="10">
        <v>127</v>
      </c>
      <c r="L181" s="10">
        <v>103</v>
      </c>
      <c r="M181" s="10">
        <v>41</v>
      </c>
      <c r="N181">
        <v>0.76290566699999995</v>
      </c>
      <c r="O181">
        <v>0.62029461699999999</v>
      </c>
      <c r="P181">
        <v>0.66675857800000005</v>
      </c>
      <c r="Q181">
        <v>0.66802181900000002</v>
      </c>
      <c r="R181">
        <v>0.33674633300000001</v>
      </c>
      <c r="S181">
        <v>0.54764326699999999</v>
      </c>
      <c r="T181">
        <v>0.66928506099999996</v>
      </c>
      <c r="U181">
        <v>0</v>
      </c>
      <c r="V181">
        <v>-1.4265728</v>
      </c>
      <c r="W181">
        <v>-14.654047009999999</v>
      </c>
      <c r="X181">
        <v>-12.32262611</v>
      </c>
      <c r="Y181">
        <v>-21.657606120000001</v>
      </c>
      <c r="Z181">
        <v>-36.237014770000002</v>
      </c>
      <c r="AA181">
        <v>-26.292032240000001</v>
      </c>
      <c r="AB181">
        <v>-15.399999619999999</v>
      </c>
      <c r="AC181">
        <v>-23.643672939999998</v>
      </c>
      <c r="AD181">
        <v>-87.587158200000005</v>
      </c>
      <c r="AE181">
        <v>-101.9930573</v>
      </c>
      <c r="AF181" s="1">
        <v>0.14931223499999999</v>
      </c>
      <c r="AG181" s="1">
        <v>0.37565516300000001</v>
      </c>
      <c r="AH181" s="1">
        <v>0.23002136500000001</v>
      </c>
      <c r="AI181" s="1">
        <v>0.17229828899999999</v>
      </c>
      <c r="AJ181" s="1">
        <v>0.24866944399999999</v>
      </c>
      <c r="AK181" s="1">
        <v>0.38351426100000002</v>
      </c>
      <c r="AL181" s="1">
        <v>0.28997973900000001</v>
      </c>
      <c r="AM181" s="1">
        <v>0.10930342799999999</v>
      </c>
      <c r="AN181" s="1">
        <v>0.55441637200000005</v>
      </c>
      <c r="AO181" s="1">
        <v>0.25796801400000002</v>
      </c>
      <c r="AP181" s="1">
        <v>0.18449939800000001</v>
      </c>
      <c r="AQ181">
        <v>0.14931223499999999</v>
      </c>
      <c r="AR181">
        <v>5.6926995000000001E-2</v>
      </c>
      <c r="AS181">
        <v>0.122814243</v>
      </c>
      <c r="AT181">
        <v>8.7796262999999999E-2</v>
      </c>
      <c r="AU181">
        <v>0.15672187000000001</v>
      </c>
      <c r="AV181">
        <v>0.117642577</v>
      </c>
      <c r="AW181">
        <v>0.107072681</v>
      </c>
      <c r="AX181">
        <v>0.10930342799999999</v>
      </c>
      <c r="AY181">
        <v>0.137778714</v>
      </c>
      <c r="AZ181">
        <v>0.14025750300000001</v>
      </c>
      <c r="BA181">
        <v>7.6097756000000003E-2</v>
      </c>
      <c r="BB181">
        <v>0.49537848699999998</v>
      </c>
      <c r="BC181">
        <v>0.121270011</v>
      </c>
      <c r="BD181">
        <v>-10.050413130000001</v>
      </c>
      <c r="BE181">
        <v>0.527293601</v>
      </c>
      <c r="BF181">
        <v>6.4885839000000001E-2</v>
      </c>
      <c r="BG181">
        <v>-17.691022870000001</v>
      </c>
      <c r="BH181">
        <v>0.55299167199999999</v>
      </c>
      <c r="BI181">
        <v>0.24438294399999999</v>
      </c>
      <c r="BJ181">
        <v>-29.15210342</v>
      </c>
      <c r="BK181">
        <v>0.54092028700000006</v>
      </c>
      <c r="BL181">
        <v>0.24065378600000001</v>
      </c>
      <c r="BM181">
        <v>-43.797859189999997</v>
      </c>
      <c r="BN181">
        <v>0.59562169700000001</v>
      </c>
      <c r="BO181">
        <v>0.18370323399999999</v>
      </c>
      <c r="BP181">
        <v>-76.011077880000002</v>
      </c>
      <c r="BQ181">
        <v>0.35</v>
      </c>
      <c r="BR181">
        <v>0.35399999999999998</v>
      </c>
      <c r="BS181">
        <v>0.348333333333333</v>
      </c>
      <c r="BT181">
        <v>0.35142857142857098</v>
      </c>
      <c r="BU181">
        <v>0.35249999999999998</v>
      </c>
      <c r="BV181">
        <v>0.327777777777777</v>
      </c>
      <c r="BW181">
        <v>0.33599999999999902</v>
      </c>
      <c r="BX181">
        <v>0.33</v>
      </c>
      <c r="BY181">
        <v>0.46400000000000002</v>
      </c>
      <c r="BZ181">
        <v>0.456666666666666</v>
      </c>
      <c r="CA181">
        <v>0.437142857142857</v>
      </c>
      <c r="CB181">
        <v>0.41499999999999998</v>
      </c>
      <c r="CC181">
        <v>0.41222222222222199</v>
      </c>
      <c r="CD181">
        <v>0.41</v>
      </c>
      <c r="CE181">
        <v>0.43</v>
      </c>
      <c r="CF181">
        <v>1</v>
      </c>
      <c r="CG181">
        <v>0.71499999999999997</v>
      </c>
      <c r="CH181">
        <v>0.415833333333333</v>
      </c>
      <c r="CI181">
        <v>52</v>
      </c>
    </row>
    <row r="182" spans="1:87" x14ac:dyDescent="0.2">
      <c r="A182" s="2">
        <v>650</v>
      </c>
      <c r="B182" t="s">
        <v>156</v>
      </c>
      <c r="C182">
        <v>66.666666699999993</v>
      </c>
      <c r="D182">
        <v>4935.2333330000001</v>
      </c>
      <c r="E182">
        <v>1651</v>
      </c>
      <c r="F182">
        <f>D182/C182</f>
        <v>74.028499957985758</v>
      </c>
      <c r="G182">
        <f>E182/C182</f>
        <v>24.764999987617504</v>
      </c>
      <c r="H182">
        <v>123</v>
      </c>
      <c r="I182" s="10">
        <v>22</v>
      </c>
      <c r="J182" s="10">
        <v>26</v>
      </c>
      <c r="K182" s="10">
        <v>118</v>
      </c>
      <c r="L182" s="10">
        <v>52</v>
      </c>
      <c r="M182" s="10">
        <v>26</v>
      </c>
      <c r="N182">
        <v>0.43786466699999999</v>
      </c>
      <c r="O182">
        <v>0.54831083300000005</v>
      </c>
      <c r="P182">
        <v>0.47520699999999999</v>
      </c>
      <c r="Q182">
        <v>0.58412220299999995</v>
      </c>
      <c r="R182">
        <v>0.90551416699999998</v>
      </c>
      <c r="S182">
        <v>0.53959541700000002</v>
      </c>
      <c r="T182">
        <v>0.69303740599999997</v>
      </c>
      <c r="U182">
        <v>0</v>
      </c>
      <c r="V182">
        <v>0</v>
      </c>
      <c r="W182">
        <v>-13.154047009999999</v>
      </c>
      <c r="X182">
        <v>-10.82262611</v>
      </c>
      <c r="Y182">
        <v>-26.26631927</v>
      </c>
      <c r="Z182">
        <v>-47.337886810000001</v>
      </c>
      <c r="AA182">
        <v>-28.60769844</v>
      </c>
      <c r="AB182">
        <v>-18.5</v>
      </c>
      <c r="AC182">
        <v>-29.936170579999999</v>
      </c>
      <c r="AD182">
        <v>-94.356597899999997</v>
      </c>
      <c r="AE182">
        <v>-107.3603821</v>
      </c>
      <c r="AF182" s="1">
        <v>0.171013673</v>
      </c>
      <c r="AG182" s="1">
        <v>7.6438561000000002E-2</v>
      </c>
      <c r="AH182" s="1">
        <v>0.22696824700000001</v>
      </c>
      <c r="AI182" s="1">
        <v>0.15530838</v>
      </c>
      <c r="AJ182" s="1">
        <v>0.22680511</v>
      </c>
      <c r="AK182" s="1">
        <v>0.40553813900000002</v>
      </c>
      <c r="AL182" s="1">
        <v>0.28590546999999999</v>
      </c>
      <c r="AM182" s="1">
        <v>0.106015711</v>
      </c>
      <c r="AN182" s="1">
        <v>0.58044135299999999</v>
      </c>
      <c r="AO182" s="1">
        <v>0.22278593099999999</v>
      </c>
      <c r="AP182" s="1">
        <v>0.18322021799999999</v>
      </c>
      <c r="AQ182">
        <v>0.171013673</v>
      </c>
      <c r="AR182">
        <v>7.6438561000000002E-2</v>
      </c>
      <c r="AS182">
        <v>0.118396775</v>
      </c>
      <c r="AT182">
        <v>7.1623826000000002E-2</v>
      </c>
      <c r="AU182">
        <v>0.163913059</v>
      </c>
      <c r="AV182">
        <v>7.4373395999999994E-2</v>
      </c>
      <c r="AW182">
        <v>9.3094566000000004E-2</v>
      </c>
      <c r="AX182">
        <v>0.106015711</v>
      </c>
      <c r="AY182">
        <v>6.6899011999999994E-2</v>
      </c>
      <c r="AZ182">
        <v>0.112405423</v>
      </c>
      <c r="BA182">
        <v>5.9448698000000001E-2</v>
      </c>
      <c r="BB182">
        <v>0.54358891399999998</v>
      </c>
      <c r="BC182">
        <v>0.25290549299999998</v>
      </c>
      <c r="BD182">
        <v>-8.2792081829999997</v>
      </c>
      <c r="BE182">
        <v>0.53797204399999998</v>
      </c>
      <c r="BF182">
        <v>0.115876538</v>
      </c>
      <c r="BG182">
        <v>-18.318092350000001</v>
      </c>
      <c r="BH182">
        <v>0.48577655400000003</v>
      </c>
      <c r="BI182">
        <v>0.17155777899999999</v>
      </c>
      <c r="BJ182">
        <v>-25.86038589</v>
      </c>
      <c r="BK182">
        <v>0.54822183499999999</v>
      </c>
      <c r="BL182">
        <v>0.224994692</v>
      </c>
      <c r="BM182">
        <v>-38.51540756</v>
      </c>
      <c r="BN182">
        <v>0.586877549</v>
      </c>
      <c r="BO182">
        <v>0.165213419</v>
      </c>
      <c r="BP182">
        <v>-73.322715759999994</v>
      </c>
      <c r="BQ182">
        <v>0.40749999999999997</v>
      </c>
      <c r="BR182">
        <v>0.33399999999999902</v>
      </c>
      <c r="BS182">
        <v>0.35666666666666602</v>
      </c>
      <c r="BT182">
        <v>0.34285714285714203</v>
      </c>
      <c r="BU182">
        <v>0.35874999999999901</v>
      </c>
      <c r="BV182">
        <v>0.34777777777777702</v>
      </c>
      <c r="BW182">
        <v>0.34999999999999898</v>
      </c>
      <c r="BX182">
        <v>0.22</v>
      </c>
      <c r="BY182">
        <v>0.376</v>
      </c>
      <c r="BZ182">
        <v>0.375</v>
      </c>
      <c r="CA182">
        <v>0.46428571428571402</v>
      </c>
      <c r="CB182">
        <v>0.42999999999999899</v>
      </c>
      <c r="CC182">
        <v>0.41111111111111098</v>
      </c>
      <c r="CD182">
        <v>0.39600000000000002</v>
      </c>
      <c r="CE182">
        <v>0.32</v>
      </c>
      <c r="CF182">
        <v>0.11</v>
      </c>
      <c r="CG182">
        <v>0.215</v>
      </c>
      <c r="CH182">
        <v>0.37166666666666598</v>
      </c>
      <c r="CI182">
        <v>151</v>
      </c>
    </row>
    <row r="183" spans="1:87" x14ac:dyDescent="0.2">
      <c r="A183" s="2">
        <v>653</v>
      </c>
      <c r="B183" t="s">
        <v>123</v>
      </c>
      <c r="C183">
        <v>49</v>
      </c>
      <c r="D183">
        <v>2884.4</v>
      </c>
      <c r="E183">
        <v>2095.3333333</v>
      </c>
      <c r="F183">
        <f>D183/C183</f>
        <v>58.865306122448985</v>
      </c>
      <c r="G183">
        <f>E183/C183</f>
        <v>42.761904761224493</v>
      </c>
      <c r="H183">
        <v>122</v>
      </c>
      <c r="I183" s="10">
        <v>4</v>
      </c>
      <c r="J183" s="10">
        <v>123</v>
      </c>
      <c r="K183" s="10">
        <v>166</v>
      </c>
      <c r="L183" s="10">
        <v>75</v>
      </c>
      <c r="M183" s="10">
        <v>10</v>
      </c>
      <c r="N183">
        <v>0.94677383299999995</v>
      </c>
      <c r="O183">
        <v>0.80715228299999997</v>
      </c>
      <c r="P183">
        <v>0.59005284400000002</v>
      </c>
      <c r="Q183">
        <v>0.51974263600000004</v>
      </c>
      <c r="R183">
        <v>0.99064985999999999</v>
      </c>
      <c r="S183">
        <v>0.97072628000000005</v>
      </c>
      <c r="T183">
        <v>0.64943242700000003</v>
      </c>
      <c r="U183">
        <v>0</v>
      </c>
      <c r="V183">
        <v>0</v>
      </c>
      <c r="W183">
        <v>-16.654047009999999</v>
      </c>
      <c r="X183">
        <v>-14.32262611</v>
      </c>
      <c r="Y183">
        <v>-25.009422300000001</v>
      </c>
      <c r="Z183">
        <v>-38.73075867</v>
      </c>
      <c r="AA183">
        <v>-27.949960709999999</v>
      </c>
      <c r="AB183">
        <v>-17.299999239999998</v>
      </c>
      <c r="AC183">
        <v>-23.87794495</v>
      </c>
      <c r="AD183">
        <v>-83.856582639999999</v>
      </c>
      <c r="AE183">
        <v>-100.3603821</v>
      </c>
      <c r="AF183" s="1">
        <v>4.8842174000000002E-2</v>
      </c>
      <c r="AG183" s="1">
        <v>6.6378279999999998E-2</v>
      </c>
      <c r="AH183" s="1">
        <v>0.24468039499999999</v>
      </c>
      <c r="AI183" s="1">
        <v>0.176230303</v>
      </c>
      <c r="AJ183" s="1">
        <v>0.26997385800000001</v>
      </c>
      <c r="AK183" s="1">
        <v>0.41965985700000003</v>
      </c>
      <c r="AL183" s="1">
        <v>0.28614959899999998</v>
      </c>
      <c r="AM183" s="1">
        <v>0.10640422200000001</v>
      </c>
      <c r="AN183" s="1">
        <v>0.62295651699999999</v>
      </c>
      <c r="AO183" s="1">
        <v>0.212596112</v>
      </c>
      <c r="AP183" s="1">
        <v>0.19079726599999999</v>
      </c>
      <c r="AQ183">
        <v>4.8842174000000002E-2</v>
      </c>
      <c r="AR183">
        <v>6.6378279999999998E-2</v>
      </c>
      <c r="AS183">
        <v>0.10732443899999999</v>
      </c>
      <c r="AT183">
        <v>5.9426722000000001E-2</v>
      </c>
      <c r="AU183">
        <v>7.4632576000000006E-2</v>
      </c>
      <c r="AV183">
        <v>0.15470782299999999</v>
      </c>
      <c r="AW183">
        <v>9.3211494000000006E-2</v>
      </c>
      <c r="AX183">
        <v>0.10640422200000001</v>
      </c>
      <c r="AY183">
        <v>0.16458023599999999</v>
      </c>
      <c r="AZ183">
        <v>0.101382161</v>
      </c>
      <c r="BA183">
        <v>5.4063082999999998E-2</v>
      </c>
      <c r="BB183">
        <v>0.34503186400000002</v>
      </c>
      <c r="BC183">
        <v>0.16768575799999999</v>
      </c>
      <c r="BD183">
        <v>-5.3898382189999996</v>
      </c>
      <c r="BE183">
        <v>0.46412894300000002</v>
      </c>
      <c r="BF183">
        <v>0.29074008499999998</v>
      </c>
      <c r="BG183">
        <v>-11.816555019999999</v>
      </c>
      <c r="BH183">
        <v>0.41447054999999999</v>
      </c>
      <c r="BI183">
        <v>0.18821049400000001</v>
      </c>
      <c r="BJ183">
        <v>-24.040555950000002</v>
      </c>
      <c r="BK183">
        <v>0.49868201299999998</v>
      </c>
      <c r="BL183">
        <v>6.7137335000000006E-2</v>
      </c>
      <c r="BM183">
        <v>-41.873619079999997</v>
      </c>
      <c r="BN183">
        <v>0.53547524800000001</v>
      </c>
      <c r="BO183">
        <v>0.17194648300000001</v>
      </c>
      <c r="BP183">
        <v>-51.246871949999999</v>
      </c>
      <c r="BQ183">
        <v>0.52500000000000002</v>
      </c>
      <c r="BR183">
        <v>0.55600000000000005</v>
      </c>
      <c r="BS183">
        <v>0.52333333333333298</v>
      </c>
      <c r="BT183">
        <v>0.48571428571428499</v>
      </c>
      <c r="BU183">
        <v>0.46500000000000002</v>
      </c>
      <c r="BV183">
        <v>0.45444444444444398</v>
      </c>
      <c r="BW183">
        <v>0.44500000000000001</v>
      </c>
      <c r="BX183">
        <v>0.34</v>
      </c>
      <c r="BY183">
        <v>0.374</v>
      </c>
      <c r="BZ183">
        <v>0.38</v>
      </c>
      <c r="CA183">
        <v>0.372857142857142</v>
      </c>
      <c r="CB183">
        <v>0.3725</v>
      </c>
      <c r="CC183">
        <v>0.34555555555555501</v>
      </c>
      <c r="CD183">
        <v>0.35799999999999998</v>
      </c>
      <c r="CE183">
        <v>0.13</v>
      </c>
      <c r="CF183">
        <v>0.37</v>
      </c>
      <c r="CG183">
        <v>0.25</v>
      </c>
      <c r="CH183">
        <v>0.355833333333333</v>
      </c>
      <c r="CI183">
        <v>177</v>
      </c>
    </row>
    <row r="184" spans="1:87" x14ac:dyDescent="0.2">
      <c r="A184" s="2">
        <v>656</v>
      </c>
      <c r="B184" t="s">
        <v>175</v>
      </c>
      <c r="C184">
        <v>32.299999999999997</v>
      </c>
      <c r="D184">
        <v>1535.4</v>
      </c>
      <c r="E184">
        <v>1400.3333333</v>
      </c>
      <c r="F184">
        <f>D184/C184</f>
        <v>47.535603715170282</v>
      </c>
      <c r="G184">
        <f>E184/C184</f>
        <v>43.353973167182666</v>
      </c>
      <c r="H184">
        <v>144</v>
      </c>
      <c r="I184" s="10">
        <v>1</v>
      </c>
      <c r="J184" s="10">
        <v>150</v>
      </c>
      <c r="K184" s="10">
        <v>178</v>
      </c>
      <c r="L184" s="10">
        <v>45</v>
      </c>
      <c r="M184" s="10">
        <v>1</v>
      </c>
      <c r="N184">
        <v>1.7750333E-2</v>
      </c>
      <c r="O184">
        <v>6.7077499999999998E-2</v>
      </c>
      <c r="P184">
        <v>0.43752074699999999</v>
      </c>
      <c r="Q184">
        <v>0.50933399199999996</v>
      </c>
      <c r="R184">
        <v>0.52912099999999995</v>
      </c>
      <c r="S184">
        <v>0.53768716699999997</v>
      </c>
      <c r="T184">
        <v>0.58114723700000004</v>
      </c>
      <c r="U184">
        <v>0</v>
      </c>
      <c r="V184">
        <v>0</v>
      </c>
      <c r="W184">
        <v>-14.85404778</v>
      </c>
      <c r="X184">
        <v>-12.522626880000001</v>
      </c>
      <c r="Y184">
        <v>-26.00577354</v>
      </c>
      <c r="Z184">
        <v>-41.034728999999999</v>
      </c>
      <c r="AA184">
        <v>-24.011175160000001</v>
      </c>
      <c r="AB184">
        <v>-15.5</v>
      </c>
      <c r="AC184">
        <v>-27.883008960000002</v>
      </c>
      <c r="AD184">
        <v>-82.938964839999997</v>
      </c>
      <c r="AE184">
        <v>-97.543060299999993</v>
      </c>
      <c r="AF184" s="1">
        <v>4.8324804999999998E-2</v>
      </c>
      <c r="AG184" s="1">
        <v>6.7817061999999997E-2</v>
      </c>
      <c r="AH184" s="1">
        <v>0.24447374899999999</v>
      </c>
      <c r="AI184" s="1">
        <v>0.175876957</v>
      </c>
      <c r="AJ184" s="1">
        <v>0.31871053500000002</v>
      </c>
      <c r="AK184" s="1">
        <v>0.44506058500000001</v>
      </c>
      <c r="AL184" s="1">
        <v>0.241144303</v>
      </c>
      <c r="AM184" s="1">
        <v>0.10644722299999999</v>
      </c>
      <c r="AN184" s="1">
        <v>0.62709439</v>
      </c>
      <c r="AO184" s="1">
        <v>0.25871582399999998</v>
      </c>
      <c r="AP184" s="1">
        <v>0.20078717900000001</v>
      </c>
      <c r="AQ184">
        <v>4.8324804999999998E-2</v>
      </c>
      <c r="AR184">
        <v>6.7817061999999997E-2</v>
      </c>
      <c r="AS184">
        <v>0.107699769</v>
      </c>
      <c r="AT184">
        <v>5.9866596000000001E-2</v>
      </c>
      <c r="AU184">
        <v>0.10351624600000001</v>
      </c>
      <c r="AV184">
        <v>5.6921785000000003E-2</v>
      </c>
      <c r="AW184">
        <v>0.18499995999999999</v>
      </c>
      <c r="AX184">
        <v>0.10644722299999999</v>
      </c>
      <c r="AY184">
        <v>2.7795701999999999E-2</v>
      </c>
      <c r="AZ184">
        <v>0.15102291500000001</v>
      </c>
      <c r="BA184">
        <v>7.9806551000000003E-2</v>
      </c>
      <c r="BB184">
        <v>0.27168630599999999</v>
      </c>
      <c r="BC184">
        <v>0.126198323</v>
      </c>
      <c r="BD184">
        <v>-3.9951453209999999</v>
      </c>
      <c r="BE184">
        <v>0.49493649699999998</v>
      </c>
      <c r="BF184">
        <v>0.449585656</v>
      </c>
      <c r="BG184">
        <v>-13.78471184</v>
      </c>
      <c r="BH184">
        <v>0.52152973599999997</v>
      </c>
      <c r="BI184">
        <v>0.11676665899999999</v>
      </c>
      <c r="BJ184">
        <v>-22.092151640000001</v>
      </c>
      <c r="BK184">
        <v>0.47714494899999998</v>
      </c>
      <c r="BL184">
        <v>0.14293768000000001</v>
      </c>
      <c r="BM184">
        <v>-32.024387359999999</v>
      </c>
      <c r="BN184">
        <v>0.52948304099999999</v>
      </c>
      <c r="BO184">
        <v>0.222664641</v>
      </c>
      <c r="BP184">
        <v>-67.149581909999995</v>
      </c>
      <c r="BQ184">
        <v>0.32500000000000001</v>
      </c>
      <c r="BR184">
        <v>0.34199999999999903</v>
      </c>
      <c r="BS184">
        <v>0.369999999999999</v>
      </c>
      <c r="BT184">
        <v>0.34571428571428497</v>
      </c>
      <c r="BU184">
        <v>0.36624999999999902</v>
      </c>
      <c r="BV184">
        <v>0.36888888888888799</v>
      </c>
      <c r="BW184">
        <v>0.35799999999999998</v>
      </c>
      <c r="BX184">
        <v>0.32</v>
      </c>
      <c r="BY184">
        <v>0.34199999999999903</v>
      </c>
      <c r="BZ184">
        <v>0.34666666666666601</v>
      </c>
      <c r="CA184">
        <v>0.35</v>
      </c>
      <c r="CB184">
        <v>0.35249999999999998</v>
      </c>
      <c r="CC184">
        <v>0.34222222222222198</v>
      </c>
      <c r="CD184">
        <v>0.35499999999999998</v>
      </c>
      <c r="CE184">
        <v>0.2</v>
      </c>
      <c r="CF184">
        <v>0.26</v>
      </c>
      <c r="CG184">
        <v>0.23</v>
      </c>
      <c r="CH184">
        <v>0.29416666666666602</v>
      </c>
      <c r="CI184">
        <v>61</v>
      </c>
    </row>
    <row r="185" spans="1:87" x14ac:dyDescent="0.2">
      <c r="A185" s="2">
        <v>659</v>
      </c>
      <c r="B185" t="s">
        <v>151</v>
      </c>
      <c r="C185">
        <v>63.3333333</v>
      </c>
      <c r="D185">
        <v>1887.05</v>
      </c>
      <c r="E185">
        <v>1719.6666667</v>
      </c>
      <c r="F185">
        <f>D185/C185</f>
        <v>29.795526331471329</v>
      </c>
      <c r="G185">
        <f>E185/C185</f>
        <v>27.152631593764543</v>
      </c>
      <c r="H185">
        <v>76</v>
      </c>
      <c r="I185" s="10">
        <v>2</v>
      </c>
      <c r="J185" s="10">
        <v>168</v>
      </c>
      <c r="K185" s="10">
        <v>180</v>
      </c>
      <c r="L185" s="10">
        <v>110</v>
      </c>
      <c r="M185" s="10">
        <v>9</v>
      </c>
      <c r="N185">
        <v>0.98511299699999999</v>
      </c>
      <c r="O185">
        <v>0.99042414000000001</v>
      </c>
      <c r="P185">
        <v>0.73004816299999997</v>
      </c>
      <c r="Q185">
        <v>0.58494889000000005</v>
      </c>
      <c r="R185">
        <v>0.59994099999999995</v>
      </c>
      <c r="S185">
        <v>0.400291167</v>
      </c>
      <c r="T185">
        <v>0.43984961700000003</v>
      </c>
      <c r="U185">
        <v>0</v>
      </c>
      <c r="V185">
        <v>0</v>
      </c>
      <c r="W185">
        <v>-17.954048159999999</v>
      </c>
      <c r="X185">
        <v>-15.62262726</v>
      </c>
      <c r="Y185">
        <v>-27.941555019999999</v>
      </c>
      <c r="Z185">
        <v>-43.437438960000001</v>
      </c>
      <c r="AA185">
        <v>-35.892036439999998</v>
      </c>
      <c r="AB185">
        <v>-19.800001139999999</v>
      </c>
      <c r="AC185">
        <v>-24.235721590000001</v>
      </c>
      <c r="AD185">
        <v>-79.456573489999997</v>
      </c>
      <c r="AE185">
        <v>-97.260375980000006</v>
      </c>
      <c r="AF185" s="1">
        <v>8.4569496999999993E-2</v>
      </c>
      <c r="AG185" s="1">
        <v>7.7155440000000006E-2</v>
      </c>
      <c r="AH185" s="1">
        <v>0.246824919</v>
      </c>
      <c r="AI185" s="1">
        <v>0.27421351599999999</v>
      </c>
      <c r="AJ185" s="1">
        <v>0.307545242</v>
      </c>
      <c r="AK185" s="1">
        <v>0.40176593900000002</v>
      </c>
      <c r="AL185" s="1">
        <v>0.31755393300000001</v>
      </c>
      <c r="AM185" s="1">
        <v>0.117839848</v>
      </c>
      <c r="AN185" s="1">
        <v>0.62453266799999996</v>
      </c>
      <c r="AO185" s="1">
        <v>0.22815821999999999</v>
      </c>
      <c r="AP185" s="1">
        <v>0.19752598199999999</v>
      </c>
      <c r="AQ185">
        <v>8.4569496999999993E-2</v>
      </c>
      <c r="AR185">
        <v>7.7155440000000006E-2</v>
      </c>
      <c r="AS185">
        <v>0.11493275999999999</v>
      </c>
      <c r="AT185">
        <v>0.20451075199999999</v>
      </c>
      <c r="AU185">
        <v>0.10064152699999999</v>
      </c>
      <c r="AV185">
        <v>0.105608243</v>
      </c>
      <c r="AW185">
        <v>8.8025381E-2</v>
      </c>
      <c r="AX185">
        <v>0.117839848</v>
      </c>
      <c r="AY185">
        <v>0.11580665900000001</v>
      </c>
      <c r="AZ185">
        <v>0.11757535199999999</v>
      </c>
      <c r="BA185">
        <v>6.5488512999999998E-2</v>
      </c>
      <c r="BB185">
        <v>0.35478754699999998</v>
      </c>
      <c r="BC185">
        <v>0.39682803799999999</v>
      </c>
      <c r="BD185">
        <v>-3.99215126</v>
      </c>
      <c r="BE185">
        <v>0.342381991</v>
      </c>
      <c r="BF185">
        <v>0.40149527099999999</v>
      </c>
      <c r="BG185">
        <v>-6.31994772</v>
      </c>
      <c r="BH185">
        <v>0.40538543999999999</v>
      </c>
      <c r="BI185">
        <v>0.14158024</v>
      </c>
      <c r="BJ185">
        <v>-18.778554920000001</v>
      </c>
      <c r="BK185">
        <v>0.47374978699999998</v>
      </c>
      <c r="BL185">
        <v>0.124150357</v>
      </c>
      <c r="BM185">
        <v>-33.927646639999999</v>
      </c>
      <c r="BN185">
        <v>0.51193963099999995</v>
      </c>
      <c r="BO185">
        <v>0.32417605599999999</v>
      </c>
      <c r="BP185">
        <v>-63.710639950000001</v>
      </c>
      <c r="BQ185">
        <v>0.35249999999999998</v>
      </c>
      <c r="BR185">
        <v>0.35599999999999998</v>
      </c>
      <c r="BS185">
        <v>0.36499999999999999</v>
      </c>
      <c r="BT185">
        <v>0.37</v>
      </c>
      <c r="BU185">
        <v>0.3725</v>
      </c>
      <c r="BV185">
        <v>0.37</v>
      </c>
      <c r="BW185">
        <v>0.40099999999999902</v>
      </c>
      <c r="BX185">
        <v>0.32250000000000001</v>
      </c>
      <c r="BY185">
        <v>0.28399999999999997</v>
      </c>
      <c r="BZ185">
        <v>0.28000000000000003</v>
      </c>
      <c r="CA185">
        <v>0.27714285714285702</v>
      </c>
      <c r="CB185">
        <v>0.27500000000000002</v>
      </c>
      <c r="CC185">
        <v>0.27333333333333298</v>
      </c>
      <c r="CD185">
        <v>0.28699999999999998</v>
      </c>
      <c r="CE185">
        <v>0.37</v>
      </c>
      <c r="CF185">
        <v>0.33</v>
      </c>
      <c r="CG185">
        <v>0.35</v>
      </c>
      <c r="CH185">
        <v>0.355833333333333</v>
      </c>
      <c r="CI185">
        <v>159</v>
      </c>
    </row>
    <row r="186" spans="1:87" x14ac:dyDescent="0.2">
      <c r="A186" s="2">
        <v>662</v>
      </c>
      <c r="B186" t="s">
        <v>221</v>
      </c>
      <c r="C186">
        <v>27.833333329999999</v>
      </c>
      <c r="D186">
        <v>803.03333329999998</v>
      </c>
      <c r="E186">
        <v>777.66666669999995</v>
      </c>
      <c r="F186">
        <f>D186/C186</f>
        <v>28.851497008245691</v>
      </c>
      <c r="G186">
        <f>E186/C186</f>
        <v>27.940119765022768</v>
      </c>
      <c r="H186">
        <v>103</v>
      </c>
      <c r="I186" s="10">
        <v>7</v>
      </c>
      <c r="J186" s="10">
        <v>37</v>
      </c>
      <c r="K186" s="10">
        <v>185</v>
      </c>
      <c r="L186" s="10">
        <v>179</v>
      </c>
      <c r="M186" s="10">
        <v>35</v>
      </c>
      <c r="N186">
        <v>0.89417729999999995</v>
      </c>
      <c r="O186">
        <v>0.93964514799999999</v>
      </c>
      <c r="P186">
        <v>0.74344876900000001</v>
      </c>
      <c r="Q186">
        <v>0.60946858199999998</v>
      </c>
      <c r="R186">
        <v>0.20064133300000001</v>
      </c>
      <c r="S186">
        <v>0.38694366699999999</v>
      </c>
      <c r="T186">
        <v>0.47548839399999998</v>
      </c>
      <c r="U186">
        <v>0</v>
      </c>
      <c r="V186">
        <v>0</v>
      </c>
      <c r="W186">
        <v>-20.154047009999999</v>
      </c>
      <c r="X186">
        <v>-17.822626110000002</v>
      </c>
      <c r="Y186">
        <v>-29.01692963</v>
      </c>
      <c r="Z186">
        <v>-42.162223820000001</v>
      </c>
      <c r="AA186">
        <v>-34.886306759999997</v>
      </c>
      <c r="AB186">
        <v>-21.5</v>
      </c>
      <c r="AC186">
        <v>-26.06082344</v>
      </c>
      <c r="AD186">
        <v>-80.632995609999995</v>
      </c>
      <c r="AE186">
        <v>-100.4930725</v>
      </c>
      <c r="AF186" s="1">
        <v>3.5566689999999998E-2</v>
      </c>
      <c r="AG186" s="1">
        <v>7.1903620000000001E-2</v>
      </c>
      <c r="AH186" s="1">
        <v>0.244613888</v>
      </c>
      <c r="AI186" s="1">
        <v>0.17547204599999999</v>
      </c>
      <c r="AJ186" s="1">
        <v>0.28856205899999998</v>
      </c>
      <c r="AK186" s="1">
        <v>0.34502101000000002</v>
      </c>
      <c r="AL186" s="1">
        <v>0.25940388399999997</v>
      </c>
      <c r="AM186" s="1">
        <v>0.103405363</v>
      </c>
      <c r="AN186" s="1">
        <v>0.60462470599999996</v>
      </c>
      <c r="AO186" s="1">
        <v>0.25974774099999998</v>
      </c>
      <c r="AP186" s="1">
        <v>0.19558795400000001</v>
      </c>
      <c r="AQ186">
        <v>3.5566689999999998E-2</v>
      </c>
      <c r="AR186">
        <v>7.1903620000000001E-2</v>
      </c>
      <c r="AS186">
        <v>0.106811947</v>
      </c>
      <c r="AT186">
        <v>5.8242649000000001E-2</v>
      </c>
      <c r="AU186">
        <v>9.2229685000000006E-2</v>
      </c>
      <c r="AV186">
        <v>7.8884127999999998E-2</v>
      </c>
      <c r="AW186">
        <v>7.4478142999999997E-2</v>
      </c>
      <c r="AX186">
        <v>0.103405363</v>
      </c>
      <c r="AY186">
        <v>0.105622465</v>
      </c>
      <c r="AZ186">
        <v>0.10021374500000001</v>
      </c>
      <c r="BA186">
        <v>7.4161037999999999E-2</v>
      </c>
      <c r="BB186">
        <v>0.41373249600000001</v>
      </c>
      <c r="BC186">
        <v>0.23411183599999999</v>
      </c>
      <c r="BD186">
        <v>-5.545943737</v>
      </c>
      <c r="BE186">
        <v>0.39516384999999998</v>
      </c>
      <c r="BF186">
        <v>0.32953564099999999</v>
      </c>
      <c r="BG186">
        <v>-9.3921508790000008</v>
      </c>
      <c r="BH186">
        <v>0.40666681399999999</v>
      </c>
      <c r="BI186">
        <v>0.14220087200000001</v>
      </c>
      <c r="BJ186">
        <v>-18.792840959999999</v>
      </c>
      <c r="BK186">
        <v>0.46407906599999998</v>
      </c>
      <c r="BL186">
        <v>0.18019364399999999</v>
      </c>
      <c r="BM186">
        <v>-32.2886734</v>
      </c>
      <c r="BN186">
        <v>0.51646027900000002</v>
      </c>
      <c r="BO186">
        <v>0.40556850700000002</v>
      </c>
      <c r="BP186">
        <v>-63.84375</v>
      </c>
      <c r="BQ186">
        <v>0.3725</v>
      </c>
      <c r="BR186">
        <v>0.36199999999999999</v>
      </c>
      <c r="BS186">
        <v>0.36333333333333301</v>
      </c>
      <c r="BT186">
        <v>0.37</v>
      </c>
      <c r="BU186">
        <v>0.37375000000000003</v>
      </c>
      <c r="BV186">
        <v>0.37555555555555498</v>
      </c>
      <c r="BW186">
        <v>0.373</v>
      </c>
      <c r="BX186">
        <v>0.32250000000000001</v>
      </c>
      <c r="BY186">
        <v>0.31</v>
      </c>
      <c r="BZ186">
        <v>0.30166666666666597</v>
      </c>
      <c r="CA186">
        <v>0.29571428571428499</v>
      </c>
      <c r="CB186">
        <v>0.29125000000000001</v>
      </c>
      <c r="CC186">
        <v>0.30444444444444402</v>
      </c>
      <c r="CD186">
        <v>0.313999999999999</v>
      </c>
      <c r="CE186">
        <v>0.13</v>
      </c>
      <c r="CF186">
        <v>0.37</v>
      </c>
      <c r="CG186">
        <v>0.25</v>
      </c>
      <c r="CH186">
        <v>0.33333333333333298</v>
      </c>
      <c r="CI186">
        <v>138</v>
      </c>
    </row>
    <row r="187" spans="1:87" x14ac:dyDescent="0.2">
      <c r="A187" s="2">
        <v>665</v>
      </c>
      <c r="B187" t="s">
        <v>186</v>
      </c>
      <c r="C187">
        <v>17.3333333</v>
      </c>
      <c r="D187">
        <v>1338.2</v>
      </c>
      <c r="E187">
        <v>1221.666667</v>
      </c>
      <c r="F187">
        <f>D187/C187</f>
        <v>77.2038463023151</v>
      </c>
      <c r="G187">
        <f>E187/C187</f>
        <v>70.480769385539944</v>
      </c>
      <c r="H187">
        <v>35</v>
      </c>
      <c r="I187" s="10">
        <v>3</v>
      </c>
      <c r="J187" s="10">
        <v>186</v>
      </c>
      <c r="K187" s="10">
        <v>184</v>
      </c>
      <c r="L187" s="10">
        <v>160</v>
      </c>
      <c r="M187" s="10">
        <v>30</v>
      </c>
      <c r="N187">
        <v>0.99978917</v>
      </c>
      <c r="O187">
        <v>0.80852322200000004</v>
      </c>
      <c r="P187">
        <v>0.82183931600000004</v>
      </c>
      <c r="Q187">
        <v>0.68283405699999999</v>
      </c>
      <c r="R187">
        <v>8.4327666999999995E-2</v>
      </c>
      <c r="S187">
        <v>0.2147645</v>
      </c>
      <c r="T187">
        <v>0.54382879699999997</v>
      </c>
      <c r="U187">
        <v>0</v>
      </c>
      <c r="V187">
        <v>0</v>
      </c>
      <c r="W187">
        <v>-15.25404739</v>
      </c>
      <c r="X187">
        <v>-12.9226265</v>
      </c>
      <c r="Y187">
        <v>-34.839538570000002</v>
      </c>
      <c r="Z187">
        <v>-46.137222289999997</v>
      </c>
      <c r="AA187">
        <v>-31.370107650000001</v>
      </c>
      <c r="AB187">
        <v>-19.25</v>
      </c>
      <c r="AC187">
        <v>-32.088127139999997</v>
      </c>
      <c r="AD187">
        <v>-101.65658569999999</v>
      </c>
      <c r="AE187">
        <v>-116.7603912</v>
      </c>
      <c r="AF187" s="1">
        <v>6.0698211000000002E-2</v>
      </c>
      <c r="AG187" s="1">
        <v>7.3768432999999994E-2</v>
      </c>
      <c r="AH187" s="1">
        <v>0.23029506299999999</v>
      </c>
      <c r="AI187" s="1">
        <v>0.14848381399999999</v>
      </c>
      <c r="AJ187" s="1">
        <v>0.294741423</v>
      </c>
      <c r="AK187" s="1">
        <v>0.37010261999999999</v>
      </c>
      <c r="AL187" s="1">
        <v>0.298062567</v>
      </c>
      <c r="AM187" s="1">
        <v>0.12188849</v>
      </c>
      <c r="AN187" s="1">
        <v>0.62445479199999998</v>
      </c>
      <c r="AO187" s="1">
        <v>0.22101595800000001</v>
      </c>
      <c r="AP187" s="1">
        <v>0.19398109699999999</v>
      </c>
      <c r="AQ187">
        <v>6.0698211000000002E-2</v>
      </c>
      <c r="AR187">
        <v>7.3768432999999994E-2</v>
      </c>
      <c r="AS187">
        <v>0.12380527</v>
      </c>
      <c r="AT187">
        <v>6.4863619999999997E-2</v>
      </c>
      <c r="AU187">
        <v>9.7492577999999996E-2</v>
      </c>
      <c r="AV187">
        <v>9.6112199999999995E-2</v>
      </c>
      <c r="AW187">
        <v>9.4429895E-2</v>
      </c>
      <c r="AX187">
        <v>0.12188849</v>
      </c>
      <c r="AY187">
        <v>0.100627984</v>
      </c>
      <c r="AZ187">
        <v>0.110448511</v>
      </c>
      <c r="BA187">
        <v>7.2382573000000006E-2</v>
      </c>
      <c r="BB187">
        <v>0.54087031600000002</v>
      </c>
      <c r="BC187">
        <v>8.0421620999999999E-2</v>
      </c>
      <c r="BD187">
        <v>-14.420082089999999</v>
      </c>
      <c r="BE187">
        <v>0.49117350599999998</v>
      </c>
      <c r="BF187">
        <v>0.18904352899999999</v>
      </c>
      <c r="BG187">
        <v>-19.649675370000001</v>
      </c>
      <c r="BH187">
        <v>0.52724320800000002</v>
      </c>
      <c r="BI187">
        <v>0.27651340099999999</v>
      </c>
      <c r="BJ187">
        <v>-31.39916229</v>
      </c>
      <c r="BK187">
        <v>0.62744297999999998</v>
      </c>
      <c r="BL187">
        <v>0.214826356</v>
      </c>
      <c r="BM187">
        <v>-60.231956480000001</v>
      </c>
      <c r="BN187">
        <v>0.60847106200000001</v>
      </c>
      <c r="BO187">
        <v>0.20516231700000001</v>
      </c>
      <c r="BP187">
        <v>-93.037269589999994</v>
      </c>
      <c r="BQ187">
        <v>0.3125</v>
      </c>
      <c r="BR187">
        <v>0.32</v>
      </c>
      <c r="BS187">
        <v>0.33333333333333298</v>
      </c>
      <c r="BT187">
        <v>0.32285714285714201</v>
      </c>
      <c r="BU187">
        <v>0.32624999999999998</v>
      </c>
      <c r="BV187">
        <v>0.33111111111111102</v>
      </c>
      <c r="BW187">
        <v>0.311</v>
      </c>
      <c r="BX187">
        <v>0.35</v>
      </c>
      <c r="BY187">
        <v>0.36399999999999999</v>
      </c>
      <c r="BZ187">
        <v>0.35666666666666602</v>
      </c>
      <c r="CA187">
        <v>0.36714285714285699</v>
      </c>
      <c r="CB187">
        <v>0.36749999999999999</v>
      </c>
      <c r="CC187">
        <v>0.38333333333333303</v>
      </c>
      <c r="CD187">
        <v>0.38</v>
      </c>
      <c r="CE187">
        <v>0.32</v>
      </c>
      <c r="CF187">
        <v>0.37</v>
      </c>
      <c r="CG187">
        <v>0.34499999999999997</v>
      </c>
      <c r="CH187">
        <v>0.36916666666666598</v>
      </c>
      <c r="CI187">
        <v>153</v>
      </c>
    </row>
    <row r="188" spans="1:87" x14ac:dyDescent="0.2">
      <c r="A188" s="2">
        <v>668</v>
      </c>
      <c r="B188" t="s">
        <v>200</v>
      </c>
      <c r="C188">
        <v>35.200000000000003</v>
      </c>
      <c r="D188">
        <v>1356.5666670000001</v>
      </c>
      <c r="E188">
        <v>1074</v>
      </c>
      <c r="F188">
        <f>D188/C188</f>
        <v>38.538825767045452</v>
      </c>
      <c r="G188">
        <f>E188/C188</f>
        <v>30.511363636363633</v>
      </c>
      <c r="H188">
        <v>48</v>
      </c>
      <c r="I188" s="10">
        <v>6</v>
      </c>
      <c r="J188" s="10">
        <v>174</v>
      </c>
      <c r="K188" s="10">
        <v>179</v>
      </c>
      <c r="L188" s="10">
        <v>139</v>
      </c>
      <c r="M188" s="10">
        <v>28</v>
      </c>
      <c r="N188">
        <v>0.99885480199999999</v>
      </c>
      <c r="O188">
        <v>0.99488296399999998</v>
      </c>
      <c r="P188">
        <v>0.82527349100000003</v>
      </c>
      <c r="Q188">
        <v>0.76495825200000001</v>
      </c>
      <c r="R188">
        <v>0.98108691000000003</v>
      </c>
      <c r="S188">
        <v>0.88584995499999997</v>
      </c>
      <c r="T188">
        <v>0.70464301299999998</v>
      </c>
      <c r="U188">
        <v>-0.91693520500000003</v>
      </c>
      <c r="V188">
        <v>0</v>
      </c>
      <c r="W188">
        <v>-16.054046629999998</v>
      </c>
      <c r="X188">
        <v>-13.722627640000001</v>
      </c>
      <c r="Y188">
        <v>-23.925016400000001</v>
      </c>
      <c r="Z188">
        <v>-39.551979060000001</v>
      </c>
      <c r="AA188">
        <v>-29.434293749999998</v>
      </c>
      <c r="AB188">
        <v>-17.199998860000001</v>
      </c>
      <c r="AC188">
        <v>-27.569482799999999</v>
      </c>
      <c r="AD188">
        <v>-90.65658569</v>
      </c>
      <c r="AE188">
        <v>-106.560379</v>
      </c>
      <c r="AF188" s="1">
        <v>0.29982056400000001</v>
      </c>
      <c r="AG188" s="1">
        <v>6.5202019999999999E-2</v>
      </c>
      <c r="AH188" s="1">
        <v>0.21737153000000001</v>
      </c>
      <c r="AI188" s="1">
        <v>0.14318651800000001</v>
      </c>
      <c r="AJ188" s="1">
        <v>0.249693201</v>
      </c>
      <c r="AK188" s="1">
        <v>0.34373257600000001</v>
      </c>
      <c r="AL188" s="1">
        <v>0.28948285099999999</v>
      </c>
      <c r="AM188" s="1">
        <v>0.106876714</v>
      </c>
      <c r="AN188" s="1">
        <v>0.607264735</v>
      </c>
      <c r="AO188" s="1">
        <v>0.21883451200000001</v>
      </c>
      <c r="AP188" s="1">
        <v>0.17938557099999999</v>
      </c>
      <c r="AQ188">
        <v>0.137673141</v>
      </c>
      <c r="AR188">
        <v>6.5202019999999999E-2</v>
      </c>
      <c r="AS188">
        <v>0.108925678</v>
      </c>
      <c r="AT188">
        <v>5.9516283000000003E-2</v>
      </c>
      <c r="AU188">
        <v>0.12667458400000001</v>
      </c>
      <c r="AV188">
        <v>9.5649330000000005E-2</v>
      </c>
      <c r="AW188">
        <v>9.5256943999999996E-2</v>
      </c>
      <c r="AX188">
        <v>0.106876714</v>
      </c>
      <c r="AY188">
        <v>8.9773415999999995E-2</v>
      </c>
      <c r="AZ188">
        <v>0.109662232</v>
      </c>
      <c r="BA188">
        <v>5.5517389E-2</v>
      </c>
      <c r="BB188">
        <v>0.224993737</v>
      </c>
      <c r="BC188">
        <v>0.25206520999999998</v>
      </c>
      <c r="BD188">
        <v>-1.1510844229999999</v>
      </c>
      <c r="BE188">
        <v>0.46464243500000002</v>
      </c>
      <c r="BF188">
        <v>0.291252911</v>
      </c>
      <c r="BG188">
        <v>-8.6475028989999991</v>
      </c>
      <c r="BH188">
        <v>0.492463608</v>
      </c>
      <c r="BI188">
        <v>0.20425401600000001</v>
      </c>
      <c r="BJ188">
        <v>-21.452587130000001</v>
      </c>
      <c r="BK188">
        <v>0.59747953600000003</v>
      </c>
      <c r="BL188">
        <v>0.13108768200000001</v>
      </c>
      <c r="BM188">
        <v>-50.29504395</v>
      </c>
      <c r="BN188">
        <v>0.59101789400000004</v>
      </c>
      <c r="BO188">
        <v>0.23345713900000001</v>
      </c>
      <c r="BP188">
        <v>-90.660881040000007</v>
      </c>
      <c r="BQ188">
        <v>0.2525</v>
      </c>
      <c r="BR188">
        <v>0.28599999999999998</v>
      </c>
      <c r="BS188">
        <v>0.26</v>
      </c>
      <c r="BT188">
        <v>0.26857142857142802</v>
      </c>
      <c r="BU188">
        <v>0.28125</v>
      </c>
      <c r="BV188">
        <v>0.29666666666666602</v>
      </c>
      <c r="BW188">
        <v>0.29299999999999998</v>
      </c>
      <c r="BX188">
        <v>0.29749999999999999</v>
      </c>
      <c r="BY188">
        <v>0.437999999999999</v>
      </c>
      <c r="BZ188">
        <v>0.434999999999999</v>
      </c>
      <c r="CA188">
        <v>0.46714285714285703</v>
      </c>
      <c r="CB188">
        <v>0.43125000000000002</v>
      </c>
      <c r="CC188">
        <v>0.4</v>
      </c>
      <c r="CD188">
        <v>0.40699999999999997</v>
      </c>
      <c r="CE188">
        <v>0.26</v>
      </c>
      <c r="CF188">
        <v>0.41</v>
      </c>
      <c r="CG188">
        <v>0.33499999999999902</v>
      </c>
      <c r="CH188">
        <v>0.31416666666666598</v>
      </c>
      <c r="CI188">
        <v>186</v>
      </c>
    </row>
    <row r="189" spans="1:87" x14ac:dyDescent="0.2">
      <c r="A189" s="2">
        <v>671</v>
      </c>
      <c r="B189" t="s">
        <v>173</v>
      </c>
      <c r="C189">
        <v>60.8</v>
      </c>
      <c r="D189">
        <v>1540.3333333</v>
      </c>
      <c r="E189">
        <v>1482.6666667</v>
      </c>
      <c r="F189">
        <f>D189/C189</f>
        <v>25.33442982401316</v>
      </c>
      <c r="G189">
        <f>E189/C189</f>
        <v>24.385964912828946</v>
      </c>
      <c r="H189">
        <v>115</v>
      </c>
      <c r="I189" s="10">
        <v>179</v>
      </c>
      <c r="J189" s="10">
        <v>166</v>
      </c>
      <c r="K189" s="10">
        <v>164</v>
      </c>
      <c r="L189" s="10">
        <v>32</v>
      </c>
      <c r="M189" s="10">
        <v>32</v>
      </c>
      <c r="N189">
        <v>0.99656017699999999</v>
      </c>
      <c r="O189">
        <v>0.997001578</v>
      </c>
      <c r="P189">
        <v>0.61285334199999997</v>
      </c>
      <c r="Q189">
        <v>0.72345452300000002</v>
      </c>
      <c r="R189">
        <v>0.68978773299999996</v>
      </c>
      <c r="S189">
        <v>0.83015598899999998</v>
      </c>
      <c r="T189">
        <v>0.83405570399999995</v>
      </c>
      <c r="U189">
        <v>0</v>
      </c>
      <c r="V189">
        <v>0</v>
      </c>
      <c r="W189">
        <v>-14.85404778</v>
      </c>
      <c r="X189">
        <v>-12.522626880000001</v>
      </c>
      <c r="Y189">
        <v>-18.960649490000002</v>
      </c>
      <c r="Z189">
        <v>-31.97262001</v>
      </c>
      <c r="AA189">
        <v>-22.731571200000001</v>
      </c>
      <c r="AB189">
        <v>-14.334077840000001</v>
      </c>
      <c r="AC189">
        <v>-21.797557829999999</v>
      </c>
      <c r="AD189">
        <v>-85.744796750000006</v>
      </c>
      <c r="AE189">
        <v>-100.34306340000001</v>
      </c>
      <c r="AF189" s="1">
        <v>2.6205612E-2</v>
      </c>
      <c r="AG189" s="1">
        <v>9.5055222999999994E-2</v>
      </c>
      <c r="AH189" s="1">
        <v>0.24458125999999999</v>
      </c>
      <c r="AI189" s="1">
        <v>0.176019175</v>
      </c>
      <c r="AJ189" s="1">
        <v>0.24877881199999999</v>
      </c>
      <c r="AK189" s="1">
        <v>0.41810797</v>
      </c>
      <c r="AL189" s="1">
        <v>0.25066570999999999</v>
      </c>
      <c r="AM189" s="1">
        <v>0.13530693399999999</v>
      </c>
      <c r="AN189" s="1">
        <v>0.41160670999999999</v>
      </c>
      <c r="AO189" s="1">
        <v>0.26154334600000001</v>
      </c>
      <c r="AP189" s="1">
        <v>0.20026609000000001</v>
      </c>
      <c r="AQ189">
        <v>2.6205612E-2</v>
      </c>
      <c r="AR189">
        <v>9.5055222999999994E-2</v>
      </c>
      <c r="AS189">
        <v>0.107438059</v>
      </c>
      <c r="AT189">
        <v>5.9585407E-2</v>
      </c>
      <c r="AU189">
        <v>0.23038892499999999</v>
      </c>
      <c r="AV189">
        <v>0.24751590400000001</v>
      </c>
      <c r="AW189">
        <v>0.111510893</v>
      </c>
      <c r="AX189">
        <v>0.11531933900000001</v>
      </c>
      <c r="AY189">
        <v>6.5072245000000001E-2</v>
      </c>
      <c r="AZ189">
        <v>0.12678346600000001</v>
      </c>
      <c r="BA189">
        <v>7.9086365000000006E-2</v>
      </c>
      <c r="BB189">
        <v>0.60782793300000004</v>
      </c>
      <c r="BC189">
        <v>1.6359268999999999E-2</v>
      </c>
      <c r="BD189">
        <v>-14.99750137</v>
      </c>
      <c r="BE189">
        <v>0.60106221500000001</v>
      </c>
      <c r="BF189">
        <v>0.121154019</v>
      </c>
      <c r="BG189">
        <v>-22.447502140000001</v>
      </c>
      <c r="BH189">
        <v>0.62683112399999996</v>
      </c>
      <c r="BI189">
        <v>0.14628527499999999</v>
      </c>
      <c r="BJ189">
        <v>-30.704378129999998</v>
      </c>
      <c r="BK189">
        <v>0.59229413099999995</v>
      </c>
      <c r="BL189">
        <v>8.9928702999999999E-2</v>
      </c>
      <c r="BM189">
        <v>-52.244709010000001</v>
      </c>
      <c r="BN189">
        <v>0.62329316899999998</v>
      </c>
      <c r="BO189">
        <v>8.5661132000000001E-2</v>
      </c>
      <c r="BP189">
        <v>-92.418205259999993</v>
      </c>
      <c r="BQ189">
        <v>0.50749999999999995</v>
      </c>
      <c r="BR189">
        <v>0.50800000000000001</v>
      </c>
      <c r="BS189">
        <v>0.49333333333333301</v>
      </c>
      <c r="BT189">
        <v>0.46857142857142797</v>
      </c>
      <c r="BU189">
        <v>0.45624999999999999</v>
      </c>
      <c r="BV189">
        <v>0.44666666666666599</v>
      </c>
      <c r="BW189">
        <v>0.438999999999999</v>
      </c>
      <c r="BX189">
        <v>0.315</v>
      </c>
      <c r="BY189">
        <v>0.30399999999999999</v>
      </c>
      <c r="BZ189">
        <v>0.27499999999999902</v>
      </c>
      <c r="CA189">
        <v>0.29714285714285699</v>
      </c>
      <c r="CB189">
        <v>0.29249999999999998</v>
      </c>
      <c r="CC189">
        <v>0.29888888888888798</v>
      </c>
      <c r="CD189">
        <v>0.31</v>
      </c>
      <c r="CE189">
        <v>0.41</v>
      </c>
      <c r="CF189">
        <v>0.13</v>
      </c>
      <c r="CG189">
        <v>0.27</v>
      </c>
      <c r="CH189">
        <v>0.36166666666666603</v>
      </c>
      <c r="CI189">
        <v>97</v>
      </c>
    </row>
    <row r="190" spans="1:87" x14ac:dyDescent="0.2">
      <c r="A190" s="2">
        <v>674</v>
      </c>
      <c r="B190" t="s">
        <v>167</v>
      </c>
      <c r="C190">
        <v>26.233333330000001</v>
      </c>
      <c r="D190">
        <v>2059.2333330000001</v>
      </c>
      <c r="E190">
        <v>1567.333333</v>
      </c>
      <c r="F190">
        <f>D190/C190</f>
        <v>78.496823377191461</v>
      </c>
      <c r="G190">
        <f>E190/C190</f>
        <v>59.74587038878601</v>
      </c>
      <c r="H190">
        <v>37</v>
      </c>
      <c r="I190" s="10">
        <v>48</v>
      </c>
      <c r="J190" s="10">
        <v>78</v>
      </c>
      <c r="K190" s="10">
        <v>1</v>
      </c>
      <c r="L190" s="10">
        <v>5</v>
      </c>
      <c r="M190" s="10">
        <v>5</v>
      </c>
      <c r="N190">
        <v>0.49767133299999999</v>
      </c>
      <c r="O190">
        <v>0.74799249000000001</v>
      </c>
      <c r="P190">
        <v>0.47914030899999999</v>
      </c>
      <c r="Q190">
        <v>0.52279429399999999</v>
      </c>
      <c r="R190">
        <v>0.54416066699999999</v>
      </c>
      <c r="S190">
        <v>0.49436066699999998</v>
      </c>
      <c r="T190">
        <v>0.56644827799999997</v>
      </c>
      <c r="U190">
        <v>0</v>
      </c>
      <c r="V190">
        <v>0</v>
      </c>
      <c r="W190">
        <v>-17.25404739</v>
      </c>
      <c r="X190">
        <v>-14.9226265</v>
      </c>
      <c r="Y190">
        <v>-30.779205319999999</v>
      </c>
      <c r="Z190">
        <v>-47.351974490000003</v>
      </c>
      <c r="AA190">
        <v>-29.761175160000001</v>
      </c>
      <c r="AB190">
        <v>-20</v>
      </c>
      <c r="AC190">
        <v>-29.518033979999998</v>
      </c>
      <c r="AD190">
        <v>-94.863479609999999</v>
      </c>
      <c r="AE190">
        <v>-112.0941467</v>
      </c>
      <c r="AF190" s="1">
        <v>8.2532000999999994E-2</v>
      </c>
      <c r="AG190" s="1">
        <v>6.5063952999999994E-2</v>
      </c>
      <c r="AH190" s="1">
        <v>0.24498524199999999</v>
      </c>
      <c r="AI190" s="1">
        <v>0.17709481899999999</v>
      </c>
      <c r="AJ190" s="1">
        <v>0.27031406800000002</v>
      </c>
      <c r="AK190" s="1">
        <v>0.366464756</v>
      </c>
      <c r="AL190" s="1">
        <v>0.28690969999999999</v>
      </c>
      <c r="AM190" s="1">
        <v>0.10379506199999999</v>
      </c>
      <c r="AN190" s="1">
        <v>0.54499694300000001</v>
      </c>
      <c r="AO190" s="1">
        <v>0.26102039700000002</v>
      </c>
      <c r="AP190" s="1">
        <v>0.20254689000000001</v>
      </c>
      <c r="AQ190">
        <v>8.2532000999999994E-2</v>
      </c>
      <c r="AR190">
        <v>6.5063952999999994E-2</v>
      </c>
      <c r="AS190">
        <v>0.107690672</v>
      </c>
      <c r="AT190">
        <v>6.0261974000000003E-2</v>
      </c>
      <c r="AU190">
        <v>0.109396018</v>
      </c>
      <c r="AV190">
        <v>0.10887219099999999</v>
      </c>
      <c r="AW190">
        <v>0.21657620799999999</v>
      </c>
      <c r="AX190">
        <v>0.10379506199999999</v>
      </c>
      <c r="AY190">
        <v>0.112206719</v>
      </c>
      <c r="AZ190">
        <v>0.14632358200000001</v>
      </c>
      <c r="BA190">
        <v>7.8472319999999998E-2</v>
      </c>
      <c r="BB190">
        <v>0.37390987999999997</v>
      </c>
      <c r="BC190">
        <v>4.4736702000000003E-2</v>
      </c>
      <c r="BD190">
        <v>-13.84187126</v>
      </c>
      <c r="BE190">
        <v>0.48604987199999999</v>
      </c>
      <c r="BF190">
        <v>9.4112237000000001E-2</v>
      </c>
      <c r="BG190">
        <v>-18.232061389999998</v>
      </c>
      <c r="BH190">
        <v>0.51363684300000001</v>
      </c>
      <c r="BI190">
        <v>0.118197381</v>
      </c>
      <c r="BJ190">
        <v>-22.948173520000001</v>
      </c>
      <c r="BK190">
        <v>0.51613853799999998</v>
      </c>
      <c r="BL190">
        <v>0.21125840000000001</v>
      </c>
      <c r="BM190">
        <v>-28.759567260000001</v>
      </c>
      <c r="BN190">
        <v>0.51632613900000002</v>
      </c>
      <c r="BO190">
        <v>0.157713932</v>
      </c>
      <c r="BP190">
        <v>-44.209621429999999</v>
      </c>
      <c r="BQ190">
        <v>0.42666666666666597</v>
      </c>
      <c r="BR190">
        <v>0.42666666666666597</v>
      </c>
      <c r="BS190">
        <v>0.42666666666666597</v>
      </c>
      <c r="BT190">
        <v>0.42666666666666597</v>
      </c>
      <c r="BU190">
        <v>0.42666666666666597</v>
      </c>
      <c r="BV190">
        <v>0.42666666666666597</v>
      </c>
      <c r="BW190">
        <v>0.42666666666666597</v>
      </c>
      <c r="BX190">
        <v>0.42749999999999999</v>
      </c>
      <c r="BY190">
        <v>0.47399999999999998</v>
      </c>
      <c r="BZ190">
        <v>0.50833333333333297</v>
      </c>
      <c r="CA190">
        <v>0.48571428571428499</v>
      </c>
      <c r="CB190">
        <v>0.47375</v>
      </c>
      <c r="CC190">
        <v>0.465555555555555</v>
      </c>
      <c r="CD190">
        <v>0.46</v>
      </c>
      <c r="CE190">
        <v>0.32</v>
      </c>
      <c r="CF190">
        <v>0.37</v>
      </c>
      <c r="CG190">
        <v>0.34499999999999997</v>
      </c>
      <c r="CH190">
        <v>0.410833333333333</v>
      </c>
      <c r="CI190">
        <v>48</v>
      </c>
    </row>
    <row r="191" spans="1:87" x14ac:dyDescent="0.2">
      <c r="A191" s="2"/>
      <c r="B191" s="2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6" spans="1:14" x14ac:dyDescent="0.2">
      <c r="A196" s="7"/>
    </row>
    <row r="197" spans="1:14" x14ac:dyDescent="0.2">
      <c r="A197" s="7"/>
    </row>
    <row r="198" spans="1:14" x14ac:dyDescent="0.2">
      <c r="A198" s="7"/>
    </row>
    <row r="200" spans="1:14" x14ac:dyDescent="0.2">
      <c r="A200" s="2"/>
    </row>
    <row r="202" spans="1:14" x14ac:dyDescent="0.2">
      <c r="A202" s="2"/>
    </row>
    <row r="203" spans="1:14" x14ac:dyDescent="0.2">
      <c r="A203" s="2"/>
    </row>
    <row r="205" spans="1:14" x14ac:dyDescent="0.2">
      <c r="N205" s="12"/>
    </row>
    <row r="206" spans="1:14" x14ac:dyDescent="0.2">
      <c r="N206" s="12"/>
    </row>
    <row r="207" spans="1:14" x14ac:dyDescent="0.2">
      <c r="N207" s="12"/>
    </row>
    <row r="208" spans="1:14" x14ac:dyDescent="0.2">
      <c r="F208" s="11"/>
      <c r="G208" s="11"/>
      <c r="N208" s="12"/>
    </row>
    <row r="209" spans="6:14" x14ac:dyDescent="0.2">
      <c r="F209" s="6"/>
      <c r="G209" s="6"/>
      <c r="N209" s="12"/>
    </row>
    <row r="210" spans="6:14" x14ac:dyDescent="0.2">
      <c r="F210" s="6"/>
      <c r="G210" s="6"/>
      <c r="N210" s="12"/>
    </row>
    <row r="211" spans="6:14" x14ac:dyDescent="0.2">
      <c r="F211" s="6"/>
      <c r="G211" s="6"/>
      <c r="N211" s="12"/>
    </row>
    <row r="212" spans="6:14" x14ac:dyDescent="0.2">
      <c r="F212" s="6"/>
      <c r="G212" s="6"/>
    </row>
    <row r="213" spans="6:14" x14ac:dyDescent="0.2">
      <c r="F213" s="6"/>
      <c r="G213" s="6"/>
    </row>
    <row r="214" spans="6:14" x14ac:dyDescent="0.2">
      <c r="F214" s="6"/>
      <c r="G214" s="6"/>
    </row>
    <row r="215" spans="6:14" x14ac:dyDescent="0.2">
      <c r="F215" s="6"/>
      <c r="G215" s="6"/>
    </row>
    <row r="216" spans="6:14" x14ac:dyDescent="0.2">
      <c r="F216" s="6"/>
      <c r="G216" s="6"/>
    </row>
    <row r="217" spans="6:14" x14ac:dyDescent="0.2">
      <c r="F217" s="6"/>
      <c r="G217" s="6"/>
    </row>
    <row r="218" spans="6:14" x14ac:dyDescent="0.2">
      <c r="F218" s="6"/>
      <c r="G218" s="6"/>
    </row>
    <row r="219" spans="6:14" x14ac:dyDescent="0.2">
      <c r="F219" s="6"/>
      <c r="G219" s="6"/>
    </row>
    <row r="220" spans="6:14" x14ac:dyDescent="0.2">
      <c r="F220" s="6"/>
      <c r="G220" s="6"/>
    </row>
    <row r="221" spans="6:14" x14ac:dyDescent="0.2">
      <c r="F221" s="6"/>
      <c r="G221" s="6"/>
    </row>
    <row r="222" spans="6:14" x14ac:dyDescent="0.2">
      <c r="F222" s="6"/>
      <c r="G222" s="6"/>
    </row>
    <row r="223" spans="6:14" x14ac:dyDescent="0.2">
      <c r="F223" s="6"/>
      <c r="G223" s="6"/>
    </row>
    <row r="224" spans="6:14" x14ac:dyDescent="0.2">
      <c r="F224" s="6"/>
      <c r="G224" s="6"/>
    </row>
    <row r="225" spans="6:7" x14ac:dyDescent="0.2">
      <c r="F225" s="6"/>
      <c r="G225" s="6"/>
    </row>
    <row r="226" spans="6:7" x14ac:dyDescent="0.2">
      <c r="F226" s="6"/>
      <c r="G226" s="6"/>
    </row>
    <row r="227" spans="6:7" x14ac:dyDescent="0.2">
      <c r="F227" s="6"/>
      <c r="G227" s="6"/>
    </row>
  </sheetData>
  <sortState xmlns:xlrd2="http://schemas.microsoft.com/office/spreadsheetml/2017/richdata2" ref="A2:CJ227">
    <sortCondition ref="A1:A227"/>
  </sortState>
  <conditionalFormatting sqref="A194:B19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96:B19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198:BZ198 M193:CE197">
    <cfRule type="colorScale" priority="3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94:BZ19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F193:CG197">
    <cfRule type="colorScale" priority="2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7BC5-5180-D842-A8AB-E5C86554D6C9}">
  <dimension ref="A1:L84"/>
  <sheetViews>
    <sheetView topLeftCell="A17" zoomScale="64" workbookViewId="0">
      <selection activeCell="F73" sqref="F73"/>
    </sheetView>
  </sheetViews>
  <sheetFormatPr baseColWidth="10" defaultRowHeight="16" x14ac:dyDescent="0.2"/>
  <cols>
    <col min="1" max="1" width="21.5" bestFit="1" customWidth="1"/>
  </cols>
  <sheetData>
    <row r="1" spans="1:12" x14ac:dyDescent="0.2">
      <c r="A1" s="15" t="s">
        <v>69</v>
      </c>
      <c r="B1" s="15"/>
      <c r="C1" s="15"/>
      <c r="D1" s="15"/>
      <c r="E1" s="15"/>
      <c r="F1" s="15"/>
      <c r="H1" s="15" t="s">
        <v>70</v>
      </c>
      <c r="I1" s="15"/>
      <c r="J1" s="15"/>
      <c r="K1" s="15"/>
      <c r="L1" s="15"/>
    </row>
    <row r="2" spans="1:12" x14ac:dyDescent="0.2">
      <c r="A2" s="9"/>
      <c r="B2" s="9" t="s">
        <v>309</v>
      </c>
      <c r="C2" s="9" t="s">
        <v>310</v>
      </c>
      <c r="D2" s="9" t="s">
        <v>311</v>
      </c>
      <c r="E2" s="9" t="s">
        <v>87</v>
      </c>
      <c r="F2" s="9" t="s">
        <v>312</v>
      </c>
      <c r="H2" s="9" t="s">
        <v>309</v>
      </c>
      <c r="I2" s="9" t="s">
        <v>310</v>
      </c>
      <c r="J2" s="9" t="s">
        <v>311</v>
      </c>
      <c r="K2" s="9" t="s">
        <v>87</v>
      </c>
      <c r="L2" s="9" t="s">
        <v>312</v>
      </c>
    </row>
    <row r="3" spans="1:12" x14ac:dyDescent="0.2">
      <c r="A3" t="s">
        <v>0</v>
      </c>
      <c r="B3" s="6">
        <v>2.2291869999999998E-2</v>
      </c>
      <c r="C3" s="6">
        <v>-7.0000800000000002E-2</v>
      </c>
      <c r="D3" s="6">
        <v>-3.5510100000000003E-2</v>
      </c>
      <c r="E3" s="6">
        <v>-2.6518199999999999E-2</v>
      </c>
      <c r="F3" s="6">
        <v>-1.3228E-2</v>
      </c>
      <c r="H3">
        <f>B3*B3</f>
        <v>4.9692746809689987E-4</v>
      </c>
      <c r="I3">
        <f t="shared" ref="I3:L3" si="0">C3*C3</f>
        <v>4.9001120006400001E-3</v>
      </c>
      <c r="J3">
        <f t="shared" si="0"/>
        <v>1.2609672020100003E-3</v>
      </c>
      <c r="K3">
        <f t="shared" si="0"/>
        <v>7.032149312399999E-4</v>
      </c>
      <c r="L3">
        <f t="shared" si="0"/>
        <v>1.7497998399999999E-4</v>
      </c>
    </row>
    <row r="4" spans="1:12" x14ac:dyDescent="0.2">
      <c r="A4" t="s">
        <v>1</v>
      </c>
      <c r="B4" s="6">
        <v>-6.1740900000000001E-2</v>
      </c>
      <c r="C4" s="6">
        <v>-4.6996099999999999E-2</v>
      </c>
      <c r="D4" s="6">
        <v>-7.7295699999999995E-2</v>
      </c>
      <c r="E4" s="6">
        <v>8.0622070000000004E-2</v>
      </c>
      <c r="F4" s="6">
        <v>6.1727190000000001E-2</v>
      </c>
      <c r="H4">
        <f t="shared" ref="H4:H35" si="1">B4*B4</f>
        <v>3.8119387328100001E-3</v>
      </c>
      <c r="I4">
        <f t="shared" ref="I4:I35" si="2">C4*C4</f>
        <v>2.2086334152099998E-3</v>
      </c>
      <c r="J4">
        <f t="shared" ref="J4:J35" si="3">D4*D4</f>
        <v>5.9746252384899994E-3</v>
      </c>
      <c r="K4">
        <f t="shared" ref="K4:K35" si="4">E4*E4</f>
        <v>6.4999181710849009E-3</v>
      </c>
      <c r="L4">
        <f t="shared" ref="L4:L35" si="5">F4*F4</f>
        <v>3.8102459852961002E-3</v>
      </c>
    </row>
    <row r="5" spans="1:12" x14ac:dyDescent="0.2">
      <c r="A5" t="s">
        <v>2</v>
      </c>
      <c r="B5" s="6">
        <v>0.31756145000000002</v>
      </c>
      <c r="C5" s="6">
        <v>0.28940075999999998</v>
      </c>
      <c r="D5" s="6">
        <v>0.29653965999999998</v>
      </c>
      <c r="E5" s="6">
        <v>-0.14335680000000001</v>
      </c>
      <c r="F5" s="6">
        <v>-0.152201</v>
      </c>
      <c r="H5">
        <f t="shared" si="1"/>
        <v>0.10084527452610252</v>
      </c>
      <c r="I5">
        <f t="shared" si="2"/>
        <v>8.3752799888577589E-2</v>
      </c>
      <c r="J5">
        <f t="shared" si="3"/>
        <v>8.7935769952915591E-2</v>
      </c>
      <c r="K5">
        <f t="shared" si="4"/>
        <v>2.0551172106240002E-2</v>
      </c>
      <c r="L5">
        <f t="shared" si="5"/>
        <v>2.3165144400999999E-2</v>
      </c>
    </row>
    <row r="6" spans="1:12" x14ac:dyDescent="0.2">
      <c r="A6" t="s">
        <v>3</v>
      </c>
      <c r="B6" s="6">
        <v>0.31480415</v>
      </c>
      <c r="C6" s="6">
        <v>0.27024384000000001</v>
      </c>
      <c r="D6" s="6">
        <v>0.28171057999999999</v>
      </c>
      <c r="E6" s="6">
        <v>-0.1715497</v>
      </c>
      <c r="F6" s="6">
        <v>-0.17470240000000001</v>
      </c>
      <c r="H6">
        <f t="shared" si="1"/>
        <v>9.91016528572225E-2</v>
      </c>
      <c r="I6">
        <f t="shared" si="2"/>
        <v>7.3031733057945608E-2</v>
      </c>
      <c r="J6">
        <f t="shared" si="3"/>
        <v>7.9360850883936393E-2</v>
      </c>
      <c r="K6">
        <f t="shared" si="4"/>
        <v>2.9429299570089999E-2</v>
      </c>
      <c r="L6">
        <f t="shared" si="5"/>
        <v>3.0520928565760004E-2</v>
      </c>
    </row>
    <row r="7" spans="1:12" x14ac:dyDescent="0.2">
      <c r="A7" t="s">
        <v>4</v>
      </c>
      <c r="B7" s="6">
        <v>0.59135139000000003</v>
      </c>
      <c r="C7" s="6">
        <v>0.41202280000000002</v>
      </c>
      <c r="D7" s="6">
        <v>0.41792319999999999</v>
      </c>
      <c r="E7" s="6">
        <v>-0.44176320000000002</v>
      </c>
      <c r="F7" s="6">
        <v>-0.4355445</v>
      </c>
      <c r="H7">
        <f t="shared" si="1"/>
        <v>0.34969646645493213</v>
      </c>
      <c r="I7">
        <f t="shared" si="2"/>
        <v>0.16976278771984002</v>
      </c>
      <c r="J7">
        <f t="shared" si="3"/>
        <v>0.17465980109824</v>
      </c>
      <c r="K7">
        <f t="shared" si="4"/>
        <v>0.19515472487424002</v>
      </c>
      <c r="L7">
        <f t="shared" si="5"/>
        <v>0.18969901148025001</v>
      </c>
    </row>
    <row r="8" spans="1:12" x14ac:dyDescent="0.2">
      <c r="A8" t="s">
        <v>5</v>
      </c>
      <c r="B8" s="6">
        <v>0.57020928999999998</v>
      </c>
      <c r="C8" s="6">
        <v>0.43569637</v>
      </c>
      <c r="D8" s="6">
        <v>0.46300825000000001</v>
      </c>
      <c r="E8" s="6">
        <v>-0.33109769999999999</v>
      </c>
      <c r="F8" s="6">
        <v>-0.322185</v>
      </c>
      <c r="H8">
        <f t="shared" si="1"/>
        <v>0.32513863440230406</v>
      </c>
      <c r="I8">
        <f t="shared" si="2"/>
        <v>0.1898313268311769</v>
      </c>
      <c r="J8">
        <f t="shared" si="3"/>
        <v>0.21437663956806252</v>
      </c>
      <c r="K8">
        <f t="shared" si="4"/>
        <v>0.10962568694529</v>
      </c>
      <c r="L8">
        <f t="shared" si="5"/>
        <v>0.103803174225</v>
      </c>
    </row>
    <row r="9" spans="1:12" x14ac:dyDescent="0.2">
      <c r="A9" t="s">
        <v>6</v>
      </c>
      <c r="B9" s="6">
        <v>0.39592688999999998</v>
      </c>
      <c r="C9" s="6">
        <v>0.41308061000000001</v>
      </c>
      <c r="D9" s="6">
        <v>0.41605678000000001</v>
      </c>
      <c r="E9" s="6">
        <v>-0.1776267</v>
      </c>
      <c r="F9" s="6">
        <v>-0.1795387</v>
      </c>
      <c r="H9">
        <f t="shared" si="1"/>
        <v>0.15675810222507208</v>
      </c>
      <c r="I9">
        <f t="shared" si="2"/>
        <v>0.1706355903579721</v>
      </c>
      <c r="J9">
        <f t="shared" si="3"/>
        <v>0.17310324418396841</v>
      </c>
      <c r="K9">
        <f t="shared" si="4"/>
        <v>3.1551244552889997E-2</v>
      </c>
      <c r="L9">
        <f t="shared" si="5"/>
        <v>3.2234144797689997E-2</v>
      </c>
    </row>
    <row r="10" spans="1:12" x14ac:dyDescent="0.2">
      <c r="A10" t="s">
        <v>7</v>
      </c>
      <c r="B10" s="6">
        <v>0.37028728</v>
      </c>
      <c r="C10" s="6">
        <v>0.48989726</v>
      </c>
      <c r="D10" s="6">
        <v>0.49377438000000001</v>
      </c>
      <c r="E10" s="6">
        <v>-0.15852540000000001</v>
      </c>
      <c r="F10" s="6">
        <v>-0.15372359999999999</v>
      </c>
      <c r="H10">
        <f t="shared" si="1"/>
        <v>0.13711266972979841</v>
      </c>
      <c r="I10">
        <f t="shared" si="2"/>
        <v>0.23999932535550761</v>
      </c>
      <c r="J10">
        <f t="shared" si="3"/>
        <v>0.24381313834438442</v>
      </c>
      <c r="K10">
        <f t="shared" si="4"/>
        <v>2.5130302445160003E-2</v>
      </c>
      <c r="L10">
        <f t="shared" si="5"/>
        <v>2.3630945196959997E-2</v>
      </c>
    </row>
    <row r="11" spans="1:12" x14ac:dyDescent="0.2">
      <c r="A11" t="s">
        <v>8</v>
      </c>
      <c r="B11" s="6">
        <v>0.44577208000000001</v>
      </c>
      <c r="C11" s="6">
        <v>0.28052426000000003</v>
      </c>
      <c r="D11" s="6">
        <v>0.27866547000000003</v>
      </c>
      <c r="E11" s="6">
        <v>-0.31285590000000002</v>
      </c>
      <c r="F11" s="6">
        <v>-0.33142850000000001</v>
      </c>
      <c r="H11">
        <f t="shared" si="1"/>
        <v>0.19871274730752642</v>
      </c>
      <c r="I11">
        <f t="shared" si="2"/>
        <v>7.869386044854762E-2</v>
      </c>
      <c r="J11">
        <f t="shared" si="3"/>
        <v>7.7654444170320913E-2</v>
      </c>
      <c r="K11">
        <f t="shared" si="4"/>
        <v>9.7878814164810007E-2</v>
      </c>
      <c r="L11">
        <f t="shared" si="5"/>
        <v>0.10984485061225001</v>
      </c>
    </row>
    <row r="12" spans="1:12" x14ac:dyDescent="0.2">
      <c r="A12" t="s">
        <v>9</v>
      </c>
      <c r="B12" s="6">
        <v>0.44777013999999998</v>
      </c>
      <c r="C12" s="6">
        <v>0.45365630000000001</v>
      </c>
      <c r="D12" s="6">
        <v>0.45736000999999998</v>
      </c>
      <c r="E12" s="6">
        <v>-0.2618183</v>
      </c>
      <c r="F12" s="6">
        <v>-0.2682773</v>
      </c>
      <c r="H12">
        <f t="shared" si="1"/>
        <v>0.2004980982756196</v>
      </c>
      <c r="I12">
        <f t="shared" si="2"/>
        <v>0.20580403852969001</v>
      </c>
      <c r="J12">
        <f t="shared" si="3"/>
        <v>0.20917817874720007</v>
      </c>
      <c r="K12">
        <f t="shared" si="4"/>
        <v>6.8548822214890004E-2</v>
      </c>
      <c r="L12">
        <f t="shared" si="5"/>
        <v>7.1972709695290002E-2</v>
      </c>
    </row>
    <row r="13" spans="1:12" x14ac:dyDescent="0.2">
      <c r="A13" t="s">
        <v>10</v>
      </c>
      <c r="B13" s="6">
        <v>0.52051325999999998</v>
      </c>
      <c r="C13" s="6">
        <v>0.49437829</v>
      </c>
      <c r="D13" s="6">
        <v>0.50396078</v>
      </c>
      <c r="E13" s="6">
        <v>-0.2992571</v>
      </c>
      <c r="F13" s="6">
        <v>-0.30700309999999997</v>
      </c>
      <c r="H13">
        <f t="shared" si="1"/>
        <v>0.27093405383582758</v>
      </c>
      <c r="I13">
        <f t="shared" si="2"/>
        <v>0.2444098936233241</v>
      </c>
      <c r="J13">
        <f t="shared" si="3"/>
        <v>0.25397646777820837</v>
      </c>
      <c r="K13">
        <f t="shared" si="4"/>
        <v>8.9554811900409995E-2</v>
      </c>
      <c r="L13">
        <f t="shared" si="5"/>
        <v>9.4250903409609982E-2</v>
      </c>
    </row>
    <row r="14" spans="1:12" x14ac:dyDescent="0.2">
      <c r="A14" s="1" t="s">
        <v>11</v>
      </c>
      <c r="B14" s="6">
        <v>3.5716989999999997E-2</v>
      </c>
      <c r="C14" s="6">
        <v>0.15104915999999999</v>
      </c>
      <c r="D14" s="6">
        <v>0.13492198999999999</v>
      </c>
      <c r="E14" s="6">
        <v>-2.8695100000000001E-2</v>
      </c>
      <c r="F14" s="6">
        <v>-5.36453E-2</v>
      </c>
      <c r="H14">
        <f t="shared" si="1"/>
        <v>1.2757033746600998E-3</v>
      </c>
      <c r="I14">
        <f t="shared" si="2"/>
        <v>2.2815848736705596E-2</v>
      </c>
      <c r="J14">
        <f t="shared" si="3"/>
        <v>1.8203943385560098E-2</v>
      </c>
      <c r="K14">
        <f t="shared" si="4"/>
        <v>8.234087640100001E-4</v>
      </c>
      <c r="L14">
        <f t="shared" si="5"/>
        <v>2.8778182120899999E-3</v>
      </c>
    </row>
    <row r="15" spans="1:12" x14ac:dyDescent="0.2">
      <c r="A15" s="1" t="s">
        <v>12</v>
      </c>
      <c r="B15" s="6">
        <v>0.13021543999999999</v>
      </c>
      <c r="C15" s="6">
        <v>8.465048E-2</v>
      </c>
      <c r="D15" s="6">
        <v>9.9646830000000006E-2</v>
      </c>
      <c r="E15" s="6">
        <v>-0.13367499999999999</v>
      </c>
      <c r="F15" s="6">
        <v>-0.1165282</v>
      </c>
      <c r="H15">
        <f t="shared" si="1"/>
        <v>1.6956060814393596E-2</v>
      </c>
      <c r="I15">
        <f t="shared" si="2"/>
        <v>7.1657037642304001E-3</v>
      </c>
      <c r="J15">
        <f t="shared" si="3"/>
        <v>9.929490729048902E-3</v>
      </c>
      <c r="K15">
        <f t="shared" si="4"/>
        <v>1.7869005624999997E-2</v>
      </c>
      <c r="L15">
        <f t="shared" si="5"/>
        <v>1.357882139524E-2</v>
      </c>
    </row>
    <row r="16" spans="1:12" x14ac:dyDescent="0.2">
      <c r="A16" s="1" t="s">
        <v>13</v>
      </c>
      <c r="B16" s="6">
        <v>5.7221790000000002E-2</v>
      </c>
      <c r="C16" s="6">
        <v>-9.4920099999999993E-2</v>
      </c>
      <c r="D16" s="6">
        <v>-7.1999099999999996E-2</v>
      </c>
      <c r="E16" s="6">
        <v>-0.18935850000000001</v>
      </c>
      <c r="F16" s="6">
        <v>-0.19237460000000001</v>
      </c>
      <c r="H16">
        <f t="shared" si="1"/>
        <v>3.2743332508041001E-3</v>
      </c>
      <c r="I16">
        <f t="shared" si="2"/>
        <v>9.0098253840099982E-3</v>
      </c>
      <c r="J16">
        <f t="shared" si="3"/>
        <v>5.1838704008099999E-3</v>
      </c>
      <c r="K16">
        <f t="shared" si="4"/>
        <v>3.5856641522250002E-2</v>
      </c>
      <c r="L16">
        <f t="shared" si="5"/>
        <v>3.7007986725160001E-2</v>
      </c>
    </row>
    <row r="17" spans="1:12" x14ac:dyDescent="0.2">
      <c r="A17" s="1" t="s">
        <v>14</v>
      </c>
      <c r="B17" s="6">
        <v>0.11736829</v>
      </c>
      <c r="C17" s="6">
        <v>2.573537E-2</v>
      </c>
      <c r="D17" s="6">
        <v>4.748111E-2</v>
      </c>
      <c r="E17" s="6">
        <v>-0.1557009</v>
      </c>
      <c r="F17" s="6">
        <v>-0.15307109999999999</v>
      </c>
      <c r="H17">
        <f t="shared" si="1"/>
        <v>1.37753154975241E-2</v>
      </c>
      <c r="I17">
        <f t="shared" si="2"/>
        <v>6.6230926903689999E-4</v>
      </c>
      <c r="J17">
        <f t="shared" si="3"/>
        <v>2.2544558068321001E-3</v>
      </c>
      <c r="K17">
        <f t="shared" si="4"/>
        <v>2.4242770260810002E-2</v>
      </c>
      <c r="L17">
        <f t="shared" si="5"/>
        <v>2.3430761655209995E-2</v>
      </c>
    </row>
    <row r="18" spans="1:12" x14ac:dyDescent="0.2">
      <c r="A18" s="1" t="s">
        <v>15</v>
      </c>
      <c r="B18" s="6">
        <v>-0.26244240000000002</v>
      </c>
      <c r="C18" s="6">
        <v>0.13492473999999999</v>
      </c>
      <c r="D18" s="6">
        <v>0.13911928000000001</v>
      </c>
      <c r="E18" s="6">
        <v>0.34105903999999998</v>
      </c>
      <c r="F18" s="6">
        <v>0.34520204999999998</v>
      </c>
      <c r="H18">
        <f t="shared" si="1"/>
        <v>6.8876013317760013E-2</v>
      </c>
      <c r="I18">
        <f t="shared" si="2"/>
        <v>1.8204685464067595E-2</v>
      </c>
      <c r="J18">
        <f t="shared" si="3"/>
        <v>1.9354174067718402E-2</v>
      </c>
      <c r="K18">
        <f t="shared" si="4"/>
        <v>0.11632126876572159</v>
      </c>
      <c r="L18">
        <f t="shared" si="5"/>
        <v>0.11916445532420249</v>
      </c>
    </row>
    <row r="19" spans="1:12" x14ac:dyDescent="0.2">
      <c r="A19" s="1" t="s">
        <v>16</v>
      </c>
      <c r="B19" s="6">
        <v>-0.16296769999999999</v>
      </c>
      <c r="C19" s="6">
        <v>0.28307863999999999</v>
      </c>
      <c r="D19" s="6">
        <v>0.24309053</v>
      </c>
      <c r="E19" s="6">
        <v>0.27247311000000002</v>
      </c>
      <c r="F19" s="6">
        <v>0.26292757</v>
      </c>
      <c r="H19">
        <f t="shared" si="1"/>
        <v>2.6558471243289999E-2</v>
      </c>
      <c r="I19">
        <f t="shared" si="2"/>
        <v>8.0133516424249596E-2</v>
      </c>
      <c r="J19">
        <f t="shared" si="3"/>
        <v>5.9093005775680899E-2</v>
      </c>
      <c r="K19">
        <f t="shared" si="4"/>
        <v>7.4241595673072105E-2</v>
      </c>
      <c r="L19">
        <f t="shared" si="5"/>
        <v>6.9130907066104905E-2</v>
      </c>
    </row>
    <row r="20" spans="1:12" x14ac:dyDescent="0.2">
      <c r="A20" s="1" t="s">
        <v>17</v>
      </c>
      <c r="B20" s="6">
        <v>-7.8978999999999994E-2</v>
      </c>
      <c r="C20" s="6">
        <v>0.15936332</v>
      </c>
      <c r="D20" s="6">
        <v>8.5207790000000005E-2</v>
      </c>
      <c r="E20" s="6">
        <v>0.15512571</v>
      </c>
      <c r="F20" s="6">
        <v>0.10692406</v>
      </c>
      <c r="H20">
        <f t="shared" si="1"/>
        <v>6.2376824409999991E-3</v>
      </c>
      <c r="I20">
        <f t="shared" si="2"/>
        <v>2.5396667761422402E-2</v>
      </c>
      <c r="J20">
        <f t="shared" si="3"/>
        <v>7.2603674766841013E-3</v>
      </c>
      <c r="K20">
        <f t="shared" si="4"/>
        <v>2.4063985903004102E-2</v>
      </c>
      <c r="L20">
        <f t="shared" si="5"/>
        <v>1.14327546068836E-2</v>
      </c>
    </row>
    <row r="21" spans="1:12" x14ac:dyDescent="0.2">
      <c r="A21" s="1" t="s">
        <v>18</v>
      </c>
      <c r="B21" s="6">
        <v>0.13878441</v>
      </c>
      <c r="C21" s="6">
        <v>0.18432007</v>
      </c>
      <c r="D21" s="6">
        <v>0.15016399999999999</v>
      </c>
      <c r="E21" s="6">
        <v>-4.7438599999999997E-2</v>
      </c>
      <c r="F21" s="6">
        <v>-5.6824E-2</v>
      </c>
      <c r="H21">
        <f t="shared" si="1"/>
        <v>1.9261112459048099E-2</v>
      </c>
      <c r="I21">
        <f t="shared" si="2"/>
        <v>3.3973888204804903E-2</v>
      </c>
      <c r="J21">
        <f t="shared" si="3"/>
        <v>2.2549226895999998E-2</v>
      </c>
      <c r="K21">
        <f t="shared" si="4"/>
        <v>2.2504207699599998E-3</v>
      </c>
      <c r="L21">
        <f t="shared" si="5"/>
        <v>3.2289669759999998E-3</v>
      </c>
    </row>
    <row r="22" spans="1:12" x14ac:dyDescent="0.2">
      <c r="A22" s="1" t="s">
        <v>19</v>
      </c>
      <c r="B22" s="6">
        <v>-0.43174430000000003</v>
      </c>
      <c r="C22" s="6">
        <v>9.3093700000000008E-3</v>
      </c>
      <c r="D22" s="6">
        <v>-4.3001499999999998E-2</v>
      </c>
      <c r="E22" s="6">
        <v>0.48794701000000001</v>
      </c>
      <c r="F22" s="6">
        <v>0.45890860999999999</v>
      </c>
      <c r="H22">
        <f t="shared" si="1"/>
        <v>0.18640314058249002</v>
      </c>
      <c r="I22">
        <f t="shared" si="2"/>
        <v>8.666436979690002E-5</v>
      </c>
      <c r="J22">
        <f t="shared" si="3"/>
        <v>1.8491290022499998E-3</v>
      </c>
      <c r="K22">
        <f t="shared" si="4"/>
        <v>0.23809228456794013</v>
      </c>
      <c r="L22">
        <f t="shared" si="5"/>
        <v>0.2105971123321321</v>
      </c>
    </row>
    <row r="23" spans="1:12" x14ac:dyDescent="0.2">
      <c r="A23" s="1" t="s">
        <v>20</v>
      </c>
      <c r="B23" s="6">
        <v>-2.86673E-2</v>
      </c>
      <c r="C23" s="6">
        <v>2.9190199999999999E-2</v>
      </c>
      <c r="D23" s="6">
        <v>5.3466340000000001E-2</v>
      </c>
      <c r="E23" s="6">
        <v>5.3557029999999999E-2</v>
      </c>
      <c r="F23" s="6">
        <v>7.5188260000000007E-2</v>
      </c>
      <c r="H23">
        <f t="shared" si="1"/>
        <v>8.2181408929000001E-4</v>
      </c>
      <c r="I23">
        <f t="shared" si="2"/>
        <v>8.5206777603999992E-4</v>
      </c>
      <c r="J23">
        <f t="shared" si="3"/>
        <v>2.8586495129956E-3</v>
      </c>
      <c r="K23">
        <f t="shared" si="4"/>
        <v>2.8683554624208997E-3</v>
      </c>
      <c r="L23">
        <f t="shared" si="5"/>
        <v>5.6532744418276012E-3</v>
      </c>
    </row>
    <row r="24" spans="1:12" x14ac:dyDescent="0.2">
      <c r="A24" s="1" t="s">
        <v>21</v>
      </c>
      <c r="B24" s="6">
        <v>-0.16877259999999999</v>
      </c>
      <c r="C24" s="6">
        <v>-0.25787310000000002</v>
      </c>
      <c r="D24" s="6">
        <v>-0.23773440000000001</v>
      </c>
      <c r="E24" s="6">
        <v>-5.8160499999999997E-2</v>
      </c>
      <c r="F24" s="6">
        <v>-5.3254900000000001E-2</v>
      </c>
      <c r="H24">
        <f t="shared" si="1"/>
        <v>2.848419051076E-2</v>
      </c>
      <c r="I24">
        <f t="shared" si="2"/>
        <v>6.6498535703610015E-2</v>
      </c>
      <c r="J24">
        <f t="shared" si="3"/>
        <v>5.6517644943360007E-2</v>
      </c>
      <c r="K24">
        <f t="shared" si="4"/>
        <v>3.3826437602499995E-3</v>
      </c>
      <c r="L24">
        <f t="shared" si="5"/>
        <v>2.8360843740100001E-3</v>
      </c>
    </row>
    <row r="25" spans="1:12" x14ac:dyDescent="0.2">
      <c r="A25" t="s">
        <v>22</v>
      </c>
      <c r="B25" s="6">
        <v>6.0829800000000003E-2</v>
      </c>
      <c r="C25" s="6">
        <v>0.11563366</v>
      </c>
      <c r="D25" s="6">
        <v>0.14882521000000001</v>
      </c>
      <c r="E25" s="6">
        <v>-6.7366200000000001E-2</v>
      </c>
      <c r="F25" s="6">
        <v>-7.3272599999999993E-2</v>
      </c>
      <c r="H25">
        <f t="shared" si="1"/>
        <v>3.7002645680400004E-3</v>
      </c>
      <c r="I25">
        <f t="shared" si="2"/>
        <v>1.33711433249956E-2</v>
      </c>
      <c r="J25">
        <f t="shared" si="3"/>
        <v>2.2148943131544103E-2</v>
      </c>
      <c r="K25">
        <f t="shared" si="4"/>
        <v>4.53820490244E-3</v>
      </c>
      <c r="L25">
        <f t="shared" si="5"/>
        <v>5.3688739107599992E-3</v>
      </c>
    </row>
    <row r="26" spans="1:12" x14ac:dyDescent="0.2">
      <c r="A26" t="s">
        <v>23</v>
      </c>
      <c r="B26" s="6">
        <v>0.14841972</v>
      </c>
      <c r="C26" s="6">
        <v>7.1413790000000005E-2</v>
      </c>
      <c r="D26" s="6">
        <v>5.2161659999999999E-2</v>
      </c>
      <c r="E26" s="6">
        <v>-0.119426</v>
      </c>
      <c r="F26" s="6">
        <v>-0.1165365</v>
      </c>
      <c r="H26">
        <f t="shared" si="1"/>
        <v>2.2028413284878402E-2</v>
      </c>
      <c r="I26">
        <f t="shared" si="2"/>
        <v>5.0999294021641011E-3</v>
      </c>
      <c r="J26">
        <f t="shared" si="3"/>
        <v>2.7208387739555999E-3</v>
      </c>
      <c r="K26">
        <f t="shared" si="4"/>
        <v>1.4262569476000001E-2</v>
      </c>
      <c r="L26">
        <f t="shared" si="5"/>
        <v>1.358075583225E-2</v>
      </c>
    </row>
    <row r="27" spans="1:12" x14ac:dyDescent="0.2">
      <c r="A27" t="s">
        <v>24</v>
      </c>
      <c r="B27" s="6">
        <v>5.3253340000000003E-2</v>
      </c>
      <c r="C27" s="6">
        <v>-6.1280800000000003E-2</v>
      </c>
      <c r="D27" s="6">
        <v>-6.6178699999999993E-2</v>
      </c>
      <c r="E27" s="6">
        <v>-0.11064740000000001</v>
      </c>
      <c r="F27" s="6">
        <v>-0.14079079999999999</v>
      </c>
      <c r="H27">
        <f t="shared" si="1"/>
        <v>2.8359182211556005E-3</v>
      </c>
      <c r="I27">
        <f t="shared" si="2"/>
        <v>3.7553364486400003E-3</v>
      </c>
      <c r="J27">
        <f t="shared" si="3"/>
        <v>4.3796203336899991E-3</v>
      </c>
      <c r="K27">
        <f t="shared" si="4"/>
        <v>1.2242847126760001E-2</v>
      </c>
      <c r="L27">
        <f t="shared" si="5"/>
        <v>1.9822049364639997E-2</v>
      </c>
    </row>
    <row r="28" spans="1:12" x14ac:dyDescent="0.2">
      <c r="A28" t="s">
        <v>25</v>
      </c>
      <c r="B28" s="6">
        <v>8.1317990000000007E-2</v>
      </c>
      <c r="C28" s="6">
        <v>-1.6056500000000001E-2</v>
      </c>
      <c r="D28" s="6">
        <v>2.920124E-2</v>
      </c>
      <c r="E28" s="6">
        <v>-0.1417407</v>
      </c>
      <c r="F28" s="6">
        <v>-0.1250522</v>
      </c>
      <c r="H28">
        <f t="shared" si="1"/>
        <v>6.6126154976401015E-3</v>
      </c>
      <c r="I28">
        <f t="shared" si="2"/>
        <v>2.5781119225000003E-4</v>
      </c>
      <c r="J28">
        <f t="shared" si="3"/>
        <v>8.5271241753760003E-4</v>
      </c>
      <c r="K28">
        <f t="shared" si="4"/>
        <v>2.009042603649E-2</v>
      </c>
      <c r="L28">
        <f t="shared" si="5"/>
        <v>1.563805272484E-2</v>
      </c>
    </row>
    <row r="29" spans="1:12" x14ac:dyDescent="0.2">
      <c r="A29" t="s">
        <v>26</v>
      </c>
      <c r="B29" s="6">
        <v>0.13086941999999999</v>
      </c>
      <c r="C29" s="6">
        <v>0.22456581</v>
      </c>
      <c r="D29" s="6">
        <v>0.17693861999999999</v>
      </c>
      <c r="E29" s="6">
        <v>-4.6750300000000002E-2</v>
      </c>
      <c r="F29" s="6">
        <v>-5.7794400000000003E-2</v>
      </c>
      <c r="H29">
        <f t="shared" si="1"/>
        <v>1.7126805091136395E-2</v>
      </c>
      <c r="I29">
        <f t="shared" si="2"/>
        <v>5.04298030209561E-2</v>
      </c>
      <c r="J29">
        <f t="shared" si="3"/>
        <v>3.1307275247504394E-2</v>
      </c>
      <c r="K29">
        <f t="shared" si="4"/>
        <v>2.1855905500900003E-3</v>
      </c>
      <c r="L29">
        <f t="shared" si="5"/>
        <v>3.3401926713600002E-3</v>
      </c>
    </row>
    <row r="30" spans="1:12" x14ac:dyDescent="0.2">
      <c r="A30" t="s">
        <v>27</v>
      </c>
      <c r="B30" s="6">
        <v>0.11673922</v>
      </c>
      <c r="C30" s="6">
        <v>0.34933574000000001</v>
      </c>
      <c r="D30" s="6">
        <v>0.37368328000000001</v>
      </c>
      <c r="E30" s="6">
        <v>5.7320860000000001E-2</v>
      </c>
      <c r="F30" s="6">
        <v>9.8143400000000006E-2</v>
      </c>
      <c r="H30">
        <f t="shared" si="1"/>
        <v>1.3628045486208402E-2</v>
      </c>
      <c r="I30">
        <f t="shared" si="2"/>
        <v>0.12203545924134761</v>
      </c>
      <c r="J30">
        <f t="shared" si="3"/>
        <v>0.13963919375155839</v>
      </c>
      <c r="K30">
        <f t="shared" si="4"/>
        <v>3.2856809911396001E-3</v>
      </c>
      <c r="L30">
        <f t="shared" si="5"/>
        <v>9.6321269635600004E-3</v>
      </c>
    </row>
    <row r="31" spans="1:12" x14ac:dyDescent="0.2">
      <c r="A31" t="s">
        <v>28</v>
      </c>
      <c r="B31" s="6">
        <v>0.25650506000000001</v>
      </c>
      <c r="C31" s="6">
        <v>0.17884051000000001</v>
      </c>
      <c r="D31" s="6">
        <v>0.16594558000000001</v>
      </c>
      <c r="E31" s="6">
        <v>-9.8617999999999997E-2</v>
      </c>
      <c r="F31" s="6">
        <v>-0.1156981</v>
      </c>
      <c r="H31">
        <f t="shared" si="1"/>
        <v>6.5794845805603602E-2</v>
      </c>
      <c r="I31">
        <f t="shared" si="2"/>
        <v>3.1983928017060105E-2</v>
      </c>
      <c r="J31">
        <f t="shared" si="3"/>
        <v>2.7537935521536404E-2</v>
      </c>
      <c r="K31">
        <f t="shared" si="4"/>
        <v>9.725509924E-3</v>
      </c>
      <c r="L31">
        <f t="shared" si="5"/>
        <v>1.338605034361E-2</v>
      </c>
    </row>
    <row r="32" spans="1:12" x14ac:dyDescent="0.2">
      <c r="A32" t="s">
        <v>29</v>
      </c>
      <c r="B32" s="6">
        <v>1.9915240000000001E-2</v>
      </c>
      <c r="C32" s="6">
        <v>0.19916550999999999</v>
      </c>
      <c r="D32" s="6">
        <v>0.23030956999999999</v>
      </c>
      <c r="E32" s="6">
        <v>1.730085E-2</v>
      </c>
      <c r="F32" s="6">
        <v>3.2261480000000002E-2</v>
      </c>
      <c r="H32">
        <f t="shared" si="1"/>
        <v>3.9661678425760002E-4</v>
      </c>
      <c r="I32">
        <f t="shared" si="2"/>
        <v>3.9666900373560098E-2</v>
      </c>
      <c r="J32">
        <f t="shared" si="3"/>
        <v>5.3042498033584899E-2</v>
      </c>
      <c r="K32">
        <f t="shared" si="4"/>
        <v>2.9931941072249999E-4</v>
      </c>
      <c r="L32">
        <f t="shared" si="5"/>
        <v>1.0408030917904002E-3</v>
      </c>
    </row>
    <row r="33" spans="1:12" x14ac:dyDescent="0.2">
      <c r="A33" t="s">
        <v>30</v>
      </c>
      <c r="B33" s="6">
        <v>-4.2050000000000004E-3</v>
      </c>
      <c r="C33" s="6">
        <v>5.3855260000000002E-2</v>
      </c>
      <c r="D33" s="6">
        <v>3.6674709999999999E-2</v>
      </c>
      <c r="E33" s="6">
        <v>1.8516810000000002E-2</v>
      </c>
      <c r="F33" s="6">
        <v>3.64195E-2</v>
      </c>
      <c r="H33">
        <f t="shared" si="1"/>
        <v>1.7682025000000003E-5</v>
      </c>
      <c r="I33">
        <f t="shared" si="2"/>
        <v>2.9003890296676002E-3</v>
      </c>
      <c r="J33">
        <f t="shared" si="3"/>
        <v>1.3450343535840999E-3</v>
      </c>
      <c r="K33">
        <f t="shared" si="4"/>
        <v>3.4287225257610004E-4</v>
      </c>
      <c r="L33">
        <f t="shared" si="5"/>
        <v>1.32637998025E-3</v>
      </c>
    </row>
    <row r="34" spans="1:12" x14ac:dyDescent="0.2">
      <c r="A34" t="s">
        <v>31</v>
      </c>
      <c r="B34" s="6">
        <v>-5.7641000000000003E-3</v>
      </c>
      <c r="C34" s="6">
        <v>-1.0729799999999999E-2</v>
      </c>
      <c r="D34" s="6">
        <v>2.7461570000000001E-2</v>
      </c>
      <c r="E34" s="6">
        <v>-3.5952400000000002E-2</v>
      </c>
      <c r="F34" s="6">
        <v>-1.0323000000000001E-3</v>
      </c>
      <c r="H34">
        <f t="shared" si="1"/>
        <v>3.3224848810000001E-5</v>
      </c>
      <c r="I34">
        <f t="shared" si="2"/>
        <v>1.1512860803999998E-4</v>
      </c>
      <c r="J34">
        <f t="shared" si="3"/>
        <v>7.5413782686490011E-4</v>
      </c>
      <c r="K34">
        <f t="shared" si="4"/>
        <v>1.2925750657600001E-3</v>
      </c>
      <c r="L34">
        <f t="shared" si="5"/>
        <v>1.0656432900000001E-6</v>
      </c>
    </row>
    <row r="35" spans="1:12" x14ac:dyDescent="0.2">
      <c r="A35" t="s">
        <v>32</v>
      </c>
      <c r="B35" s="6">
        <v>2.42793E-3</v>
      </c>
      <c r="C35" s="6">
        <v>-0.1148084</v>
      </c>
      <c r="D35" s="6">
        <v>-0.1234407</v>
      </c>
      <c r="E35" s="6">
        <v>-8.6135500000000004E-2</v>
      </c>
      <c r="F35" s="6">
        <v>-0.11372599999999999</v>
      </c>
      <c r="H35">
        <f t="shared" si="1"/>
        <v>5.8948440848999997E-6</v>
      </c>
      <c r="I35">
        <f t="shared" si="2"/>
        <v>1.3180968710560001E-2</v>
      </c>
      <c r="J35">
        <f t="shared" si="3"/>
        <v>1.523760641649E-2</v>
      </c>
      <c r="K35">
        <f t="shared" si="4"/>
        <v>7.4193243602500005E-3</v>
      </c>
      <c r="L35">
        <f t="shared" si="5"/>
        <v>1.2933603075999998E-2</v>
      </c>
    </row>
    <row r="36" spans="1:12" x14ac:dyDescent="0.2">
      <c r="A36" s="12" t="s">
        <v>313</v>
      </c>
      <c r="B36" s="6">
        <v>0.12291914</v>
      </c>
      <c r="C36" s="6">
        <v>0.33780672</v>
      </c>
      <c r="D36" s="6">
        <v>0.29438498000000002</v>
      </c>
      <c r="E36" s="6">
        <v>-2.5449000000000001E-3</v>
      </c>
      <c r="F36" s="6">
        <v>-3.0482E-3</v>
      </c>
      <c r="H36">
        <f t="shared" ref="H36:H37" si="6">B36*B36</f>
        <v>1.5109114978339598E-2</v>
      </c>
      <c r="I36">
        <f t="shared" ref="I36:I37" si="7">C36*C36</f>
        <v>0.11411338007715841</v>
      </c>
      <c r="J36">
        <f t="shared" ref="J36:J37" si="8">D36*D36</f>
        <v>8.6662516449600407E-2</v>
      </c>
      <c r="K36">
        <f t="shared" ref="K36:K37" si="9">E36*E36</f>
        <v>6.4765160100000009E-6</v>
      </c>
      <c r="L36">
        <f t="shared" ref="L36:L37" si="10">F36*F36</f>
        <v>9.2915232399999995E-6</v>
      </c>
    </row>
    <row r="37" spans="1:12" x14ac:dyDescent="0.2">
      <c r="A37" s="12" t="s">
        <v>314</v>
      </c>
      <c r="B37" s="6">
        <v>0.17076450000000001</v>
      </c>
      <c r="C37" s="6">
        <v>0.27411498000000001</v>
      </c>
      <c r="D37" s="6">
        <v>0.23576595</v>
      </c>
      <c r="E37" s="6">
        <v>7.3381599999999998E-3</v>
      </c>
      <c r="F37" s="6">
        <v>-4.2219899999999998E-2</v>
      </c>
      <c r="H37">
        <f t="shared" si="6"/>
        <v>2.9160514460250003E-2</v>
      </c>
      <c r="I37">
        <f t="shared" si="7"/>
        <v>7.5139022260400409E-2</v>
      </c>
      <c r="J37">
        <f t="shared" si="8"/>
        <v>5.5585583179402501E-2</v>
      </c>
      <c r="K37">
        <f t="shared" si="9"/>
        <v>5.3848592185599999E-5</v>
      </c>
      <c r="L37">
        <f t="shared" si="10"/>
        <v>1.7825199560099999E-3</v>
      </c>
    </row>
    <row r="39" spans="1:12" x14ac:dyDescent="0.2">
      <c r="A39" s="15" t="s">
        <v>71</v>
      </c>
      <c r="B39" s="15"/>
      <c r="C39" s="15"/>
      <c r="D39" s="15"/>
      <c r="E39" s="15"/>
      <c r="F39" s="15"/>
      <c r="H39" s="15" t="s">
        <v>72</v>
      </c>
      <c r="I39" s="15"/>
      <c r="J39" s="15"/>
      <c r="K39" s="15"/>
      <c r="L39" s="15"/>
    </row>
    <row r="40" spans="1:12" x14ac:dyDescent="0.2">
      <c r="A40" s="12" t="s">
        <v>333</v>
      </c>
      <c r="B40" s="6">
        <v>-0.15048339999999999</v>
      </c>
      <c r="C40" s="6">
        <v>-0.1733866</v>
      </c>
      <c r="D40" s="6">
        <v>-0.13517199999999999</v>
      </c>
      <c r="E40" s="6">
        <v>0.12259349</v>
      </c>
      <c r="F40" s="6">
        <v>0.15514618999999999</v>
      </c>
      <c r="H40">
        <f t="shared" ref="H40" si="11">B40*B40</f>
        <v>2.2645253675559997E-2</v>
      </c>
      <c r="I40">
        <f t="shared" ref="I40" si="12">C40*C40</f>
        <v>3.0062913059559999E-2</v>
      </c>
      <c r="J40">
        <f t="shared" ref="J40" si="13">D40*D40</f>
        <v>1.8271469583999996E-2</v>
      </c>
      <c r="K40">
        <f t="shared" ref="K40" si="14">E40*E40</f>
        <v>1.50291637903801E-2</v>
      </c>
      <c r="L40">
        <f t="shared" ref="L40" si="15">F40*F40</f>
        <v>2.4070340271516097E-2</v>
      </c>
    </row>
    <row r="41" spans="1:12" x14ac:dyDescent="0.2">
      <c r="A41" s="12" t="s">
        <v>334</v>
      </c>
      <c r="B41" s="6">
        <v>-0.17245060000000001</v>
      </c>
      <c r="C41" s="6">
        <v>-0.23223630000000001</v>
      </c>
      <c r="D41" s="6">
        <v>-0.2266339</v>
      </c>
      <c r="E41" s="6">
        <v>9.73498E-2</v>
      </c>
      <c r="F41" s="6">
        <v>8.2714609999999994E-2</v>
      </c>
      <c r="H41">
        <f t="shared" ref="H41:H46" si="16">B41*B41</f>
        <v>2.9739209440360004E-2</v>
      </c>
      <c r="I41">
        <f t="shared" ref="I41:I46" si="17">C41*C41</f>
        <v>5.3933699037690006E-2</v>
      </c>
      <c r="J41">
        <f t="shared" ref="J41:J46" si="18">D41*D41</f>
        <v>5.1362924629210001E-2</v>
      </c>
      <c r="K41">
        <f t="shared" ref="K41:K46" si="19">E41*E41</f>
        <v>9.4769835600400001E-3</v>
      </c>
      <c r="L41">
        <f t="shared" ref="L41:L46" si="20">F41*F41</f>
        <v>6.841706707452099E-3</v>
      </c>
    </row>
    <row r="42" spans="1:12" x14ac:dyDescent="0.2">
      <c r="A42" s="12" t="s">
        <v>335</v>
      </c>
      <c r="B42" s="6">
        <v>-0.15079480000000001</v>
      </c>
      <c r="C42" s="6">
        <v>-0.27140959999999997</v>
      </c>
      <c r="D42" s="6">
        <v>-0.26105970000000001</v>
      </c>
      <c r="E42" s="6">
        <v>4.4636500000000004E-3</v>
      </c>
      <c r="F42" s="6">
        <v>-7.6547999999999998E-3</v>
      </c>
      <c r="H42">
        <f t="shared" si="16"/>
        <v>2.2739071707040003E-2</v>
      </c>
      <c r="I42">
        <f t="shared" si="17"/>
        <v>7.3663170972159991E-2</v>
      </c>
      <c r="J42">
        <f t="shared" si="18"/>
        <v>6.8152166964090002E-2</v>
      </c>
      <c r="K42">
        <f t="shared" si="19"/>
        <v>1.9924171322500004E-5</v>
      </c>
      <c r="L42">
        <f t="shared" si="20"/>
        <v>5.8595963039999997E-5</v>
      </c>
    </row>
    <row r="43" spans="1:12" x14ac:dyDescent="0.2">
      <c r="A43" s="12" t="s">
        <v>336</v>
      </c>
      <c r="B43" s="6">
        <v>-4.19186E-2</v>
      </c>
      <c r="C43" s="6">
        <v>-0.34033079999999999</v>
      </c>
      <c r="D43" s="6">
        <v>-0.37558219999999998</v>
      </c>
      <c r="E43" s="6">
        <v>-0.1170306</v>
      </c>
      <c r="F43" s="6">
        <v>-0.17172889999999999</v>
      </c>
      <c r="H43">
        <f t="shared" si="16"/>
        <v>1.75716902596E-3</v>
      </c>
      <c r="I43">
        <f t="shared" si="17"/>
        <v>0.11582505342864</v>
      </c>
      <c r="J43">
        <f t="shared" si="18"/>
        <v>0.14106198895684</v>
      </c>
      <c r="K43">
        <f t="shared" si="19"/>
        <v>1.3696161336359999E-2</v>
      </c>
      <c r="L43">
        <f t="shared" si="20"/>
        <v>2.9490815095209996E-2</v>
      </c>
    </row>
    <row r="44" spans="1:12" x14ac:dyDescent="0.2">
      <c r="A44" s="12" t="s">
        <v>337</v>
      </c>
      <c r="B44" s="6">
        <v>7.5883569999999997E-2</v>
      </c>
      <c r="C44" s="6">
        <v>-3.4996699999999999E-2</v>
      </c>
      <c r="D44" s="6">
        <v>-0.1000436</v>
      </c>
      <c r="E44" s="6">
        <v>-0.2252644</v>
      </c>
      <c r="F44" s="6">
        <v>-0.26970230000000001</v>
      </c>
      <c r="H44">
        <f t="shared" si="16"/>
        <v>5.7583161959448995E-3</v>
      </c>
      <c r="I44">
        <f t="shared" si="17"/>
        <v>1.22476901089E-3</v>
      </c>
      <c r="J44">
        <f t="shared" si="18"/>
        <v>1.0008721900959999E-2</v>
      </c>
      <c r="K44">
        <f t="shared" si="19"/>
        <v>5.0744049907359999E-2</v>
      </c>
      <c r="L44">
        <f t="shared" si="20"/>
        <v>7.2739330625290005E-2</v>
      </c>
    </row>
    <row r="45" spans="1:12" x14ac:dyDescent="0.2">
      <c r="A45" s="12" t="s">
        <v>338</v>
      </c>
      <c r="B45" s="6">
        <v>7.3166389999999998E-2</v>
      </c>
      <c r="C45" s="6">
        <v>-7.7618300000000001E-2</v>
      </c>
      <c r="D45" s="6">
        <v>-0.1158532</v>
      </c>
      <c r="E45" s="6">
        <v>-0.25382080000000001</v>
      </c>
      <c r="F45" s="6">
        <v>-0.2914677</v>
      </c>
      <c r="H45">
        <f t="shared" si="16"/>
        <v>5.3533206256320999E-3</v>
      </c>
      <c r="I45">
        <f t="shared" si="17"/>
        <v>6.0246004948900003E-3</v>
      </c>
      <c r="J45">
        <f t="shared" si="18"/>
        <v>1.3421963950240002E-2</v>
      </c>
      <c r="K45">
        <f t="shared" si="19"/>
        <v>6.4424998512640011E-2</v>
      </c>
      <c r="L45">
        <f t="shared" si="20"/>
        <v>8.4953420143289993E-2</v>
      </c>
    </row>
    <row r="46" spans="1:12" x14ac:dyDescent="0.2">
      <c r="A46" s="12" t="s">
        <v>339</v>
      </c>
      <c r="B46" s="6">
        <v>0.12311958000000001</v>
      </c>
      <c r="C46" s="6">
        <v>-0.12133339999999999</v>
      </c>
      <c r="D46" s="6">
        <v>-0.15753259999999999</v>
      </c>
      <c r="E46" s="6">
        <v>-0.24709680000000001</v>
      </c>
      <c r="F46" s="6">
        <v>-0.32758809999999999</v>
      </c>
      <c r="H46">
        <f t="shared" si="16"/>
        <v>1.5158430979376402E-2</v>
      </c>
      <c r="I46">
        <f t="shared" si="17"/>
        <v>1.4721793955559998E-2</v>
      </c>
      <c r="J46">
        <f t="shared" si="18"/>
        <v>2.4816520062759997E-2</v>
      </c>
      <c r="K46">
        <f t="shared" si="19"/>
        <v>6.1056828570240002E-2</v>
      </c>
      <c r="L46">
        <f t="shared" si="20"/>
        <v>0.10731396326161</v>
      </c>
    </row>
    <row r="47" spans="1:12" x14ac:dyDescent="0.2">
      <c r="A47" t="s">
        <v>282</v>
      </c>
      <c r="B47" s="6">
        <v>4.3988359999999997E-2</v>
      </c>
      <c r="C47" s="6">
        <v>0.25578873000000002</v>
      </c>
      <c r="D47" s="6">
        <v>0.21517985000000001</v>
      </c>
      <c r="E47" s="6">
        <v>0.19082505999999999</v>
      </c>
      <c r="F47" s="6">
        <v>8.4755810000000001E-2</v>
      </c>
      <c r="H47">
        <v>1.9349754678587318E-3</v>
      </c>
      <c r="I47">
        <v>6.5427875354791984E-2</v>
      </c>
      <c r="J47">
        <v>4.6302369449452589E-2</v>
      </c>
      <c r="K47">
        <v>3.6414205315841094E-2</v>
      </c>
      <c r="L47">
        <v>7.1835476238276807E-3</v>
      </c>
    </row>
    <row r="48" spans="1:12" x14ac:dyDescent="0.2">
      <c r="A48" t="s">
        <v>283</v>
      </c>
      <c r="B48" s="6">
        <v>0.1206202</v>
      </c>
      <c r="C48" s="6">
        <v>0.32628842000000002</v>
      </c>
      <c r="D48" s="6">
        <v>0.36256269000000002</v>
      </c>
      <c r="E48" s="6">
        <v>0.10404194999999999</v>
      </c>
      <c r="F48" s="6">
        <v>7.6019719999999999E-2</v>
      </c>
      <c r="H48">
        <v>1.4549231933435127E-2</v>
      </c>
      <c r="I48">
        <v>0.10646413052357674</v>
      </c>
      <c r="J48">
        <v>0.13145170659834277</v>
      </c>
      <c r="K48">
        <v>1.0824728088827323E-2</v>
      </c>
      <c r="L48">
        <v>5.7789977949063796E-3</v>
      </c>
    </row>
    <row r="49" spans="1:12" x14ac:dyDescent="0.2">
      <c r="A49" t="s">
        <v>284</v>
      </c>
      <c r="B49" s="6">
        <v>0.21765308</v>
      </c>
      <c r="C49" s="6">
        <v>0.35265971000000002</v>
      </c>
      <c r="D49" s="6">
        <v>0.41933192000000002</v>
      </c>
      <c r="E49" s="6">
        <v>-1.3125999999999999E-3</v>
      </c>
      <c r="F49" s="6">
        <v>2.2277249999999998E-2</v>
      </c>
      <c r="H49">
        <v>4.7372863492453739E-2</v>
      </c>
      <c r="I49">
        <v>0.1243688715690229</v>
      </c>
      <c r="J49">
        <v>0.17583925520096502</v>
      </c>
      <c r="K49">
        <v>1.7230277771533379E-6</v>
      </c>
      <c r="L49">
        <v>4.9627569126896071E-4</v>
      </c>
    </row>
    <row r="50" spans="1:12" x14ac:dyDescent="0.2">
      <c r="A50" t="s">
        <v>285</v>
      </c>
      <c r="B50" s="6">
        <v>0.11143792</v>
      </c>
      <c r="C50" s="6">
        <v>0.39094405999999998</v>
      </c>
      <c r="D50" s="6">
        <v>0.39790903999999999</v>
      </c>
      <c r="E50" s="6">
        <v>9.7083959999999997E-2</v>
      </c>
      <c r="F50" s="6">
        <v>0.10526918</v>
      </c>
      <c r="H50">
        <v>1.2418410799904137E-2</v>
      </c>
      <c r="I50">
        <v>0.15283725446388713</v>
      </c>
      <c r="J50">
        <v>0.15833160775474084</v>
      </c>
      <c r="K50">
        <v>9.4252961961144438E-3</v>
      </c>
      <c r="L50">
        <v>1.1081599724772906E-2</v>
      </c>
    </row>
    <row r="51" spans="1:12" x14ac:dyDescent="0.2">
      <c r="A51" t="s">
        <v>286</v>
      </c>
      <c r="B51" s="6">
        <v>2.0987059999999998E-2</v>
      </c>
      <c r="C51" s="6">
        <v>0.36935161</v>
      </c>
      <c r="D51" s="6">
        <v>0.42987524999999999</v>
      </c>
      <c r="E51" s="6">
        <v>0.19579039000000001</v>
      </c>
      <c r="F51" s="6">
        <v>0.24943508</v>
      </c>
      <c r="H51">
        <v>4.4045681023088525E-4</v>
      </c>
      <c r="I51">
        <v>0.13642061447583265</v>
      </c>
      <c r="J51">
        <v>0.18479272637218555</v>
      </c>
      <c r="K51">
        <v>3.8333878236931122E-2</v>
      </c>
      <c r="L51">
        <v>6.221786055128474E-2</v>
      </c>
    </row>
    <row r="52" spans="1:12" x14ac:dyDescent="0.2">
      <c r="A52" t="s">
        <v>287</v>
      </c>
      <c r="B52" s="6">
        <v>0.11923055</v>
      </c>
      <c r="C52" s="6">
        <v>-0.22497900000000001</v>
      </c>
      <c r="D52" s="6">
        <v>-0.181531</v>
      </c>
      <c r="E52" s="6">
        <v>-0.29585519999999998</v>
      </c>
      <c r="F52" s="6">
        <v>-0.18737809999999999</v>
      </c>
      <c r="H52">
        <v>1.4215924447038071E-2</v>
      </c>
      <c r="I52">
        <v>5.0615537475039829E-2</v>
      </c>
      <c r="J52">
        <v>3.2953488668615992E-2</v>
      </c>
      <c r="K52">
        <v>8.7530277060106812E-2</v>
      </c>
      <c r="L52">
        <v>3.5110564362244225E-2</v>
      </c>
    </row>
    <row r="53" spans="1:12" x14ac:dyDescent="0.2">
      <c r="A53" t="s">
        <v>288</v>
      </c>
      <c r="B53" s="6">
        <v>3.2808999999999998E-2</v>
      </c>
      <c r="C53" s="6">
        <v>-0.3687801</v>
      </c>
      <c r="D53" s="6">
        <v>-0.30877599999999999</v>
      </c>
      <c r="E53" s="6">
        <v>-0.1877123</v>
      </c>
      <c r="F53" s="6">
        <v>-0.1649506</v>
      </c>
      <c r="H53">
        <v>1.0764303947312264E-3</v>
      </c>
      <c r="I53">
        <v>0.13599877300631782</v>
      </c>
      <c r="J53">
        <v>9.5342610551174448E-2</v>
      </c>
      <c r="K53">
        <v>3.5235922944442014E-2</v>
      </c>
      <c r="L53">
        <v>2.720871198666892E-2</v>
      </c>
    </row>
    <row r="54" spans="1:12" x14ac:dyDescent="0.2">
      <c r="A54" t="s">
        <v>289</v>
      </c>
      <c r="B54" s="6">
        <v>-2.4443800000000002E-2</v>
      </c>
      <c r="C54" s="6">
        <v>-0.27241929999999998</v>
      </c>
      <c r="D54" s="6">
        <v>-0.3372387</v>
      </c>
      <c r="E54" s="6">
        <v>-0.1375827</v>
      </c>
      <c r="F54" s="6">
        <v>-0.17566229999999999</v>
      </c>
      <c r="H54">
        <v>5.9749894840186812E-4</v>
      </c>
      <c r="I54">
        <v>7.4212284391258959E-2</v>
      </c>
      <c r="J54">
        <v>0.11372995319124285</v>
      </c>
      <c r="K54">
        <v>1.892900214569769E-2</v>
      </c>
      <c r="L54">
        <v>3.0857251872997329E-2</v>
      </c>
    </row>
    <row r="55" spans="1:12" x14ac:dyDescent="0.2">
      <c r="A55" t="s">
        <v>290</v>
      </c>
      <c r="B55" s="6">
        <v>4.3310979999999999E-2</v>
      </c>
      <c r="C55" s="6">
        <v>-0.3249457</v>
      </c>
      <c r="D55" s="6">
        <v>-0.36110160000000002</v>
      </c>
      <c r="E55" s="6">
        <v>-0.22495280000000001</v>
      </c>
      <c r="F55" s="6">
        <v>-0.2619785</v>
      </c>
      <c r="H55">
        <v>1.8758413321493853E-3</v>
      </c>
      <c r="I55">
        <v>0.10558974001219984</v>
      </c>
      <c r="J55">
        <v>0.1303943367990085</v>
      </c>
      <c r="K55">
        <v>5.0603744146570706E-2</v>
      </c>
      <c r="L55">
        <v>6.8632731821393012E-2</v>
      </c>
    </row>
    <row r="56" spans="1:12" x14ac:dyDescent="0.2">
      <c r="A56" t="s">
        <v>291</v>
      </c>
      <c r="B56" s="6">
        <v>3.5466299999999999E-2</v>
      </c>
      <c r="C56" s="6">
        <v>-0.34593800000000002</v>
      </c>
      <c r="D56" s="6">
        <v>-0.36376389999999997</v>
      </c>
      <c r="E56" s="6">
        <v>-0.2452983</v>
      </c>
      <c r="F56" s="6">
        <v>-0.27382889999999999</v>
      </c>
      <c r="H56">
        <v>1.2578585551112154E-3</v>
      </c>
      <c r="I56">
        <v>0.11967309523317089</v>
      </c>
      <c r="J56">
        <v>0.1323241664528309</v>
      </c>
      <c r="K56">
        <v>6.0171236217604798E-2</v>
      </c>
      <c r="L56">
        <v>7.4982275139714574E-2</v>
      </c>
    </row>
    <row r="57" spans="1:12" x14ac:dyDescent="0.2">
      <c r="A57" t="s">
        <v>292</v>
      </c>
      <c r="B57" s="6">
        <v>1.91724E-3</v>
      </c>
      <c r="C57" s="6">
        <v>-1.40102E-2</v>
      </c>
      <c r="D57" s="6">
        <v>-8.6947800000000006E-2</v>
      </c>
      <c r="E57" s="6">
        <v>0.13896338999999999</v>
      </c>
      <c r="F57" s="6">
        <v>4.100852E-2</v>
      </c>
      <c r="H57">
        <v>3.6758133440000188E-6</v>
      </c>
      <c r="I57">
        <v>1.9628670299685067E-4</v>
      </c>
      <c r="J57">
        <v>7.5599231415539253E-3</v>
      </c>
      <c r="K57">
        <v>1.9310824283946326E-2</v>
      </c>
      <c r="L57">
        <v>1.6816989894820596E-3</v>
      </c>
    </row>
    <row r="58" spans="1:12" x14ac:dyDescent="0.2">
      <c r="A58" t="s">
        <v>293</v>
      </c>
      <c r="B58" s="6">
        <v>9.1364440000000005E-2</v>
      </c>
      <c r="C58" s="6">
        <v>7.7219529999999995E-2</v>
      </c>
      <c r="D58" s="6">
        <v>9.2119950000000006E-2</v>
      </c>
      <c r="E58" s="6">
        <v>-8.80325E-2</v>
      </c>
      <c r="F58" s="6">
        <v>-5.0323699999999999E-2</v>
      </c>
      <c r="H58">
        <v>8.3474604911036466E-3</v>
      </c>
      <c r="I58">
        <v>5.9628558737329302E-3</v>
      </c>
      <c r="J58">
        <v>8.4860856462426297E-3</v>
      </c>
      <c r="K58">
        <v>7.7497281356891717E-3</v>
      </c>
      <c r="L58">
        <v>2.5324700459279509E-3</v>
      </c>
    </row>
    <row r="59" spans="1:12" x14ac:dyDescent="0.2">
      <c r="A59" t="s">
        <v>294</v>
      </c>
      <c r="B59" s="6">
        <v>0.17439057999999999</v>
      </c>
      <c r="C59" s="6">
        <v>6.8852990000000003E-2</v>
      </c>
      <c r="D59" s="6">
        <v>0.15981449</v>
      </c>
      <c r="E59" s="6">
        <v>-0.1502675</v>
      </c>
      <c r="F59" s="6">
        <v>-0.17630570000000001</v>
      </c>
      <c r="H59">
        <v>3.0412075557485208E-2</v>
      </c>
      <c r="I59">
        <v>4.7407343958823147E-3</v>
      </c>
      <c r="J59">
        <v>2.5540669807580782E-2</v>
      </c>
      <c r="K59">
        <v>2.2580334567749872E-2</v>
      </c>
      <c r="L59">
        <v>3.1083715875809676E-2</v>
      </c>
    </row>
    <row r="60" spans="1:12" x14ac:dyDescent="0.2">
      <c r="A60" t="s">
        <v>295</v>
      </c>
      <c r="B60" s="6">
        <v>0.13351220999999999</v>
      </c>
      <c r="C60" s="6">
        <v>-8.3657000000000002E-3</v>
      </c>
      <c r="D60" s="6">
        <v>5.3181399999999998E-3</v>
      </c>
      <c r="E60" s="6">
        <v>-0.1870539</v>
      </c>
      <c r="F60" s="6">
        <v>-0.18566240000000001</v>
      </c>
      <c r="H60">
        <v>1.7825508969719142E-2</v>
      </c>
      <c r="I60">
        <v>6.9985402475450701E-5</v>
      </c>
      <c r="J60">
        <v>2.8282633068825031E-5</v>
      </c>
      <c r="K60">
        <v>3.4989153253134515E-2</v>
      </c>
      <c r="L60">
        <v>3.4470508332425348E-2</v>
      </c>
    </row>
    <row r="61" spans="1:12" x14ac:dyDescent="0.2">
      <c r="A61" t="s">
        <v>296</v>
      </c>
      <c r="B61" s="6">
        <v>-1.40407E-2</v>
      </c>
      <c r="C61" s="6">
        <v>0.14572795999999999</v>
      </c>
      <c r="D61" s="6">
        <v>0.22958491</v>
      </c>
      <c r="E61" s="6">
        <v>5.250117E-2</v>
      </c>
      <c r="F61" s="6">
        <v>8.4271059999999995E-2</v>
      </c>
      <c r="H61">
        <v>1.9714010010728455E-4</v>
      </c>
      <c r="I61">
        <v>2.1236639736046708E-2</v>
      </c>
      <c r="J61">
        <v>5.2709233194278199E-2</v>
      </c>
      <c r="K61">
        <v>2.7563727405481211E-3</v>
      </c>
      <c r="L61">
        <v>7.1016120789709099E-3</v>
      </c>
    </row>
    <row r="67" spans="1:12" x14ac:dyDescent="0.2">
      <c r="A67" t="s">
        <v>73</v>
      </c>
      <c r="B67" s="6">
        <v>-3.9908199999999998E-2</v>
      </c>
      <c r="C67" s="6">
        <v>8.7960880000000005E-2</v>
      </c>
      <c r="D67" s="6">
        <v>6.4837779999999998E-2</v>
      </c>
      <c r="E67" s="6">
        <v>9.7466300000000006E-2</v>
      </c>
      <c r="F67" s="6">
        <v>0.15045354</v>
      </c>
      <c r="H67">
        <f t="shared" ref="H67:H84" si="21">B67*B67</f>
        <v>1.5926644272399998E-3</v>
      </c>
      <c r="I67">
        <f t="shared" ref="I67:I84" si="22">C67*C67</f>
        <v>7.7371164103744007E-3</v>
      </c>
      <c r="J67">
        <f t="shared" ref="J67:J84" si="23">D67*D67</f>
        <v>4.2039377153283994E-3</v>
      </c>
      <c r="K67">
        <f t="shared" ref="K67:K84" si="24">E67*E67</f>
        <v>9.4996796356900011E-3</v>
      </c>
      <c r="L67">
        <f t="shared" ref="L67:L84" si="25">F67*F67</f>
        <v>2.2636267698531599E-2</v>
      </c>
    </row>
    <row r="68" spans="1:12" x14ac:dyDescent="0.2">
      <c r="A68" t="s">
        <v>74</v>
      </c>
      <c r="B68" s="6">
        <v>-6.1956200000000003E-2</v>
      </c>
      <c r="C68" s="6">
        <v>8.2320770000000001E-2</v>
      </c>
      <c r="D68" s="6">
        <v>0.10120113</v>
      </c>
      <c r="E68" s="6">
        <v>0.12287664</v>
      </c>
      <c r="F68" s="6">
        <v>0.21145611</v>
      </c>
      <c r="H68">
        <f t="shared" si="21"/>
        <v>3.8385707184400005E-3</v>
      </c>
      <c r="I68">
        <f t="shared" si="22"/>
        <v>6.7767091733929004E-3</v>
      </c>
      <c r="J68">
        <f t="shared" si="23"/>
        <v>1.02416687132769E-2</v>
      </c>
      <c r="K68">
        <f t="shared" si="24"/>
        <v>1.5098668657689598E-2</v>
      </c>
      <c r="L68">
        <f t="shared" si="25"/>
        <v>4.47136864563321E-2</v>
      </c>
    </row>
    <row r="69" spans="1:12" x14ac:dyDescent="0.2">
      <c r="A69" t="s">
        <v>75</v>
      </c>
      <c r="B69" s="6">
        <v>-7.5756699999999996E-2</v>
      </c>
      <c r="C69" s="6">
        <v>7.7622380000000005E-2</v>
      </c>
      <c r="D69" s="6">
        <v>8.5766620000000002E-2</v>
      </c>
      <c r="E69" s="6">
        <v>0.14780931</v>
      </c>
      <c r="F69" s="6">
        <v>0.25285614000000001</v>
      </c>
      <c r="H69">
        <f t="shared" si="21"/>
        <v>5.7390775948899997E-3</v>
      </c>
      <c r="I69">
        <f t="shared" si="22"/>
        <v>6.025233876864401E-3</v>
      </c>
      <c r="J69">
        <f t="shared" si="23"/>
        <v>7.3559131062244003E-3</v>
      </c>
      <c r="K69">
        <f t="shared" si="24"/>
        <v>2.1847592122676101E-2</v>
      </c>
      <c r="L69">
        <f t="shared" si="25"/>
        <v>6.3936227535699608E-2</v>
      </c>
    </row>
    <row r="70" spans="1:12" x14ac:dyDescent="0.2">
      <c r="A70" t="s">
        <v>76</v>
      </c>
      <c r="B70" s="6">
        <v>-0.13017629999999999</v>
      </c>
      <c r="C70" s="6">
        <v>5.5871120000000003E-2</v>
      </c>
      <c r="D70" s="6">
        <v>6.9024749999999996E-2</v>
      </c>
      <c r="E70" s="6">
        <v>0.21299364000000001</v>
      </c>
      <c r="F70" s="6">
        <v>0.29572336999999999</v>
      </c>
      <c r="H70">
        <f t="shared" si="21"/>
        <v>1.6945869081689997E-2</v>
      </c>
      <c r="I70">
        <f t="shared" si="22"/>
        <v>3.1215820500544002E-3</v>
      </c>
      <c r="J70">
        <f t="shared" si="23"/>
        <v>4.7644161125624997E-3</v>
      </c>
      <c r="K70">
        <f t="shared" si="24"/>
        <v>4.5366290680449603E-2</v>
      </c>
      <c r="L70">
        <f t="shared" si="25"/>
        <v>8.7452311564156893E-2</v>
      </c>
    </row>
    <row r="71" spans="1:12" x14ac:dyDescent="0.2">
      <c r="A71" t="s">
        <v>77</v>
      </c>
      <c r="B71" s="6">
        <v>-0.15566630000000001</v>
      </c>
      <c r="C71" s="6">
        <v>9.0337650000000005E-2</v>
      </c>
      <c r="D71" s="6">
        <v>0.11450162</v>
      </c>
      <c r="E71" s="6">
        <v>0.22550571999999999</v>
      </c>
      <c r="F71" s="6">
        <v>0.30246686</v>
      </c>
      <c r="H71">
        <f t="shared" si="21"/>
        <v>2.4231996955690002E-2</v>
      </c>
      <c r="I71">
        <f t="shared" si="22"/>
        <v>8.1608910075225017E-3</v>
      </c>
      <c r="J71">
        <f t="shared" si="23"/>
        <v>1.31106209826244E-2</v>
      </c>
      <c r="K71">
        <f t="shared" si="24"/>
        <v>5.0852829752718397E-2</v>
      </c>
      <c r="L71">
        <f t="shared" si="25"/>
        <v>9.1486201398259609E-2</v>
      </c>
    </row>
    <row r="72" spans="1:12" x14ac:dyDescent="0.2">
      <c r="A72" t="s">
        <v>78</v>
      </c>
      <c r="B72" s="6">
        <v>-0.1554219</v>
      </c>
      <c r="C72" s="6">
        <v>9.3371640000000006E-2</v>
      </c>
      <c r="D72" s="6">
        <v>0.10575081</v>
      </c>
      <c r="E72" s="6">
        <v>0.22302541000000001</v>
      </c>
      <c r="F72" s="6">
        <v>0.27755855000000001</v>
      </c>
      <c r="H72">
        <f t="shared" si="21"/>
        <v>2.415596699961E-2</v>
      </c>
      <c r="I72">
        <f t="shared" si="22"/>
        <v>8.7182631562896015E-3</v>
      </c>
      <c r="J72">
        <f t="shared" si="23"/>
        <v>1.1183233815656101E-2</v>
      </c>
      <c r="K72">
        <f t="shared" si="24"/>
        <v>4.9740333505668102E-2</v>
      </c>
      <c r="L72">
        <f t="shared" si="25"/>
        <v>7.7038748678102509E-2</v>
      </c>
    </row>
    <row r="73" spans="1:12" x14ac:dyDescent="0.2">
      <c r="A73" t="s">
        <v>79</v>
      </c>
      <c r="B73" s="6">
        <v>-0.14843519999999999</v>
      </c>
      <c r="C73" s="6">
        <v>8.2673910000000003E-2</v>
      </c>
      <c r="D73" s="6">
        <v>0.1012613</v>
      </c>
      <c r="E73" s="6">
        <v>0.23044632000000001</v>
      </c>
      <c r="F73" s="6">
        <v>0.28664944999999997</v>
      </c>
      <c r="H73">
        <f t="shared" si="21"/>
        <v>2.2033008599039998E-2</v>
      </c>
      <c r="I73">
        <f t="shared" si="22"/>
        <v>6.8349753946881009E-3</v>
      </c>
      <c r="J73">
        <f t="shared" si="23"/>
        <v>1.0253850877689999E-2</v>
      </c>
      <c r="K73">
        <f t="shared" si="24"/>
        <v>5.3105506401542407E-2</v>
      </c>
      <c r="L73">
        <f t="shared" si="25"/>
        <v>8.216790718530248E-2</v>
      </c>
    </row>
    <row r="74" spans="1:12" x14ac:dyDescent="0.2">
      <c r="A74" t="s">
        <v>80</v>
      </c>
      <c r="B74" s="6">
        <v>3.5249799999999998E-2</v>
      </c>
      <c r="C74" s="6">
        <v>-6.0362899999999997E-2</v>
      </c>
      <c r="D74" s="6">
        <v>-3.31971E-2</v>
      </c>
      <c r="E74" s="6">
        <v>-0.1816827</v>
      </c>
      <c r="F74" s="6">
        <v>-0.13575950000000001</v>
      </c>
      <c r="H74">
        <f t="shared" si="21"/>
        <v>1.2425484000399998E-3</v>
      </c>
      <c r="I74">
        <f t="shared" si="22"/>
        <v>3.6436796964099995E-3</v>
      </c>
      <c r="J74">
        <f t="shared" si="23"/>
        <v>1.10204744841E-3</v>
      </c>
      <c r="K74">
        <f t="shared" si="24"/>
        <v>3.3008603479290001E-2</v>
      </c>
      <c r="L74">
        <f t="shared" si="25"/>
        <v>1.8430641840250003E-2</v>
      </c>
    </row>
    <row r="75" spans="1:12" x14ac:dyDescent="0.2">
      <c r="A75" t="s">
        <v>81</v>
      </c>
      <c r="B75" s="6">
        <v>4.6798220000000001E-2</v>
      </c>
      <c r="C75" s="6">
        <v>-7.8293199999999993E-2</v>
      </c>
      <c r="D75" s="6">
        <v>-6.1242600000000001E-2</v>
      </c>
      <c r="E75" s="6">
        <v>-0.16515750000000001</v>
      </c>
      <c r="F75" s="6">
        <v>-0.13731860000000001</v>
      </c>
      <c r="H75">
        <f t="shared" si="21"/>
        <v>2.1900733951684E-3</v>
      </c>
      <c r="I75">
        <f t="shared" si="22"/>
        <v>6.1298251662399985E-3</v>
      </c>
      <c r="J75">
        <f t="shared" si="23"/>
        <v>3.7506560547600001E-3</v>
      </c>
      <c r="K75">
        <f t="shared" si="24"/>
        <v>2.7276999806250004E-2</v>
      </c>
      <c r="L75">
        <f t="shared" si="25"/>
        <v>1.8856397905960002E-2</v>
      </c>
    </row>
    <row r="76" spans="1:12" x14ac:dyDescent="0.2">
      <c r="A76" t="s">
        <v>82</v>
      </c>
      <c r="B76" s="6">
        <v>1.9868500000000001E-3</v>
      </c>
      <c r="C76" s="6">
        <v>-0.1141747</v>
      </c>
      <c r="D76" s="6">
        <v>-6.4835799999999999E-2</v>
      </c>
      <c r="E76" s="6">
        <v>-0.17611479999999999</v>
      </c>
      <c r="F76" s="6">
        <v>-0.1339706</v>
      </c>
      <c r="H76">
        <f t="shared" si="21"/>
        <v>3.9475729225000001E-6</v>
      </c>
      <c r="I76">
        <f t="shared" si="22"/>
        <v>1.3035862120090001E-2</v>
      </c>
      <c r="J76">
        <f t="shared" si="23"/>
        <v>4.2036809616399998E-3</v>
      </c>
      <c r="K76">
        <f t="shared" si="24"/>
        <v>3.1016422779039994E-2</v>
      </c>
      <c r="L76">
        <f t="shared" si="25"/>
        <v>1.7948121664359998E-2</v>
      </c>
    </row>
    <row r="77" spans="1:12" x14ac:dyDescent="0.2">
      <c r="A77" t="s">
        <v>83</v>
      </c>
      <c r="B77" s="6">
        <v>-2.4136399999999999E-2</v>
      </c>
      <c r="C77" s="6">
        <v>-8.4026299999999998E-2</v>
      </c>
      <c r="D77" s="6">
        <v>-4.4347400000000002E-2</v>
      </c>
      <c r="E77" s="6">
        <v>-0.14122309999999999</v>
      </c>
      <c r="F77" s="6">
        <v>-0.12021569999999999</v>
      </c>
      <c r="H77">
        <f t="shared" si="21"/>
        <v>5.8256580495999997E-4</v>
      </c>
      <c r="I77">
        <f t="shared" si="22"/>
        <v>7.0604190916899994E-3</v>
      </c>
      <c r="J77">
        <f t="shared" si="23"/>
        <v>1.9666918867600001E-3</v>
      </c>
      <c r="K77">
        <f t="shared" si="24"/>
        <v>1.9943963973609997E-2</v>
      </c>
      <c r="L77">
        <f t="shared" si="25"/>
        <v>1.4451814526489999E-2</v>
      </c>
    </row>
    <row r="78" spans="1:12" x14ac:dyDescent="0.2">
      <c r="A78" t="s">
        <v>84</v>
      </c>
      <c r="B78" s="6">
        <v>-3.6000400000000002E-2</v>
      </c>
      <c r="C78" s="6">
        <v>-8.2149E-2</v>
      </c>
      <c r="D78" s="6">
        <v>-3.4171E-2</v>
      </c>
      <c r="E78" s="6">
        <v>-0.15743760000000001</v>
      </c>
      <c r="F78" s="6">
        <v>-0.13707150000000001</v>
      </c>
      <c r="H78">
        <f t="shared" si="21"/>
        <v>1.2960288001600002E-3</v>
      </c>
      <c r="I78">
        <f t="shared" si="22"/>
        <v>6.7484582010000002E-3</v>
      </c>
      <c r="J78">
        <f t="shared" si="23"/>
        <v>1.167657241E-3</v>
      </c>
      <c r="K78">
        <f t="shared" si="24"/>
        <v>2.4786597893760004E-2</v>
      </c>
      <c r="L78">
        <f t="shared" si="25"/>
        <v>1.8788596112250002E-2</v>
      </c>
    </row>
    <row r="79" spans="1:12" x14ac:dyDescent="0.2">
      <c r="A79" t="s">
        <v>85</v>
      </c>
      <c r="B79" s="6">
        <v>-2.5269E-2</v>
      </c>
      <c r="C79" s="6">
        <v>-5.6229899999999999E-2</v>
      </c>
      <c r="D79" s="6">
        <v>-4.0677100000000001E-2</v>
      </c>
      <c r="E79" s="6">
        <v>-0.16491140000000001</v>
      </c>
      <c r="F79" s="6">
        <v>-0.16500670000000001</v>
      </c>
      <c r="H79">
        <f t="shared" si="21"/>
        <v>6.3852236099999995E-4</v>
      </c>
      <c r="I79">
        <f t="shared" si="22"/>
        <v>3.1618016540099999E-3</v>
      </c>
      <c r="J79">
        <f t="shared" si="23"/>
        <v>1.65462646441E-3</v>
      </c>
      <c r="K79">
        <f t="shared" si="24"/>
        <v>2.7195769849960003E-2</v>
      </c>
      <c r="L79">
        <f t="shared" si="25"/>
        <v>2.7227211044890003E-2</v>
      </c>
    </row>
    <row r="80" spans="1:12" x14ac:dyDescent="0.2">
      <c r="A80" t="s">
        <v>86</v>
      </c>
      <c r="B80" s="6">
        <v>-3.1435400000000002E-2</v>
      </c>
      <c r="C80" s="6">
        <v>-5.1640199999999997E-2</v>
      </c>
      <c r="D80" s="6">
        <v>-5.4616600000000001E-2</v>
      </c>
      <c r="E80" s="6">
        <v>-0.14562349999999999</v>
      </c>
      <c r="F80" s="6">
        <v>-0.15784029999999999</v>
      </c>
      <c r="H80">
        <f t="shared" si="21"/>
        <v>9.881843731600001E-4</v>
      </c>
      <c r="I80">
        <f t="shared" si="22"/>
        <v>2.6667102560399996E-3</v>
      </c>
      <c r="J80">
        <f t="shared" si="23"/>
        <v>2.9829729955600003E-3</v>
      </c>
      <c r="K80">
        <f t="shared" si="24"/>
        <v>2.1206203752249998E-2</v>
      </c>
      <c r="L80">
        <f t="shared" si="25"/>
        <v>2.4913560304089997E-2</v>
      </c>
    </row>
    <row r="81" spans="1:12" x14ac:dyDescent="0.2">
      <c r="A81" t="s">
        <v>52</v>
      </c>
      <c r="B81" s="6">
        <v>5.3541650000000003E-2</v>
      </c>
      <c r="C81" s="6">
        <v>0.11735042</v>
      </c>
      <c r="D81" s="6">
        <v>0.19857264999999999</v>
      </c>
      <c r="E81" s="6">
        <v>-3.8153199999999998E-2</v>
      </c>
      <c r="F81" s="6">
        <v>-6.7715999999999998E-2</v>
      </c>
      <c r="H81">
        <f t="shared" si="21"/>
        <v>2.8667082847225003E-3</v>
      </c>
      <c r="I81">
        <f t="shared" si="22"/>
        <v>1.37711210741764E-2</v>
      </c>
      <c r="J81">
        <f t="shared" si="23"/>
        <v>3.9431097328022496E-2</v>
      </c>
      <c r="K81">
        <f t="shared" si="24"/>
        <v>1.4556666702399998E-3</v>
      </c>
      <c r="L81">
        <f t="shared" si="25"/>
        <v>4.5854566559999999E-3</v>
      </c>
    </row>
    <row r="82" spans="1:12" x14ac:dyDescent="0.2">
      <c r="A82" t="s">
        <v>53</v>
      </c>
      <c r="B82" s="6">
        <v>5.0882900000000002E-2</v>
      </c>
      <c r="C82" s="6">
        <v>0.12319223999999999</v>
      </c>
      <c r="D82" s="6">
        <v>0.15546915</v>
      </c>
      <c r="E82" s="6">
        <v>-8.4870100000000004E-2</v>
      </c>
      <c r="F82" s="6">
        <v>-7.4860800000000005E-2</v>
      </c>
      <c r="H82">
        <f t="shared" si="21"/>
        <v>2.5890695124100001E-3</v>
      </c>
      <c r="I82">
        <f t="shared" si="22"/>
        <v>1.5176327996217598E-2</v>
      </c>
      <c r="J82">
        <f t="shared" si="23"/>
        <v>2.41706566017225E-2</v>
      </c>
      <c r="K82">
        <f t="shared" si="24"/>
        <v>7.2029338740100006E-3</v>
      </c>
      <c r="L82">
        <f t="shared" si="25"/>
        <v>5.6041393766400006E-3</v>
      </c>
    </row>
    <row r="83" spans="1:12" x14ac:dyDescent="0.2">
      <c r="A83" t="s">
        <v>54</v>
      </c>
      <c r="B83" s="6">
        <v>7.3965840000000005E-2</v>
      </c>
      <c r="C83" s="6">
        <v>0.17029485</v>
      </c>
      <c r="D83" s="6">
        <v>0.2510192</v>
      </c>
      <c r="E83" s="6">
        <v>-8.67816E-2</v>
      </c>
      <c r="F83" s="6">
        <v>-0.1009124</v>
      </c>
      <c r="H83">
        <f t="shared" si="21"/>
        <v>5.4709454869056005E-3</v>
      </c>
      <c r="I83">
        <f t="shared" si="22"/>
        <v>2.9000335936522501E-2</v>
      </c>
      <c r="J83">
        <f t="shared" si="23"/>
        <v>6.3010638768639993E-2</v>
      </c>
      <c r="K83">
        <f t="shared" si="24"/>
        <v>7.53104609856E-3</v>
      </c>
      <c r="L83">
        <f t="shared" si="25"/>
        <v>1.018331247376E-2</v>
      </c>
    </row>
    <row r="84" spans="1:12" x14ac:dyDescent="0.2">
      <c r="A84" t="s">
        <v>55</v>
      </c>
      <c r="B84" s="6">
        <v>0.19331039</v>
      </c>
      <c r="C84" s="6">
        <v>8.9177640000000002E-2</v>
      </c>
      <c r="D84" s="6">
        <v>0.22168035999999999</v>
      </c>
      <c r="E84" s="6">
        <v>-0.11233659999999999</v>
      </c>
      <c r="F84" s="6">
        <v>-7.1241700000000005E-2</v>
      </c>
      <c r="H84">
        <f t="shared" si="21"/>
        <v>3.7368906881952102E-2</v>
      </c>
      <c r="I84">
        <f t="shared" si="22"/>
        <v>7.9526514759696004E-3</v>
      </c>
      <c r="J84">
        <f t="shared" si="23"/>
        <v>4.9142182009729599E-2</v>
      </c>
      <c r="K84">
        <f t="shared" si="24"/>
        <v>1.2619511699559998E-2</v>
      </c>
      <c r="L84">
        <f t="shared" si="25"/>
        <v>5.0753798188900006E-3</v>
      </c>
    </row>
  </sheetData>
  <mergeCells count="4">
    <mergeCell ref="A1:F1"/>
    <mergeCell ref="H1:L1"/>
    <mergeCell ref="A39:F39"/>
    <mergeCell ref="H39:L39"/>
  </mergeCells>
  <conditionalFormatting sqref="A3:A35 A62:F66 A67:A84 A38:F39 A47:A6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:L37">
    <cfRule type="colorScale" priority="96">
      <colorScale>
        <cfvo type="min"/>
        <cfvo type="max"/>
        <color rgb="FFFCFCFF"/>
        <color rgb="FFF8696B"/>
      </colorScale>
    </cfRule>
  </conditionalFormatting>
  <conditionalFormatting sqref="H47:L84">
    <cfRule type="colorScale" priority="24">
      <colorScale>
        <cfvo type="min"/>
        <cfvo type="max"/>
        <color rgb="FFFCFCFF"/>
        <color rgb="FFF8696B"/>
      </colorScale>
    </cfRule>
  </conditionalFormatting>
  <conditionalFormatting sqref="N47:AB51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67:AE7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3:AL7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3:AL1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3:AL36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0:AL1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37:AL184">
    <cfRule type="colorScale" priority="94">
      <colorScale>
        <cfvo type="min"/>
        <cfvo type="max"/>
        <color rgb="FFFCFCFF"/>
        <color rgb="FF63BE7B"/>
      </colorScale>
    </cfRule>
  </conditionalFormatting>
  <conditionalFormatting sqref="H40:L46">
    <cfRule type="colorScale" priority="5">
      <colorScale>
        <cfvo type="min"/>
        <cfvo type="max"/>
        <color rgb="FFFCFCFF"/>
        <color rgb="FFF8696B"/>
      </colorScale>
    </cfRule>
  </conditionalFormatting>
  <conditionalFormatting sqref="B67:F8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F8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:L8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3B52-83D1-144F-ABDA-F50159026543}">
  <dimension ref="A1:AN127"/>
  <sheetViews>
    <sheetView topLeftCell="A42" zoomScale="63" workbookViewId="0">
      <selection activeCell="AH22" sqref="AH22"/>
    </sheetView>
  </sheetViews>
  <sheetFormatPr baseColWidth="10" defaultRowHeight="16" x14ac:dyDescent="0.2"/>
  <cols>
    <col min="1" max="4" width="14.83203125" bestFit="1" customWidth="1"/>
    <col min="5" max="6" width="14.5" bestFit="1" customWidth="1"/>
    <col min="7" max="8" width="11.6640625" customWidth="1"/>
    <col min="9" max="10" width="14.83203125" bestFit="1" customWidth="1"/>
    <col min="11" max="12" width="14.6640625" bestFit="1" customWidth="1"/>
    <col min="13" max="14" width="11.6640625" bestFit="1" customWidth="1"/>
    <col min="15" max="18" width="14.6640625" bestFit="1" customWidth="1"/>
    <col min="19" max="20" width="11.6640625" bestFit="1" customWidth="1"/>
    <col min="21" max="24" width="14.6640625" bestFit="1" customWidth="1"/>
    <col min="25" max="26" width="11.6640625" bestFit="1" customWidth="1"/>
    <col min="29" max="30" width="11" bestFit="1" customWidth="1"/>
    <col min="31" max="32" width="11.83203125" bestFit="1" customWidth="1"/>
  </cols>
  <sheetData>
    <row r="1" spans="1:32" x14ac:dyDescent="0.2">
      <c r="A1" s="15" t="s">
        <v>299</v>
      </c>
      <c r="B1" s="15"/>
      <c r="C1" s="15" t="s">
        <v>300</v>
      </c>
      <c r="D1" s="15"/>
      <c r="I1" s="15"/>
      <c r="J1" s="15"/>
      <c r="K1" s="15" t="s">
        <v>301</v>
      </c>
      <c r="L1" s="15"/>
      <c r="M1" s="15" t="s">
        <v>302</v>
      </c>
      <c r="N1" s="15"/>
      <c r="U1" s="15"/>
      <c r="V1" s="15"/>
      <c r="W1" s="15"/>
      <c r="X1" s="15"/>
    </row>
    <row r="2" spans="1:32" x14ac:dyDescent="0.2">
      <c r="A2" t="s">
        <v>297</v>
      </c>
      <c r="B2" t="s">
        <v>298</v>
      </c>
      <c r="C2" t="s">
        <v>297</v>
      </c>
      <c r="D2" t="s">
        <v>298</v>
      </c>
      <c r="K2" t="s">
        <v>297</v>
      </c>
      <c r="L2" t="s">
        <v>298</v>
      </c>
      <c r="M2" t="s">
        <v>297</v>
      </c>
      <c r="N2" t="s">
        <v>298</v>
      </c>
      <c r="Y2" s="6">
        <v>707.66666699999996</v>
      </c>
      <c r="Z2" s="6">
        <v>1947</v>
      </c>
      <c r="AA2" s="6">
        <v>916</v>
      </c>
      <c r="AB2" s="6">
        <v>1118</v>
      </c>
      <c r="AD2">
        <f>(Z2-Y2)/Y2</f>
        <v>1.7512953354916181</v>
      </c>
      <c r="AF2">
        <f>(AB2-AA2)/AA2</f>
        <v>0.2205240174672489</v>
      </c>
    </row>
    <row r="3" spans="1:32" x14ac:dyDescent="0.2">
      <c r="A3" s="3">
        <v>1974.366667</v>
      </c>
      <c r="B3" s="3">
        <v>1585</v>
      </c>
      <c r="C3" s="3">
        <v>876.33333300000004</v>
      </c>
      <c r="D3" s="3">
        <v>792.33333330000005</v>
      </c>
      <c r="E3" s="3">
        <f>B3/A3</f>
        <v>0.80278907990700998</v>
      </c>
      <c r="F3" s="3">
        <f>C3/D3</f>
        <v>1.106015986163484</v>
      </c>
      <c r="G3" s="3">
        <f>(B3-A3)/B3</f>
        <v>-0.24565720315457415</v>
      </c>
      <c r="H3" s="3">
        <f>(D3-C3)/D3</f>
        <v>-0.10601598616348404</v>
      </c>
      <c r="I3" s="3">
        <v>-24.565720315457416</v>
      </c>
      <c r="J3" s="3">
        <v>-10.601598616348404</v>
      </c>
      <c r="K3">
        <v>3298</v>
      </c>
      <c r="L3">
        <v>2244.6666667</v>
      </c>
      <c r="M3">
        <v>1470.333333</v>
      </c>
      <c r="N3">
        <v>576.66666669999995</v>
      </c>
      <c r="O3" s="3">
        <f>L3/K3</f>
        <v>0.68061451385688299</v>
      </c>
      <c r="P3" s="3">
        <f>M3/N3</f>
        <v>2.5497109819335431</v>
      </c>
      <c r="Q3">
        <f>(L3-K3)/L3</f>
        <v>-0.46926046923865078</v>
      </c>
      <c r="R3">
        <f>(N3-M3)/N3</f>
        <v>-1.5497109819335431</v>
      </c>
      <c r="S3">
        <v>-46.92604692386508</v>
      </c>
      <c r="T3">
        <v>-154.97109819335429</v>
      </c>
      <c r="Y3" s="6">
        <v>777.66666699999996</v>
      </c>
      <c r="Z3" s="6">
        <v>1651</v>
      </c>
      <c r="AA3" s="6">
        <v>654</v>
      </c>
      <c r="AB3" s="6">
        <v>1036.3333299999999</v>
      </c>
      <c r="AD3">
        <f t="shared" ref="AD3:AD39" si="0">(Z3-Y3)/Y3</f>
        <v>1.1230175730291396</v>
      </c>
      <c r="AF3">
        <f t="shared" ref="AF3:AF39" si="1">(AB3-AA3)/AA3</f>
        <v>0.58460753822629963</v>
      </c>
    </row>
    <row r="4" spans="1:32" x14ac:dyDescent="0.2">
      <c r="A4" s="3">
        <v>2175.1999999999998</v>
      </c>
      <c r="B4" s="3">
        <v>1947</v>
      </c>
      <c r="C4" s="3">
        <v>984.66666669999995</v>
      </c>
      <c r="D4" s="3">
        <v>544.33333330000005</v>
      </c>
      <c r="E4" s="3">
        <f t="shared" ref="E4:E40" si="2">A4/B4</f>
        <v>1.117205957883924</v>
      </c>
      <c r="F4" s="3">
        <f t="shared" ref="F4:F40" si="3">C4/D4</f>
        <v>1.8089406002944848</v>
      </c>
      <c r="G4" s="3">
        <f t="shared" ref="G4:G40" si="4">(B4-A4)/B4</f>
        <v>-0.11720595788392389</v>
      </c>
      <c r="H4" s="3">
        <f t="shared" ref="H4:H40" si="5">(D4-C4)/D4</f>
        <v>-0.80894060029448478</v>
      </c>
      <c r="I4" s="3">
        <v>-11.720595788392389</v>
      </c>
      <c r="J4" s="3">
        <v>-80.894060029448482</v>
      </c>
      <c r="K4">
        <v>1875</v>
      </c>
      <c r="L4">
        <v>1628.6666667</v>
      </c>
      <c r="M4">
        <v>1886.1</v>
      </c>
      <c r="N4">
        <v>1637.6666667</v>
      </c>
      <c r="O4" s="3">
        <f t="shared" ref="O4:O40" si="6">K4/L4</f>
        <v>1.1512484649784844</v>
      </c>
      <c r="P4" s="3">
        <f t="shared" ref="P4:P40" si="7">M4/N4</f>
        <v>1.1516995725391472</v>
      </c>
      <c r="Q4">
        <f t="shared" ref="Q4:Q40" si="8">(L4-K4)/L4</f>
        <v>-0.15124846497848451</v>
      </c>
      <c r="R4">
        <f t="shared" ref="R4:R40" si="9">(N4-M4)/N4</f>
        <v>-0.15169957253914715</v>
      </c>
      <c r="S4">
        <v>-15.124846497848452</v>
      </c>
      <c r="T4">
        <v>-15.169957253914715</v>
      </c>
      <c r="Y4" s="6">
        <v>1577</v>
      </c>
      <c r="Z4" s="6">
        <v>4764</v>
      </c>
      <c r="AA4" s="6">
        <v>455</v>
      </c>
      <c r="AB4" s="6">
        <v>1436.3333299999999</v>
      </c>
      <c r="AD4">
        <f t="shared" si="0"/>
        <v>2.0209258084971466</v>
      </c>
      <c r="AF4">
        <f t="shared" si="1"/>
        <v>2.1567765494505493</v>
      </c>
    </row>
    <row r="5" spans="1:32" x14ac:dyDescent="0.2">
      <c r="A5" s="3">
        <v>4935.2333330000001</v>
      </c>
      <c r="B5" s="3">
        <v>1651</v>
      </c>
      <c r="C5" s="3">
        <v>1480.333333</v>
      </c>
      <c r="D5" s="3">
        <v>707.66666669999995</v>
      </c>
      <c r="E5" s="3">
        <f t="shared" si="2"/>
        <v>2.9892388449424594</v>
      </c>
      <c r="F5" s="3">
        <f t="shared" si="3"/>
        <v>2.0918511534577555</v>
      </c>
      <c r="G5" s="3">
        <f t="shared" si="4"/>
        <v>-1.9892388449424592</v>
      </c>
      <c r="H5" s="3">
        <f t="shared" si="5"/>
        <v>-1.0918511534577557</v>
      </c>
      <c r="I5" s="3">
        <v>-198.92388449424593</v>
      </c>
      <c r="J5" s="3">
        <v>-109.18511534577557</v>
      </c>
      <c r="K5">
        <v>2134</v>
      </c>
      <c r="L5">
        <v>1730.6666667</v>
      </c>
      <c r="M5">
        <v>1750.666667</v>
      </c>
      <c r="N5">
        <v>1220.3333333</v>
      </c>
      <c r="O5" s="3">
        <f t="shared" si="6"/>
        <v>1.2330508474338782</v>
      </c>
      <c r="P5" s="3">
        <f t="shared" si="7"/>
        <v>1.4345807159637962</v>
      </c>
      <c r="Q5">
        <f t="shared" si="8"/>
        <v>-0.23305084743387811</v>
      </c>
      <c r="R5">
        <f t="shared" si="9"/>
        <v>-0.43458071596379616</v>
      </c>
      <c r="S5">
        <v>-23.305084743387809</v>
      </c>
      <c r="T5">
        <v>-43.458071596379618</v>
      </c>
      <c r="Y5" s="6">
        <v>1748.3333299999999</v>
      </c>
      <c r="Z5" s="6">
        <v>1585</v>
      </c>
      <c r="AA5" s="6">
        <v>504.66666700000002</v>
      </c>
      <c r="AB5" s="6">
        <v>2196.6666700000001</v>
      </c>
      <c r="AD5">
        <f t="shared" si="0"/>
        <v>-9.3422305230547731E-2</v>
      </c>
      <c r="AF5">
        <f t="shared" si="1"/>
        <v>3.352708061854222</v>
      </c>
    </row>
    <row r="6" spans="1:32" x14ac:dyDescent="0.2">
      <c r="A6" s="3">
        <v>1950.4333333</v>
      </c>
      <c r="B6" s="3">
        <v>1843.3333333</v>
      </c>
      <c r="C6" s="3">
        <v>1886.1</v>
      </c>
      <c r="D6" s="3">
        <v>1637.6666667</v>
      </c>
      <c r="E6" s="3">
        <f t="shared" si="2"/>
        <v>1.0581012658238353</v>
      </c>
      <c r="F6" s="3">
        <f t="shared" si="3"/>
        <v>1.1516995725391472</v>
      </c>
      <c r="G6" s="3">
        <f t="shared" si="4"/>
        <v>-5.8101265823835416E-2</v>
      </c>
      <c r="H6" s="3">
        <f t="shared" si="5"/>
        <v>-0.15169957253914715</v>
      </c>
      <c r="I6" s="3">
        <v>-5.8101265823835417</v>
      </c>
      <c r="J6" s="3">
        <v>-15.169957253914715</v>
      </c>
      <c r="K6">
        <v>2286</v>
      </c>
      <c r="L6">
        <v>1649.666667</v>
      </c>
      <c r="M6">
        <v>2676.666667</v>
      </c>
      <c r="N6">
        <v>728.33333330000005</v>
      </c>
      <c r="O6" s="3">
        <f t="shared" si="6"/>
        <v>1.3857344915365257</v>
      </c>
      <c r="P6" s="3">
        <f t="shared" si="7"/>
        <v>3.6750572088638469</v>
      </c>
      <c r="Q6">
        <f t="shared" si="8"/>
        <v>-0.38573449153652567</v>
      </c>
      <c r="R6">
        <f t="shared" si="9"/>
        <v>-2.6750572088638469</v>
      </c>
      <c r="S6">
        <v>-38.573449153652568</v>
      </c>
      <c r="T6">
        <v>-267.50572088638467</v>
      </c>
      <c r="Y6" s="6">
        <v>691</v>
      </c>
      <c r="Z6" s="6">
        <v>3820.3333299999999</v>
      </c>
      <c r="AA6" s="6">
        <v>1763</v>
      </c>
      <c r="AB6" s="6">
        <v>2785.6666700000001</v>
      </c>
      <c r="AD6">
        <f t="shared" si="0"/>
        <v>4.5287023589001443</v>
      </c>
      <c r="AF6">
        <f t="shared" si="1"/>
        <v>0.58007184912081677</v>
      </c>
    </row>
    <row r="7" spans="1:32" x14ac:dyDescent="0.2">
      <c r="A7" s="3">
        <v>2884.4</v>
      </c>
      <c r="B7" s="3">
        <v>2095.3333333</v>
      </c>
      <c r="C7" s="3">
        <v>414</v>
      </c>
      <c r="D7" s="3">
        <v>489</v>
      </c>
      <c r="E7" s="3">
        <f t="shared" si="2"/>
        <v>1.3765828826181448</v>
      </c>
      <c r="F7" s="3">
        <f t="shared" si="3"/>
        <v>0.84662576687116564</v>
      </c>
      <c r="G7" s="3">
        <f t="shared" si="4"/>
        <v>-0.37658288261814482</v>
      </c>
      <c r="H7" s="3">
        <f t="shared" si="5"/>
        <v>0.15337423312883436</v>
      </c>
      <c r="I7" s="3">
        <v>-37.658288261814484</v>
      </c>
      <c r="J7" s="3">
        <v>15.337423312883436</v>
      </c>
      <c r="K7">
        <v>2290.6766670000002</v>
      </c>
      <c r="L7">
        <v>1986.333333</v>
      </c>
      <c r="M7">
        <v>2383</v>
      </c>
      <c r="N7">
        <v>1154</v>
      </c>
      <c r="O7" s="3">
        <f t="shared" si="6"/>
        <v>1.1532186612104747</v>
      </c>
      <c r="P7" s="3">
        <f t="shared" si="7"/>
        <v>2.064991334488735</v>
      </c>
      <c r="Q7">
        <f t="shared" si="8"/>
        <v>-0.15321866121047475</v>
      </c>
      <c r="R7">
        <f t="shared" si="9"/>
        <v>-1.0649913344887347</v>
      </c>
      <c r="S7">
        <v>-15.321866121047476</v>
      </c>
      <c r="T7">
        <v>-106.49913344887348</v>
      </c>
      <c r="Y7" s="6">
        <v>2690</v>
      </c>
      <c r="Z7" s="6">
        <v>2519.6666700000001</v>
      </c>
      <c r="AA7" s="6">
        <v>1571</v>
      </c>
      <c r="AB7" s="6">
        <v>1922.6666700000001</v>
      </c>
      <c r="AD7">
        <f t="shared" si="0"/>
        <v>-6.3320940520446067E-2</v>
      </c>
      <c r="AF7">
        <f t="shared" si="1"/>
        <v>0.22384893061744116</v>
      </c>
    </row>
    <row r="8" spans="1:32" x14ac:dyDescent="0.2">
      <c r="A8" s="3">
        <v>2059.2333330000001</v>
      </c>
      <c r="B8" s="3">
        <v>1567.333333</v>
      </c>
      <c r="C8" s="3">
        <v>1302</v>
      </c>
      <c r="D8" s="3">
        <v>1115.333333</v>
      </c>
      <c r="E8" s="3">
        <f t="shared" si="2"/>
        <v>1.3138451723338676</v>
      </c>
      <c r="F8" s="3">
        <f t="shared" si="3"/>
        <v>1.167364017085285</v>
      </c>
      <c r="G8" s="3">
        <f t="shared" si="4"/>
        <v>-0.31384517233386761</v>
      </c>
      <c r="H8" s="3">
        <f t="shared" si="5"/>
        <v>-0.16736401708528509</v>
      </c>
      <c r="I8" s="3">
        <v>-31.384517233386759</v>
      </c>
      <c r="J8" s="3">
        <v>-16.736401708528508</v>
      </c>
      <c r="K8">
        <v>1830.666667</v>
      </c>
      <c r="L8">
        <v>1554.6666667</v>
      </c>
      <c r="M8">
        <v>1253</v>
      </c>
      <c r="N8">
        <v>922.33333330000005</v>
      </c>
      <c r="O8" s="3">
        <f t="shared" si="6"/>
        <v>1.1775300173418197</v>
      </c>
      <c r="P8" s="3">
        <f t="shared" si="7"/>
        <v>1.358511022817438</v>
      </c>
      <c r="Q8">
        <f t="shared" si="8"/>
        <v>-0.1775300173418197</v>
      </c>
      <c r="R8">
        <f t="shared" si="9"/>
        <v>-0.35851102281743796</v>
      </c>
      <c r="S8">
        <v>-17.753001734181968</v>
      </c>
      <c r="T8">
        <v>-35.851102281743799</v>
      </c>
      <c r="Y8" s="6">
        <v>585</v>
      </c>
      <c r="Z8" s="6">
        <v>1330</v>
      </c>
      <c r="AA8" s="6">
        <v>204</v>
      </c>
      <c r="AB8" s="6">
        <v>3710</v>
      </c>
      <c r="AD8">
        <f t="shared" si="0"/>
        <v>1.2735042735042734</v>
      </c>
      <c r="AF8">
        <f t="shared" si="1"/>
        <v>17.186274509803923</v>
      </c>
    </row>
    <row r="9" spans="1:32" x14ac:dyDescent="0.2">
      <c r="A9" s="3">
        <v>1535.4</v>
      </c>
      <c r="B9" s="3">
        <v>1400.3333333</v>
      </c>
      <c r="C9" s="3">
        <v>3058.666667</v>
      </c>
      <c r="D9" s="3">
        <v>1720.6666667</v>
      </c>
      <c r="E9" s="3">
        <f t="shared" si="2"/>
        <v>1.0964532254486183</v>
      </c>
      <c r="F9" s="3">
        <f t="shared" si="3"/>
        <v>1.7776055793921426</v>
      </c>
      <c r="G9" s="3">
        <f t="shared" si="4"/>
        <v>-9.6453225448618285E-2</v>
      </c>
      <c r="H9" s="3">
        <f t="shared" si="5"/>
        <v>-0.77760557939214248</v>
      </c>
      <c r="I9" s="3">
        <v>-9.6453225448618287</v>
      </c>
      <c r="J9" s="3">
        <v>-77.760557939214252</v>
      </c>
      <c r="K9">
        <v>357.66666670000001</v>
      </c>
      <c r="L9">
        <v>394.66666670000001</v>
      </c>
      <c r="M9">
        <v>1091.333333</v>
      </c>
      <c r="N9">
        <v>586.33333330000005</v>
      </c>
      <c r="O9" s="3">
        <f t="shared" si="6"/>
        <v>0.90625000000791811</v>
      </c>
      <c r="P9" s="3">
        <f t="shared" si="7"/>
        <v>1.8612848204582879</v>
      </c>
      <c r="Q9">
        <f t="shared" si="8"/>
        <v>9.3749999992081917E-2</v>
      </c>
      <c r="R9">
        <f t="shared" si="9"/>
        <v>-0.8612848204582878</v>
      </c>
      <c r="S9">
        <v>9.3749999992081925</v>
      </c>
      <c r="T9">
        <v>-86.128482045828775</v>
      </c>
      <c r="Y9" s="6">
        <v>740</v>
      </c>
      <c r="Z9" s="6">
        <v>2981</v>
      </c>
      <c r="AA9" s="6">
        <v>53.3333333</v>
      </c>
      <c r="AB9" s="6">
        <v>2981</v>
      </c>
      <c r="AD9">
        <f t="shared" si="0"/>
        <v>3.0283783783783784</v>
      </c>
      <c r="AF9">
        <f t="shared" si="1"/>
        <v>54.893750034933596</v>
      </c>
    </row>
    <row r="10" spans="1:32" x14ac:dyDescent="0.2">
      <c r="A10" s="3">
        <v>4726.9333329999999</v>
      </c>
      <c r="B10" s="3">
        <v>3820.333333</v>
      </c>
      <c r="C10" s="3">
        <v>2540</v>
      </c>
      <c r="D10" s="3">
        <v>2222.6666667</v>
      </c>
      <c r="E10" s="3">
        <f t="shared" si="2"/>
        <v>1.2373091353492112</v>
      </c>
      <c r="F10" s="3">
        <f t="shared" si="3"/>
        <v>1.1427714456937197</v>
      </c>
      <c r="G10" s="3">
        <f t="shared" si="4"/>
        <v>-0.23730913534921114</v>
      </c>
      <c r="H10" s="3">
        <f t="shared" si="5"/>
        <v>-0.14277144569371972</v>
      </c>
      <c r="I10" s="3">
        <v>-23.730913534921115</v>
      </c>
      <c r="J10" s="3">
        <v>-14.277144569371972</v>
      </c>
      <c r="K10">
        <v>4027.1</v>
      </c>
      <c r="L10">
        <v>2981</v>
      </c>
      <c r="M10">
        <v>674.33333330000005</v>
      </c>
      <c r="N10">
        <v>624.66666669999995</v>
      </c>
      <c r="O10" s="3">
        <f t="shared" si="6"/>
        <v>1.3509225092250923</v>
      </c>
      <c r="P10" s="3">
        <f t="shared" si="7"/>
        <v>1.0795090713938365</v>
      </c>
      <c r="Q10">
        <f t="shared" si="8"/>
        <v>-0.35092250922509222</v>
      </c>
      <c r="R10">
        <f t="shared" si="9"/>
        <v>-7.9509071393836395E-2</v>
      </c>
      <c r="S10">
        <v>-35.092250922509223</v>
      </c>
      <c r="T10">
        <v>-7.9509071393836397</v>
      </c>
      <c r="Y10" s="6">
        <v>1221.6666700000001</v>
      </c>
      <c r="Z10" s="6">
        <v>1986.3333299999999</v>
      </c>
      <c r="AA10" s="6">
        <v>570.33333300000004</v>
      </c>
      <c r="AB10" s="6">
        <v>1742.6666700000001</v>
      </c>
      <c r="AD10">
        <f t="shared" si="0"/>
        <v>0.62592086595928809</v>
      </c>
      <c r="AF10">
        <f t="shared" si="1"/>
        <v>2.0555230935450162</v>
      </c>
    </row>
    <row r="11" spans="1:32" x14ac:dyDescent="0.2">
      <c r="A11" s="3">
        <v>1328.833333</v>
      </c>
      <c r="B11" s="3">
        <v>1037</v>
      </c>
      <c r="C11" s="3">
        <v>1081.4666667000001</v>
      </c>
      <c r="D11" s="3">
        <v>748</v>
      </c>
      <c r="E11" s="3">
        <f t="shared" si="2"/>
        <v>1.2814207647058824</v>
      </c>
      <c r="F11" s="3">
        <f t="shared" si="3"/>
        <v>1.4458110517379681</v>
      </c>
      <c r="G11" s="3">
        <f t="shared" si="4"/>
        <v>-0.2814207647058824</v>
      </c>
      <c r="H11" s="3">
        <f t="shared" si="5"/>
        <v>-0.44581105173796809</v>
      </c>
      <c r="I11" s="3">
        <v>-28.14207647058824</v>
      </c>
      <c r="J11" s="3">
        <v>-44.581105173796807</v>
      </c>
      <c r="K11">
        <v>2340</v>
      </c>
      <c r="L11">
        <v>1118</v>
      </c>
      <c r="M11">
        <v>635</v>
      </c>
      <c r="N11">
        <v>583.33333330000005</v>
      </c>
      <c r="O11" s="3">
        <f t="shared" si="6"/>
        <v>2.0930232558139537</v>
      </c>
      <c r="P11" s="3">
        <f t="shared" si="7"/>
        <v>1.0885714286336325</v>
      </c>
      <c r="Q11">
        <f t="shared" si="8"/>
        <v>-1.0930232558139534</v>
      </c>
      <c r="R11">
        <f t="shared" si="9"/>
        <v>-8.8571428633632557E-2</v>
      </c>
      <c r="S11">
        <v>-109.30232558139534</v>
      </c>
      <c r="T11">
        <v>-8.8571428633632561</v>
      </c>
      <c r="Y11" s="6">
        <v>576.66666699999996</v>
      </c>
      <c r="Z11" s="6">
        <v>1682</v>
      </c>
      <c r="AA11" s="6">
        <v>460.33333299999998</v>
      </c>
      <c r="AB11" s="6">
        <v>1986.3333299999999</v>
      </c>
      <c r="AD11">
        <f t="shared" si="0"/>
        <v>1.9167630040943568</v>
      </c>
      <c r="AF11">
        <f t="shared" si="1"/>
        <v>3.3149891341889854</v>
      </c>
    </row>
    <row r="12" spans="1:32" x14ac:dyDescent="0.2">
      <c r="A12" s="3">
        <v>1238.666667</v>
      </c>
      <c r="B12" s="3">
        <v>1152</v>
      </c>
      <c r="C12" s="3">
        <v>986</v>
      </c>
      <c r="D12" s="3">
        <v>431</v>
      </c>
      <c r="E12" s="3">
        <f t="shared" si="2"/>
        <v>1.0752314817708333</v>
      </c>
      <c r="F12" s="3">
        <f t="shared" si="3"/>
        <v>2.2877030162412995</v>
      </c>
      <c r="G12" s="3">
        <f t="shared" si="4"/>
        <v>-7.5231481770833303E-2</v>
      </c>
      <c r="H12" s="3">
        <f t="shared" si="5"/>
        <v>-1.2877030162412992</v>
      </c>
      <c r="I12" s="3">
        <v>-7.5231481770833302</v>
      </c>
      <c r="J12" s="3">
        <v>-128.77030162412993</v>
      </c>
      <c r="K12">
        <v>3131.666667</v>
      </c>
      <c r="L12">
        <v>2078.333333</v>
      </c>
      <c r="M12">
        <v>1974.366667</v>
      </c>
      <c r="N12">
        <v>1585</v>
      </c>
      <c r="O12" s="3">
        <f t="shared" si="6"/>
        <v>1.506816359664285</v>
      </c>
      <c r="P12" s="3">
        <f t="shared" si="7"/>
        <v>1.2456572031545741</v>
      </c>
      <c r="Q12">
        <f t="shared" si="8"/>
        <v>-0.50681635966428484</v>
      </c>
      <c r="R12">
        <f t="shared" si="9"/>
        <v>-0.24565720315457415</v>
      </c>
      <c r="S12">
        <v>-50.681635966428487</v>
      </c>
      <c r="T12">
        <v>-24.565720315457416</v>
      </c>
      <c r="Y12" s="6">
        <v>1325.3333299999999</v>
      </c>
      <c r="Z12" s="6">
        <v>2091.6666700000001</v>
      </c>
      <c r="AA12" s="6">
        <v>126.333333</v>
      </c>
      <c r="AB12" s="6">
        <v>1528.6666700000001</v>
      </c>
      <c r="AD12">
        <f t="shared" si="0"/>
        <v>0.57821932237982743</v>
      </c>
      <c r="AF12">
        <f t="shared" si="1"/>
        <v>11.100263910554787</v>
      </c>
    </row>
    <row r="13" spans="1:32" x14ac:dyDescent="0.2">
      <c r="A13" s="3">
        <v>1887.05</v>
      </c>
      <c r="B13" s="3">
        <v>1719.6666667</v>
      </c>
      <c r="C13" s="3">
        <v>631.66666699999996</v>
      </c>
      <c r="D13" s="3">
        <v>286.33333329999999</v>
      </c>
      <c r="E13" s="3">
        <f t="shared" si="2"/>
        <v>1.0973347547761712</v>
      </c>
      <c r="F13" s="3">
        <f t="shared" si="3"/>
        <v>2.2060535520612401</v>
      </c>
      <c r="G13" s="3">
        <f t="shared" si="4"/>
        <v>-9.7334754776171067E-2</v>
      </c>
      <c r="H13" s="3">
        <f t="shared" si="5"/>
        <v>-1.2060535520612401</v>
      </c>
      <c r="I13" s="3">
        <v>-9.7334754776171071</v>
      </c>
      <c r="J13" s="3">
        <v>-120.60535520612402</v>
      </c>
      <c r="K13">
        <v>2190</v>
      </c>
      <c r="L13">
        <v>2141.3333333</v>
      </c>
      <c r="M13">
        <v>631</v>
      </c>
      <c r="N13">
        <v>142.33333329999999</v>
      </c>
      <c r="O13" s="3">
        <f t="shared" si="6"/>
        <v>1.0227272727431931</v>
      </c>
      <c r="P13" s="3">
        <f t="shared" si="7"/>
        <v>4.4332552703590764</v>
      </c>
      <c r="Q13">
        <f t="shared" si="8"/>
        <v>-2.2727272743193114E-2</v>
      </c>
      <c r="R13">
        <f t="shared" si="9"/>
        <v>-3.4332552703590764</v>
      </c>
      <c r="S13">
        <v>-2.2727272743193114</v>
      </c>
      <c r="T13">
        <v>-343.32552703590761</v>
      </c>
      <c r="Y13" s="6">
        <v>544.33333300000004</v>
      </c>
      <c r="Z13" s="6">
        <v>1628</v>
      </c>
      <c r="AA13" s="6">
        <v>1702.6666700000001</v>
      </c>
      <c r="AB13" s="6">
        <v>1843.3333299999999</v>
      </c>
      <c r="AD13">
        <f t="shared" si="0"/>
        <v>1.9908144537604495</v>
      </c>
      <c r="AF13">
        <f t="shared" si="1"/>
        <v>8.2615501012890474E-2</v>
      </c>
    </row>
    <row r="14" spans="1:32" x14ac:dyDescent="0.2">
      <c r="A14" s="3">
        <v>3844.2</v>
      </c>
      <c r="B14" s="3">
        <v>1914.333333</v>
      </c>
      <c r="C14" s="3">
        <v>859.33333330000005</v>
      </c>
      <c r="D14" s="3">
        <v>691</v>
      </c>
      <c r="E14" s="3">
        <f t="shared" si="2"/>
        <v>2.0081142263639409</v>
      </c>
      <c r="F14" s="3">
        <f t="shared" si="3"/>
        <v>1.2436082971056441</v>
      </c>
      <c r="G14" s="3">
        <f t="shared" si="4"/>
        <v>-1.0081142263639411</v>
      </c>
      <c r="H14" s="3">
        <f t="shared" si="5"/>
        <v>-0.24360829710564408</v>
      </c>
      <c r="I14" s="3">
        <v>-100.81142263639411</v>
      </c>
      <c r="J14" s="3">
        <v>-24.360829710564406</v>
      </c>
      <c r="K14">
        <v>4726.9333329999999</v>
      </c>
      <c r="L14">
        <v>3820.333333</v>
      </c>
      <c r="M14">
        <v>1541</v>
      </c>
      <c r="N14">
        <v>784.33333330000005</v>
      </c>
      <c r="O14" s="3">
        <f t="shared" si="6"/>
        <v>1.2373091353492112</v>
      </c>
      <c r="P14" s="3">
        <f t="shared" si="7"/>
        <v>1.9647258819364524</v>
      </c>
      <c r="Q14">
        <f t="shared" si="8"/>
        <v>-0.23730913534921114</v>
      </c>
      <c r="R14">
        <f t="shared" si="9"/>
        <v>-0.96472588193645237</v>
      </c>
      <c r="S14">
        <v>-23.730913534921115</v>
      </c>
      <c r="T14">
        <v>-96.472588193645237</v>
      </c>
      <c r="Y14" s="6">
        <v>916</v>
      </c>
      <c r="Z14" s="6">
        <v>2376.3333299999999</v>
      </c>
      <c r="AA14" s="6">
        <v>698</v>
      </c>
      <c r="AB14" s="6">
        <v>1152</v>
      </c>
      <c r="AD14">
        <f t="shared" si="0"/>
        <v>1.5942503602620086</v>
      </c>
      <c r="AF14">
        <f t="shared" si="1"/>
        <v>0.65042979942693413</v>
      </c>
    </row>
    <row r="15" spans="1:32" x14ac:dyDescent="0.2">
      <c r="A15" s="3">
        <v>1540.3333333</v>
      </c>
      <c r="B15" s="3">
        <v>1482.6666667</v>
      </c>
      <c r="C15" s="3">
        <v>2653.666667</v>
      </c>
      <c r="D15" s="3">
        <v>2323</v>
      </c>
      <c r="E15" s="3">
        <f t="shared" si="2"/>
        <v>1.0388938848462479</v>
      </c>
      <c r="F15" s="3">
        <f t="shared" si="3"/>
        <v>1.1423446693930261</v>
      </c>
      <c r="G15" s="3">
        <f t="shared" si="4"/>
        <v>-3.8893884846247957E-2</v>
      </c>
      <c r="H15" s="3">
        <f t="shared" si="5"/>
        <v>-0.14234466939302623</v>
      </c>
      <c r="I15" s="3">
        <v>-3.8893884846247957</v>
      </c>
      <c r="J15" s="3">
        <v>-14.234466939302623</v>
      </c>
      <c r="K15">
        <v>4193</v>
      </c>
      <c r="L15">
        <v>3710</v>
      </c>
      <c r="M15">
        <v>1196.333333</v>
      </c>
      <c r="N15">
        <v>1128.3333333</v>
      </c>
      <c r="O15" s="3">
        <f t="shared" si="6"/>
        <v>1.1301886792452831</v>
      </c>
      <c r="P15" s="3">
        <f t="shared" si="7"/>
        <v>1.0602658786133017</v>
      </c>
      <c r="Q15">
        <f t="shared" si="8"/>
        <v>-0.13018867924528302</v>
      </c>
      <c r="R15">
        <f t="shared" si="9"/>
        <v>-6.0265878613301786E-2</v>
      </c>
      <c r="S15">
        <v>-13.018867924528301</v>
      </c>
      <c r="T15">
        <v>-6.0265878613301789</v>
      </c>
      <c r="Y15" s="6">
        <v>1719.6666700000001</v>
      </c>
      <c r="Z15" s="6">
        <v>1220.3333299999999</v>
      </c>
      <c r="AA15" s="6">
        <v>840.66666699999996</v>
      </c>
      <c r="AB15" s="6">
        <v>2086.6666700000001</v>
      </c>
      <c r="AD15">
        <f t="shared" si="0"/>
        <v>-0.29036635338172839</v>
      </c>
      <c r="AF15">
        <f t="shared" si="1"/>
        <v>1.4821570212203978</v>
      </c>
    </row>
    <row r="16" spans="1:32" x14ac:dyDescent="0.2">
      <c r="A16" s="3">
        <v>1141</v>
      </c>
      <c r="B16" s="3">
        <v>1227.333333</v>
      </c>
      <c r="C16" s="3">
        <v>1651.3333333</v>
      </c>
      <c r="D16" s="3">
        <v>1510.3333333</v>
      </c>
      <c r="E16" s="3">
        <f t="shared" si="2"/>
        <v>0.92965779492929324</v>
      </c>
      <c r="F16" s="3">
        <f t="shared" si="3"/>
        <v>1.0933568748641218</v>
      </c>
      <c r="G16" s="3">
        <f t="shared" si="4"/>
        <v>7.0342205070706765E-2</v>
      </c>
      <c r="H16" s="3">
        <f t="shared" si="5"/>
        <v>-9.3356874864121753E-2</v>
      </c>
      <c r="I16" s="3">
        <v>7.0342205070706765</v>
      </c>
      <c r="J16" s="3">
        <v>-9.3356874864121746</v>
      </c>
      <c r="K16">
        <v>4558.58</v>
      </c>
      <c r="L16">
        <v>1742.666667</v>
      </c>
      <c r="M16">
        <v>298.66666670000001</v>
      </c>
      <c r="N16">
        <v>289.33333329999999</v>
      </c>
      <c r="O16" s="3">
        <f t="shared" si="6"/>
        <v>2.6158645748630711</v>
      </c>
      <c r="P16" s="3">
        <f t="shared" si="7"/>
        <v>1.0322580647502602</v>
      </c>
      <c r="Q16">
        <f t="shared" si="8"/>
        <v>-1.6158645748630711</v>
      </c>
      <c r="R16">
        <f t="shared" si="9"/>
        <v>-3.2258064750260197E-2</v>
      </c>
      <c r="S16">
        <v>-161.5864574863071</v>
      </c>
      <c r="T16">
        <v>-3.2258064750260198</v>
      </c>
      <c r="Y16" s="6">
        <v>1400.3333299999999</v>
      </c>
      <c r="Z16" s="6">
        <v>1668.6666700000001</v>
      </c>
      <c r="AA16" s="6">
        <v>602</v>
      </c>
      <c r="AB16" s="6">
        <v>1227.3333299999999</v>
      </c>
      <c r="AD16">
        <f t="shared" si="0"/>
        <v>0.19162104782580597</v>
      </c>
      <c r="AF16">
        <f t="shared" si="1"/>
        <v>1.0387596843853819</v>
      </c>
    </row>
    <row r="17" spans="1:32" x14ac:dyDescent="0.2">
      <c r="A17" s="3">
        <v>803.03333329999998</v>
      </c>
      <c r="B17" s="3">
        <v>777.66666669999995</v>
      </c>
      <c r="C17" s="3">
        <v>3653.666667</v>
      </c>
      <c r="D17" s="3">
        <v>2088</v>
      </c>
      <c r="E17" s="3">
        <f t="shared" si="2"/>
        <v>1.0326189454765273</v>
      </c>
      <c r="F17" s="3">
        <f t="shared" si="3"/>
        <v>1.7498403577586206</v>
      </c>
      <c r="G17" s="3">
        <f t="shared" si="4"/>
        <v>-3.2618945476527307E-2</v>
      </c>
      <c r="H17" s="3">
        <f t="shared" si="5"/>
        <v>-0.74984035775862068</v>
      </c>
      <c r="I17" s="3">
        <v>-3.2618945476527306</v>
      </c>
      <c r="J17" s="3">
        <v>-74.984035775862068</v>
      </c>
      <c r="K17">
        <v>2496.333333</v>
      </c>
      <c r="L17">
        <v>1668.666667</v>
      </c>
      <c r="M17">
        <v>1328.833333</v>
      </c>
      <c r="N17">
        <v>1037</v>
      </c>
      <c r="O17" s="3">
        <f t="shared" si="6"/>
        <v>1.4960047937483012</v>
      </c>
      <c r="P17" s="3">
        <f t="shared" si="7"/>
        <v>1.2814207647058824</v>
      </c>
      <c r="Q17">
        <f t="shared" si="8"/>
        <v>-0.49600479374830114</v>
      </c>
      <c r="R17">
        <f t="shared" si="9"/>
        <v>-0.2814207647058824</v>
      </c>
      <c r="S17">
        <v>-49.600479374830115</v>
      </c>
      <c r="T17">
        <v>-28.14207647058824</v>
      </c>
      <c r="Y17" s="6">
        <v>1074</v>
      </c>
      <c r="Z17" s="6">
        <v>1554.6666700000001</v>
      </c>
      <c r="AA17" s="6">
        <v>1510.3333299999999</v>
      </c>
      <c r="AB17" s="6">
        <v>2414.6666700000001</v>
      </c>
      <c r="AD17">
        <f t="shared" si="0"/>
        <v>0.44754810986964627</v>
      </c>
      <c r="AF17">
        <f t="shared" si="1"/>
        <v>0.59876407547729893</v>
      </c>
    </row>
    <row r="18" spans="1:32" x14ac:dyDescent="0.2">
      <c r="A18" s="3">
        <v>1338.2</v>
      </c>
      <c r="B18" s="3">
        <v>1221.666667</v>
      </c>
      <c r="C18" s="3">
        <v>688.33333300000004</v>
      </c>
      <c r="D18" s="3">
        <v>618</v>
      </c>
      <c r="E18" s="3">
        <f t="shared" si="2"/>
        <v>1.0953888127979841</v>
      </c>
      <c r="F18" s="3">
        <f t="shared" si="3"/>
        <v>1.1138079822006473</v>
      </c>
      <c r="G18" s="3">
        <f t="shared" si="4"/>
        <v>-9.5388812797984029E-2</v>
      </c>
      <c r="H18" s="3">
        <f t="shared" si="5"/>
        <v>-0.11380798220064731</v>
      </c>
      <c r="I18" s="3">
        <v>-9.5388812797984031</v>
      </c>
      <c r="J18" s="3">
        <v>-11.380798220064731</v>
      </c>
      <c r="K18">
        <v>1498</v>
      </c>
      <c r="L18">
        <v>1357.666667</v>
      </c>
      <c r="M18">
        <v>984.66666669999995</v>
      </c>
      <c r="N18">
        <v>544.33333330000005</v>
      </c>
      <c r="O18" s="3">
        <f t="shared" si="6"/>
        <v>1.1033636137728053</v>
      </c>
      <c r="P18" s="3">
        <f t="shared" si="7"/>
        <v>1.8089406002944848</v>
      </c>
      <c r="Q18">
        <f t="shared" si="8"/>
        <v>-0.10336361377280542</v>
      </c>
      <c r="R18">
        <f t="shared" si="9"/>
        <v>-0.80894060029448478</v>
      </c>
      <c r="S18">
        <v>-10.336361377280543</v>
      </c>
      <c r="T18">
        <v>-80.894060029448482</v>
      </c>
      <c r="Y18" s="6">
        <v>460.33333299999998</v>
      </c>
      <c r="Z18" s="6">
        <v>1118</v>
      </c>
      <c r="AA18" s="6">
        <v>1748.3333299999999</v>
      </c>
      <c r="AB18" s="6">
        <v>1628</v>
      </c>
      <c r="AD18">
        <f t="shared" si="0"/>
        <v>1.4286748750388667</v>
      </c>
      <c r="AF18">
        <f t="shared" si="1"/>
        <v>-6.8827452943426945E-2</v>
      </c>
    </row>
    <row r="19" spans="1:32" x14ac:dyDescent="0.2">
      <c r="A19" s="3">
        <v>4193</v>
      </c>
      <c r="B19" s="3">
        <v>3710</v>
      </c>
      <c r="C19" s="3">
        <v>1827.3333333</v>
      </c>
      <c r="D19" s="3">
        <v>1702.6666667</v>
      </c>
      <c r="E19" s="3">
        <f t="shared" si="2"/>
        <v>1.1301886792452831</v>
      </c>
      <c r="F19" s="3">
        <f t="shared" si="3"/>
        <v>1.0732184807738212</v>
      </c>
      <c r="G19" s="3">
        <f t="shared" si="4"/>
        <v>-0.13018867924528302</v>
      </c>
      <c r="H19" s="3">
        <f t="shared" si="5"/>
        <v>-7.3218480773821148E-2</v>
      </c>
      <c r="I19" s="3">
        <v>-13.018867924528301</v>
      </c>
      <c r="J19" s="3">
        <v>-7.3218480773821151</v>
      </c>
      <c r="K19">
        <v>1334.666667</v>
      </c>
      <c r="L19">
        <v>1186.666667</v>
      </c>
      <c r="M19">
        <v>2540</v>
      </c>
      <c r="N19">
        <v>2222.6666667</v>
      </c>
      <c r="O19" s="3">
        <f t="shared" si="6"/>
        <v>1.124719101088562</v>
      </c>
      <c r="P19" s="3">
        <f t="shared" si="7"/>
        <v>1.1427714456937197</v>
      </c>
      <c r="Q19">
        <f t="shared" si="8"/>
        <v>-0.12471910108856206</v>
      </c>
      <c r="R19">
        <f t="shared" si="9"/>
        <v>-0.14277144569371972</v>
      </c>
      <c r="S19">
        <v>-12.471910108856205</v>
      </c>
      <c r="T19">
        <v>-14.277144569371972</v>
      </c>
      <c r="Y19" s="6">
        <v>1482.6666700000001</v>
      </c>
      <c r="Z19" s="6">
        <v>1436.3333299999999</v>
      </c>
      <c r="AA19" s="6">
        <v>1217.3333299999999</v>
      </c>
      <c r="AB19" s="6">
        <v>1682</v>
      </c>
      <c r="AD19">
        <f t="shared" si="0"/>
        <v>-3.1250004426146664E-2</v>
      </c>
      <c r="AF19">
        <f t="shared" si="1"/>
        <v>0.38170865657642028</v>
      </c>
    </row>
    <row r="20" spans="1:32" x14ac:dyDescent="0.2">
      <c r="A20" s="3">
        <v>3351</v>
      </c>
      <c r="B20" s="3">
        <v>1997.6666667</v>
      </c>
      <c r="C20" s="3">
        <v>1462.333333</v>
      </c>
      <c r="D20" s="3">
        <v>1148</v>
      </c>
      <c r="E20" s="3">
        <f t="shared" si="2"/>
        <v>1.6774570331774161</v>
      </c>
      <c r="F20" s="3">
        <f t="shared" si="3"/>
        <v>1.2738095235191638</v>
      </c>
      <c r="G20" s="3">
        <f t="shared" si="4"/>
        <v>-0.67745703317741612</v>
      </c>
      <c r="H20" s="3">
        <f t="shared" si="5"/>
        <v>-0.27380952351916382</v>
      </c>
      <c r="I20" s="3">
        <v>-67.745703317741615</v>
      </c>
      <c r="J20" s="3">
        <v>-27.380952351916381</v>
      </c>
      <c r="K20">
        <v>4935.2333330000001</v>
      </c>
      <c r="L20">
        <v>4651</v>
      </c>
      <c r="M20">
        <v>676</v>
      </c>
      <c r="N20">
        <v>570.33333330000005</v>
      </c>
      <c r="O20" s="3">
        <f t="shared" si="6"/>
        <v>1.0611123055256935</v>
      </c>
      <c r="P20" s="3">
        <f t="shared" si="7"/>
        <v>1.1852717709634875</v>
      </c>
      <c r="Q20">
        <f t="shared" si="8"/>
        <v>-6.1112305525693425E-2</v>
      </c>
      <c r="R20">
        <f t="shared" si="9"/>
        <v>-0.18527177096348743</v>
      </c>
      <c r="S20">
        <v>-6.1112305525693422</v>
      </c>
      <c r="T20">
        <v>-18.527177096348744</v>
      </c>
      <c r="Y20" s="6">
        <v>406.33333299999998</v>
      </c>
      <c r="Z20" s="6">
        <v>2196.6666700000001</v>
      </c>
      <c r="AA20" s="6">
        <v>521.66666699999996</v>
      </c>
      <c r="AB20" s="6">
        <v>2091.6666700000001</v>
      </c>
      <c r="AD20">
        <f t="shared" si="0"/>
        <v>4.4060705622691314</v>
      </c>
      <c r="AF20">
        <f t="shared" si="1"/>
        <v>3.0095846683644831</v>
      </c>
    </row>
    <row r="21" spans="1:32" x14ac:dyDescent="0.2">
      <c r="A21" s="3">
        <v>2568.333333</v>
      </c>
      <c r="B21" s="3">
        <v>1914</v>
      </c>
      <c r="C21" s="3">
        <v>1594.333333</v>
      </c>
      <c r="D21" s="3">
        <v>1577</v>
      </c>
      <c r="E21" s="3">
        <f t="shared" si="2"/>
        <v>1.3418669451410659</v>
      </c>
      <c r="F21" s="3">
        <f t="shared" si="3"/>
        <v>1.0109913335447052</v>
      </c>
      <c r="G21" s="3">
        <f t="shared" si="4"/>
        <v>-0.34186694514106586</v>
      </c>
      <c r="H21" s="3">
        <f t="shared" si="5"/>
        <v>-1.099133354470516E-2</v>
      </c>
      <c r="I21" s="3">
        <v>-34.186694514106584</v>
      </c>
      <c r="J21" s="3">
        <v>-1.099133354470516</v>
      </c>
      <c r="K21">
        <v>3913.1333329999998</v>
      </c>
      <c r="L21">
        <v>1184.333333</v>
      </c>
      <c r="M21">
        <v>1666</v>
      </c>
      <c r="N21">
        <v>609.66666669999995</v>
      </c>
      <c r="O21" s="3">
        <f t="shared" si="6"/>
        <v>3.3040810589091136</v>
      </c>
      <c r="P21" s="3">
        <f t="shared" si="7"/>
        <v>2.732640787166067</v>
      </c>
      <c r="Q21">
        <f t="shared" si="8"/>
        <v>-2.3040810589091136</v>
      </c>
      <c r="R21">
        <f t="shared" si="9"/>
        <v>-1.732640787166067</v>
      </c>
      <c r="S21">
        <v>-230.40810589091137</v>
      </c>
      <c r="T21">
        <v>-173.26407871660669</v>
      </c>
      <c r="Y21" s="6">
        <v>824.66666699999996</v>
      </c>
      <c r="Z21" s="6">
        <v>2141.3333299999999</v>
      </c>
      <c r="AA21" s="6">
        <v>500.33333299999998</v>
      </c>
      <c r="AB21" s="6">
        <v>2376.3333299999999</v>
      </c>
      <c r="AD21">
        <f t="shared" si="0"/>
        <v>1.5966046836715422</v>
      </c>
      <c r="AF21">
        <f t="shared" si="1"/>
        <v>3.7495003296132579</v>
      </c>
    </row>
    <row r="22" spans="1:32" x14ac:dyDescent="0.2">
      <c r="A22" s="3">
        <v>1817.643333</v>
      </c>
      <c r="B22" s="3">
        <v>1436.333333</v>
      </c>
      <c r="C22" s="3">
        <v>2324.666667</v>
      </c>
      <c r="D22" s="3">
        <v>1744</v>
      </c>
      <c r="E22" s="3">
        <f t="shared" si="2"/>
        <v>1.2654745881330876</v>
      </c>
      <c r="F22" s="3">
        <f t="shared" si="3"/>
        <v>1.3329510705275229</v>
      </c>
      <c r="G22" s="3">
        <f t="shared" si="4"/>
        <v>-0.26547458813308761</v>
      </c>
      <c r="H22" s="3">
        <f t="shared" si="5"/>
        <v>-0.33295107052752293</v>
      </c>
      <c r="I22" s="3">
        <v>-26.547458813308761</v>
      </c>
      <c r="J22" s="3">
        <v>-33.295107052752293</v>
      </c>
      <c r="K22">
        <v>1931.333333</v>
      </c>
      <c r="L22">
        <v>1585</v>
      </c>
      <c r="M22">
        <v>1827.3333333</v>
      </c>
      <c r="N22">
        <v>1702.6666667</v>
      </c>
      <c r="O22" s="3">
        <f t="shared" si="6"/>
        <v>1.2185068347003154</v>
      </c>
      <c r="P22" s="3">
        <f t="shared" si="7"/>
        <v>1.0732184807738212</v>
      </c>
      <c r="Q22">
        <f t="shared" si="8"/>
        <v>-0.21850683470031548</v>
      </c>
      <c r="R22">
        <f t="shared" si="9"/>
        <v>-7.3218480773821148E-2</v>
      </c>
      <c r="S22">
        <v>-21.850683470031548</v>
      </c>
      <c r="T22">
        <v>-7.3218480773821151</v>
      </c>
      <c r="Y22" s="6">
        <v>654</v>
      </c>
      <c r="Z22" s="6">
        <v>1784.6666700000001</v>
      </c>
      <c r="AA22" s="6">
        <v>659.33333300000004</v>
      </c>
      <c r="AB22" s="6">
        <v>4814.6666699999996</v>
      </c>
      <c r="AD22">
        <f t="shared" si="0"/>
        <v>1.7288481192660552</v>
      </c>
      <c r="AF22">
        <f t="shared" si="1"/>
        <v>6.3023255901427326</v>
      </c>
    </row>
    <row r="23" spans="1:32" x14ac:dyDescent="0.2">
      <c r="A23" s="3">
        <v>3228.0333329999999</v>
      </c>
      <c r="B23" s="3">
        <v>2086.666667</v>
      </c>
      <c r="C23" s="3">
        <v>676</v>
      </c>
      <c r="D23" s="3">
        <v>570.33333330000005</v>
      </c>
      <c r="E23" s="3">
        <f t="shared" si="2"/>
        <v>1.5469808302640606</v>
      </c>
      <c r="F23" s="3">
        <f t="shared" si="3"/>
        <v>1.1852717709634875</v>
      </c>
      <c r="G23" s="3">
        <f t="shared" si="4"/>
        <v>-0.54698083026406052</v>
      </c>
      <c r="H23" s="3">
        <f t="shared" si="5"/>
        <v>-0.18527177096348743</v>
      </c>
      <c r="I23" s="3">
        <v>-54.698083026406053</v>
      </c>
      <c r="J23" s="3">
        <v>-18.527177096348744</v>
      </c>
      <c r="K23">
        <v>4740</v>
      </c>
      <c r="L23">
        <v>4764</v>
      </c>
      <c r="M23">
        <v>1430.666667</v>
      </c>
      <c r="N23">
        <v>1500.333333</v>
      </c>
      <c r="O23" s="3">
        <f t="shared" si="6"/>
        <v>0.99496221662468509</v>
      </c>
      <c r="P23" s="3">
        <f t="shared" si="7"/>
        <v>0.95356587468419585</v>
      </c>
      <c r="Q23">
        <f t="shared" si="8"/>
        <v>5.0377833753148613E-3</v>
      </c>
      <c r="R23">
        <f t="shared" si="9"/>
        <v>4.6434125315804119E-2</v>
      </c>
      <c r="S23">
        <v>0.50377833753148615</v>
      </c>
      <c r="T23">
        <v>4.6434125315804122</v>
      </c>
      <c r="Y23" s="6">
        <v>431</v>
      </c>
      <c r="Z23" s="6">
        <v>2229.3333299999999</v>
      </c>
      <c r="AA23" s="6">
        <v>691</v>
      </c>
      <c r="AB23" s="6">
        <v>2070.6666700000001</v>
      </c>
      <c r="AD23">
        <f t="shared" si="0"/>
        <v>4.1724671229698371</v>
      </c>
      <c r="AF23">
        <f t="shared" si="1"/>
        <v>1.9966232561505066</v>
      </c>
    </row>
    <row r="24" spans="1:32" x14ac:dyDescent="0.2">
      <c r="A24" s="3">
        <v>4558.58</v>
      </c>
      <c r="B24" s="3">
        <v>1742.666667</v>
      </c>
      <c r="C24" s="3">
        <v>506.66666669999995</v>
      </c>
      <c r="D24" s="3">
        <v>460.33333330000005</v>
      </c>
      <c r="E24" s="3">
        <f t="shared" si="2"/>
        <v>2.6158645748630711</v>
      </c>
      <c r="F24" s="3">
        <f t="shared" si="3"/>
        <v>1.1006517018175705</v>
      </c>
      <c r="G24" s="3">
        <f t="shared" si="4"/>
        <v>-1.6158645748630711</v>
      </c>
      <c r="H24" s="3">
        <f t="shared" si="5"/>
        <v>-0.10065170181757049</v>
      </c>
      <c r="I24" s="3">
        <v>-161.5864574863071</v>
      </c>
      <c r="J24" s="3">
        <v>-10.065170181757049</v>
      </c>
      <c r="K24">
        <v>2432.643333</v>
      </c>
      <c r="L24">
        <v>2196.666667</v>
      </c>
      <c r="M24">
        <v>2452.666667</v>
      </c>
      <c r="N24">
        <v>809.33333330000005</v>
      </c>
      <c r="O24" s="3">
        <f t="shared" si="6"/>
        <v>1.1074248858714075</v>
      </c>
      <c r="P24" s="3">
        <f t="shared" si="7"/>
        <v>3.0304777600094921</v>
      </c>
      <c r="Q24">
        <f t="shared" si="8"/>
        <v>-0.10742488587140747</v>
      </c>
      <c r="R24">
        <f t="shared" si="9"/>
        <v>-2.0304777600094921</v>
      </c>
      <c r="S24">
        <v>-10.742488587140747</v>
      </c>
      <c r="T24">
        <v>-203.0477760009492</v>
      </c>
      <c r="Y24" s="6">
        <v>1115.3333299999999</v>
      </c>
      <c r="Z24" s="6">
        <v>2135.3333299999999</v>
      </c>
      <c r="AA24" s="6">
        <v>1730.6666700000001</v>
      </c>
      <c r="AB24" s="6">
        <v>1997.6666700000001</v>
      </c>
      <c r="AD24">
        <f t="shared" si="0"/>
        <v>0.91452480847138318</v>
      </c>
      <c r="AF24">
        <f t="shared" si="1"/>
        <v>0.15427580863968449</v>
      </c>
    </row>
    <row r="25" spans="1:32" x14ac:dyDescent="0.2">
      <c r="A25" s="3">
        <v>1356.5666670000001</v>
      </c>
      <c r="B25" s="3">
        <v>1074</v>
      </c>
      <c r="C25" s="3">
        <v>996.33333330000005</v>
      </c>
      <c r="D25" s="3">
        <v>1027.333333</v>
      </c>
      <c r="E25" s="3">
        <f t="shared" si="2"/>
        <v>1.2630974553072627</v>
      </c>
      <c r="F25" s="3">
        <f t="shared" si="3"/>
        <v>0.96982478938021566</v>
      </c>
      <c r="G25" s="3">
        <f t="shared" si="4"/>
        <v>-0.26309745530726264</v>
      </c>
      <c r="H25" s="3">
        <f t="shared" si="5"/>
        <v>3.0175210619784287E-2</v>
      </c>
      <c r="I25" s="3">
        <v>-26.309745530726264</v>
      </c>
      <c r="J25" s="3">
        <v>3.017521061978429</v>
      </c>
      <c r="K25">
        <v>5123.2333330000001</v>
      </c>
      <c r="L25">
        <v>4814.6666670000004</v>
      </c>
      <c r="M25">
        <v>1173.4666667000001</v>
      </c>
      <c r="N25">
        <v>1050</v>
      </c>
      <c r="O25" s="3">
        <f t="shared" si="6"/>
        <v>1.0640888949000216</v>
      </c>
      <c r="P25" s="3">
        <f t="shared" si="7"/>
        <v>1.1175873016190478</v>
      </c>
      <c r="Q25">
        <f t="shared" si="8"/>
        <v>-6.4088894900021467E-2</v>
      </c>
      <c r="R25">
        <f t="shared" si="9"/>
        <v>-0.11758730161904775</v>
      </c>
      <c r="S25">
        <v>-6.4088894900021467</v>
      </c>
      <c r="T25">
        <v>-11.758730161904776</v>
      </c>
      <c r="Y25" s="6">
        <v>525.33333300000004</v>
      </c>
      <c r="Z25" s="6">
        <v>3710</v>
      </c>
      <c r="AA25" s="6">
        <v>1744</v>
      </c>
      <c r="AB25" s="6">
        <v>3820.3333299999999</v>
      </c>
      <c r="AD25">
        <f t="shared" si="0"/>
        <v>6.0621827455978314</v>
      </c>
      <c r="AF25">
        <f t="shared" si="1"/>
        <v>1.1905581020642202</v>
      </c>
    </row>
    <row r="26" spans="1:32" x14ac:dyDescent="0.2">
      <c r="A26" s="3">
        <v>1741.333333</v>
      </c>
      <c r="B26" s="3">
        <v>1036.333333</v>
      </c>
      <c r="C26" s="3">
        <v>680.6</v>
      </c>
      <c r="D26" s="3">
        <v>521.66666669999995</v>
      </c>
      <c r="E26" s="3">
        <f t="shared" si="2"/>
        <v>1.6802830494307761</v>
      </c>
      <c r="F26" s="3">
        <f t="shared" si="3"/>
        <v>1.3046645366578491</v>
      </c>
      <c r="G26" s="3">
        <f t="shared" si="4"/>
        <v>-0.68028304943077611</v>
      </c>
      <c r="H26" s="3">
        <f t="shared" si="5"/>
        <v>-0.30466453665784909</v>
      </c>
      <c r="I26" s="3">
        <v>-68.028304943077615</v>
      </c>
      <c r="J26" s="3">
        <v>-30.466453665784911</v>
      </c>
      <c r="K26">
        <v>2573.7666669999999</v>
      </c>
      <c r="L26">
        <v>2229.333333</v>
      </c>
      <c r="M26">
        <v>1651.3333333</v>
      </c>
      <c r="N26">
        <v>1510.3333333</v>
      </c>
      <c r="O26" s="3">
        <f t="shared" si="6"/>
        <v>1.1545005984082686</v>
      </c>
      <c r="P26" s="3">
        <f t="shared" si="7"/>
        <v>1.0933568748641218</v>
      </c>
      <c r="Q26">
        <f t="shared" si="8"/>
        <v>-0.15450059840826855</v>
      </c>
      <c r="R26">
        <f t="shared" si="9"/>
        <v>-9.3356874864121753E-2</v>
      </c>
      <c r="S26">
        <v>-15.450059840826855</v>
      </c>
      <c r="T26">
        <v>-9.3356874864121746</v>
      </c>
      <c r="Y26" s="6">
        <v>1128.3333299999999</v>
      </c>
      <c r="Z26" s="6">
        <v>1742.6666700000001</v>
      </c>
      <c r="AA26" s="6">
        <v>431</v>
      </c>
      <c r="AB26" s="6">
        <v>2135.3333299999999</v>
      </c>
      <c r="AD26">
        <f t="shared" si="0"/>
        <v>0.54446086423769846</v>
      </c>
      <c r="AF26">
        <f t="shared" si="1"/>
        <v>3.9543696751740138</v>
      </c>
    </row>
    <row r="27" spans="1:32" x14ac:dyDescent="0.2">
      <c r="A27" s="3">
        <v>2925</v>
      </c>
      <c r="B27" s="3">
        <v>2414.666667</v>
      </c>
      <c r="C27" s="3">
        <v>374.33333330000005</v>
      </c>
      <c r="D27" s="3">
        <v>126.33333329999999</v>
      </c>
      <c r="E27" s="3">
        <f t="shared" si="2"/>
        <v>1.2113473217543695</v>
      </c>
      <c r="F27" s="3">
        <f t="shared" si="3"/>
        <v>2.9630606865337898</v>
      </c>
      <c r="G27" s="3">
        <f t="shared" si="4"/>
        <v>-0.21134732175436952</v>
      </c>
      <c r="H27" s="3">
        <f t="shared" si="5"/>
        <v>-1.9630606865337896</v>
      </c>
      <c r="I27" s="3">
        <v>-21.134732175436952</v>
      </c>
      <c r="J27" s="3">
        <v>-196.30606865337896</v>
      </c>
      <c r="K27">
        <v>930.66666699999996</v>
      </c>
      <c r="L27">
        <v>793.33333330000005</v>
      </c>
      <c r="M27">
        <v>803.03333329999998</v>
      </c>
      <c r="N27">
        <v>777.66666669999995</v>
      </c>
      <c r="O27" s="3">
        <f t="shared" si="6"/>
        <v>1.1731092441669373</v>
      </c>
      <c r="P27" s="3">
        <f t="shared" si="7"/>
        <v>1.0326189454765273</v>
      </c>
      <c r="Q27">
        <f t="shared" si="8"/>
        <v>-0.17310924416693724</v>
      </c>
      <c r="R27">
        <f t="shared" si="9"/>
        <v>-3.2618945476527307E-2</v>
      </c>
      <c r="S27">
        <v>-17.310924416693723</v>
      </c>
      <c r="T27">
        <v>-3.2618945476527306</v>
      </c>
      <c r="Y27" s="6">
        <v>289.33333299999998</v>
      </c>
      <c r="Z27" s="6">
        <v>2639.3333299999999</v>
      </c>
      <c r="AA27" s="6">
        <v>544.33333300000004</v>
      </c>
      <c r="AB27" s="6">
        <v>1914.3333299999999</v>
      </c>
      <c r="AD27">
        <f t="shared" si="0"/>
        <v>8.1221198146568199</v>
      </c>
      <c r="AF27">
        <f t="shared" si="1"/>
        <v>2.5168401674934717</v>
      </c>
    </row>
    <row r="28" spans="1:32" x14ac:dyDescent="0.2">
      <c r="A28" s="3">
        <v>2996.333333</v>
      </c>
      <c r="B28" s="3">
        <v>2135.333333</v>
      </c>
      <c r="C28" s="3">
        <v>766</v>
      </c>
      <c r="D28" s="3">
        <v>698</v>
      </c>
      <c r="E28" s="3">
        <f t="shared" si="2"/>
        <v>1.4032157353111483</v>
      </c>
      <c r="F28" s="3">
        <f t="shared" si="3"/>
        <v>1.0974212034383954</v>
      </c>
      <c r="G28" s="3">
        <f t="shared" si="4"/>
        <v>-0.40321573531114824</v>
      </c>
      <c r="H28" s="3">
        <f t="shared" si="5"/>
        <v>-9.7421203438395415E-2</v>
      </c>
      <c r="I28" s="3">
        <v>-40.321573531114822</v>
      </c>
      <c r="J28" s="3">
        <v>-9.7421203438395416</v>
      </c>
      <c r="K28">
        <v>3155.333333</v>
      </c>
      <c r="L28">
        <v>2070.666667</v>
      </c>
      <c r="M28">
        <v>1766</v>
      </c>
      <c r="N28">
        <v>1325.3333333</v>
      </c>
      <c r="O28" s="3">
        <f t="shared" si="6"/>
        <v>1.5238248547128421</v>
      </c>
      <c r="P28" s="3">
        <f t="shared" si="7"/>
        <v>1.3324949698524269</v>
      </c>
      <c r="Q28">
        <f t="shared" si="8"/>
        <v>-0.52382485471284213</v>
      </c>
      <c r="R28">
        <f t="shared" si="9"/>
        <v>-0.33249496985242688</v>
      </c>
      <c r="S28">
        <v>-52.382485471284213</v>
      </c>
      <c r="T28">
        <v>-33.249496985242686</v>
      </c>
      <c r="Y28" s="6">
        <v>1564.1333299999999</v>
      </c>
      <c r="Z28" s="6">
        <v>1528.6666700000001</v>
      </c>
      <c r="AA28" s="6">
        <v>1115.3333299999999</v>
      </c>
      <c r="AB28" s="6">
        <v>1037</v>
      </c>
      <c r="AD28">
        <f t="shared" si="0"/>
        <v>-2.2674959557315886E-2</v>
      </c>
      <c r="AF28">
        <f t="shared" si="1"/>
        <v>-7.023311138742705E-2</v>
      </c>
    </row>
    <row r="29" spans="1:32" x14ac:dyDescent="0.2">
      <c r="A29" s="3">
        <v>2432.643333</v>
      </c>
      <c r="B29" s="3">
        <v>2196.666667</v>
      </c>
      <c r="C29" s="3">
        <v>1555.666667</v>
      </c>
      <c r="D29" s="3">
        <v>1571</v>
      </c>
      <c r="E29" s="3">
        <f t="shared" si="2"/>
        <v>1.1074248858714075</v>
      </c>
      <c r="F29" s="3">
        <f t="shared" si="3"/>
        <v>0.99023976257161039</v>
      </c>
      <c r="G29" s="3">
        <f t="shared" si="4"/>
        <v>-0.10742488587140747</v>
      </c>
      <c r="H29" s="3">
        <f t="shared" si="5"/>
        <v>9.7602374283895857E-3</v>
      </c>
      <c r="I29" s="3">
        <v>-10.742488587140747</v>
      </c>
      <c r="J29" s="3">
        <v>0.97602374283895854</v>
      </c>
      <c r="K29">
        <v>1850</v>
      </c>
      <c r="L29">
        <v>1784.6666667</v>
      </c>
      <c r="M29">
        <v>4641</v>
      </c>
      <c r="N29">
        <v>1695</v>
      </c>
      <c r="O29" s="3">
        <f t="shared" si="6"/>
        <v>1.0366081434247925</v>
      </c>
      <c r="P29" s="3">
        <f t="shared" si="7"/>
        <v>2.7380530973451327</v>
      </c>
      <c r="Q29">
        <f t="shared" si="8"/>
        <v>-3.6608143424792558E-2</v>
      </c>
      <c r="R29">
        <f t="shared" si="9"/>
        <v>-1.7380530973451327</v>
      </c>
      <c r="S29">
        <v>-3.6608143424792559</v>
      </c>
      <c r="T29">
        <v>-173.80530973451326</v>
      </c>
      <c r="Y29" s="6">
        <v>570.33333300000004</v>
      </c>
      <c r="Z29" s="6">
        <v>792.33333300000004</v>
      </c>
      <c r="AA29" s="6">
        <v>525.33333300000004</v>
      </c>
      <c r="AB29" s="6">
        <v>2095.3333299999999</v>
      </c>
      <c r="AD29">
        <f t="shared" si="0"/>
        <v>0.38924605516612859</v>
      </c>
      <c r="AF29">
        <f t="shared" si="1"/>
        <v>2.9885786763886917</v>
      </c>
    </row>
    <row r="30" spans="1:32" x14ac:dyDescent="0.2">
      <c r="A30" s="3">
        <v>3352</v>
      </c>
      <c r="B30" s="3">
        <v>1528.666667</v>
      </c>
      <c r="C30" s="3">
        <v>1388</v>
      </c>
      <c r="D30" s="3">
        <v>1217.333333</v>
      </c>
      <c r="E30" s="3">
        <f t="shared" si="2"/>
        <v>2.1927605751869255</v>
      </c>
      <c r="F30" s="3">
        <f t="shared" si="3"/>
        <v>1.1401971525575567</v>
      </c>
      <c r="G30" s="3">
        <f t="shared" si="4"/>
        <v>-1.1927605751869255</v>
      </c>
      <c r="H30" s="3">
        <f t="shared" si="5"/>
        <v>-0.14019715255755669</v>
      </c>
      <c r="I30" s="3">
        <v>-119.27605751869254</v>
      </c>
      <c r="J30" s="3">
        <v>-14.019715255755669</v>
      </c>
      <c r="K30">
        <v>3351</v>
      </c>
      <c r="L30">
        <v>1997.6666667</v>
      </c>
      <c r="M30">
        <v>732.43333329999996</v>
      </c>
      <c r="N30">
        <v>654</v>
      </c>
      <c r="O30" s="3">
        <f t="shared" si="6"/>
        <v>1.6774570331774161</v>
      </c>
      <c r="P30" s="3">
        <f t="shared" si="7"/>
        <v>1.1199286441896024</v>
      </c>
      <c r="Q30">
        <f t="shared" si="8"/>
        <v>-0.67745703317741612</v>
      </c>
      <c r="R30">
        <f t="shared" si="9"/>
        <v>-0.11992864418960238</v>
      </c>
      <c r="S30">
        <v>-67.745703317741615</v>
      </c>
      <c r="T30">
        <v>-11.992864418960238</v>
      </c>
      <c r="Y30" s="6">
        <v>3204.6666700000001</v>
      </c>
      <c r="Z30" s="6">
        <v>445.66666700000002</v>
      </c>
      <c r="AA30" s="6">
        <v>213.33333300000001</v>
      </c>
      <c r="AB30" s="6">
        <v>1585</v>
      </c>
      <c r="AD30">
        <f t="shared" si="0"/>
        <v>-0.86093197424492207</v>
      </c>
      <c r="AF30">
        <f t="shared" si="1"/>
        <v>6.4296875116088863</v>
      </c>
    </row>
    <row r="31" spans="1:32" x14ac:dyDescent="0.2">
      <c r="A31" s="3">
        <v>774.94</v>
      </c>
      <c r="B31" s="3">
        <v>638.33333300000004</v>
      </c>
      <c r="C31" s="3">
        <v>732.43333329999996</v>
      </c>
      <c r="D31" s="3">
        <v>654</v>
      </c>
      <c r="E31" s="3">
        <f t="shared" si="2"/>
        <v>1.2140052225660602</v>
      </c>
      <c r="F31" s="3">
        <f t="shared" si="3"/>
        <v>1.1199286441896024</v>
      </c>
      <c r="G31" s="3">
        <f t="shared" si="4"/>
        <v>-0.21400522256606019</v>
      </c>
      <c r="H31" s="3">
        <f t="shared" si="5"/>
        <v>-0.11992864418960238</v>
      </c>
      <c r="I31" s="3">
        <v>-21.40052225660602</v>
      </c>
      <c r="J31" s="3">
        <v>-11.992864418960238</v>
      </c>
      <c r="K31">
        <v>766</v>
      </c>
      <c r="L31">
        <v>698</v>
      </c>
      <c r="M31">
        <v>506.66666669999995</v>
      </c>
      <c r="N31">
        <v>460.33333330000005</v>
      </c>
      <c r="O31" s="3">
        <f t="shared" si="6"/>
        <v>1.0974212034383954</v>
      </c>
      <c r="P31" s="3">
        <f t="shared" si="7"/>
        <v>1.1006517018175705</v>
      </c>
      <c r="Q31">
        <f t="shared" si="8"/>
        <v>-9.7421203438395415E-2</v>
      </c>
      <c r="R31">
        <f t="shared" si="9"/>
        <v>-0.10065170181757049</v>
      </c>
      <c r="S31">
        <v>-9.7421203438395416</v>
      </c>
      <c r="T31">
        <v>-10.065170181757049</v>
      </c>
      <c r="Y31" s="6">
        <v>1783</v>
      </c>
      <c r="Z31" s="6">
        <v>1763</v>
      </c>
      <c r="AA31" s="6">
        <v>1637.6666700000001</v>
      </c>
      <c r="AB31" s="6">
        <v>1947</v>
      </c>
      <c r="AD31">
        <f t="shared" si="0"/>
        <v>-1.1217049915872126E-2</v>
      </c>
      <c r="AF31">
        <f t="shared" si="1"/>
        <v>0.18888662489540678</v>
      </c>
    </row>
    <row r="32" spans="1:32" x14ac:dyDescent="0.2">
      <c r="A32" s="3">
        <v>1284.5</v>
      </c>
      <c r="B32" s="3">
        <v>1284.333333</v>
      </c>
      <c r="C32" s="3">
        <v>519.66666699999996</v>
      </c>
      <c r="D32" s="3">
        <v>455</v>
      </c>
      <c r="E32" s="3">
        <f t="shared" si="2"/>
        <v>1.0001297692707318</v>
      </c>
      <c r="F32" s="3">
        <f t="shared" si="3"/>
        <v>1.1421245428571427</v>
      </c>
      <c r="G32" s="3">
        <f t="shared" si="4"/>
        <v>-1.2976927073180718E-4</v>
      </c>
      <c r="H32" s="3">
        <f t="shared" si="5"/>
        <v>-0.14212454285714277</v>
      </c>
      <c r="I32" s="3">
        <v>-1.2976927073180718E-2</v>
      </c>
      <c r="J32" s="3">
        <v>-14.212454285714276</v>
      </c>
      <c r="K32">
        <v>1817.643333</v>
      </c>
      <c r="L32">
        <v>1436.333333</v>
      </c>
      <c r="M32">
        <v>1918.333333</v>
      </c>
      <c r="N32">
        <v>1748.333333</v>
      </c>
      <c r="O32" s="3">
        <f t="shared" si="6"/>
        <v>1.2654745881330876</v>
      </c>
      <c r="P32" s="3">
        <f t="shared" si="7"/>
        <v>1.0972354623636293</v>
      </c>
      <c r="Q32">
        <f t="shared" si="8"/>
        <v>-0.26547458813308761</v>
      </c>
      <c r="R32">
        <f t="shared" si="9"/>
        <v>-9.723546236362926E-2</v>
      </c>
      <c r="S32">
        <v>-26.547458813308761</v>
      </c>
      <c r="T32">
        <v>-9.7235462363629264</v>
      </c>
      <c r="Y32" s="6">
        <v>1154</v>
      </c>
      <c r="Z32" s="6">
        <v>1744</v>
      </c>
      <c r="AA32" s="6">
        <v>489</v>
      </c>
      <c r="AB32" s="6">
        <v>1651</v>
      </c>
      <c r="AD32">
        <f t="shared" si="0"/>
        <v>0.51126516464471405</v>
      </c>
      <c r="AF32">
        <f t="shared" si="1"/>
        <v>2.3762781186094069</v>
      </c>
    </row>
    <row r="33" spans="1:40" x14ac:dyDescent="0.2">
      <c r="A33" s="3">
        <v>3155.333333</v>
      </c>
      <c r="B33" s="3">
        <v>2070.666667</v>
      </c>
      <c r="C33" s="3">
        <v>1734</v>
      </c>
      <c r="D33" s="3">
        <v>602</v>
      </c>
      <c r="E33" s="3">
        <f t="shared" si="2"/>
        <v>1.5238248547128421</v>
      </c>
      <c r="F33" s="3">
        <f t="shared" si="3"/>
        <v>2.8803986710963456</v>
      </c>
      <c r="G33" s="3">
        <f t="shared" si="4"/>
        <v>-0.52382485471284213</v>
      </c>
      <c r="H33" s="3">
        <f t="shared" si="5"/>
        <v>-1.8803986710963456</v>
      </c>
      <c r="I33" s="3">
        <v>-52.382485471284213</v>
      </c>
      <c r="J33" s="3">
        <v>-188.03986710963457</v>
      </c>
      <c r="K33">
        <v>4559.3333329999996</v>
      </c>
      <c r="L33">
        <v>2792.3333333</v>
      </c>
      <c r="M33">
        <v>1594.333333</v>
      </c>
      <c r="N33">
        <v>1577</v>
      </c>
      <c r="O33" s="3">
        <f t="shared" si="6"/>
        <v>1.632804106382151</v>
      </c>
      <c r="P33" s="3">
        <f t="shared" si="7"/>
        <v>1.0109913335447052</v>
      </c>
      <c r="Q33">
        <f t="shared" si="8"/>
        <v>-0.63280410638215101</v>
      </c>
      <c r="R33">
        <f t="shared" si="9"/>
        <v>-1.099133354470516E-2</v>
      </c>
      <c r="S33">
        <v>-63.280410638215102</v>
      </c>
      <c r="T33">
        <v>-1.099133354470516</v>
      </c>
      <c r="Y33" s="6">
        <v>2095.3333299999999</v>
      </c>
      <c r="Z33" s="6">
        <v>394.66666700000002</v>
      </c>
      <c r="AA33" s="6">
        <v>1577</v>
      </c>
      <c r="AB33" s="6">
        <v>1719.6666700000001</v>
      </c>
      <c r="AD33">
        <f t="shared" si="0"/>
        <v>-0.8116449247719455</v>
      </c>
      <c r="AF33">
        <f t="shared" si="1"/>
        <v>9.0467133798351348E-2</v>
      </c>
    </row>
    <row r="34" spans="1:40" x14ac:dyDescent="0.2">
      <c r="A34" s="3">
        <v>1931.333333</v>
      </c>
      <c r="B34" s="3">
        <v>1585</v>
      </c>
      <c r="C34" s="3">
        <v>1408.333333</v>
      </c>
      <c r="D34" s="3">
        <v>916</v>
      </c>
      <c r="E34" s="3">
        <f t="shared" si="2"/>
        <v>1.2185068347003154</v>
      </c>
      <c r="F34" s="3">
        <f t="shared" si="3"/>
        <v>1.5374818045851528</v>
      </c>
      <c r="G34" s="3">
        <f t="shared" si="4"/>
        <v>-0.21850683470031548</v>
      </c>
      <c r="H34" s="3">
        <f t="shared" si="5"/>
        <v>-0.53748180458515293</v>
      </c>
      <c r="I34" s="3">
        <v>-21.850683470031548</v>
      </c>
      <c r="J34" s="3">
        <v>-53.748180458515293</v>
      </c>
      <c r="K34">
        <v>2059.2333330000001</v>
      </c>
      <c r="L34">
        <v>1567.333333</v>
      </c>
      <c r="M34">
        <v>1806.666667</v>
      </c>
      <c r="N34">
        <v>1564.1333333</v>
      </c>
      <c r="O34" s="3">
        <f t="shared" si="6"/>
        <v>1.3138451723338676</v>
      </c>
      <c r="P34" s="3">
        <f t="shared" si="7"/>
        <v>1.1550592449738952</v>
      </c>
      <c r="Q34">
        <f t="shared" si="8"/>
        <v>-0.31384517233386761</v>
      </c>
      <c r="R34">
        <f t="shared" si="9"/>
        <v>-0.1550592449738952</v>
      </c>
      <c r="S34">
        <v>-31.384517233386759</v>
      </c>
      <c r="T34">
        <v>-15.50592449738952</v>
      </c>
      <c r="Y34" s="6">
        <v>1510.3333299999999</v>
      </c>
      <c r="Z34" s="6">
        <v>793.33333300000004</v>
      </c>
      <c r="AA34" s="6">
        <v>618</v>
      </c>
      <c r="AB34" s="6">
        <v>1400.3333299999999</v>
      </c>
      <c r="AD34">
        <f t="shared" si="0"/>
        <v>-0.47472963931743462</v>
      </c>
      <c r="AF34">
        <f t="shared" si="1"/>
        <v>1.2659115372168284</v>
      </c>
    </row>
    <row r="35" spans="1:40" x14ac:dyDescent="0.2">
      <c r="A35" s="3">
        <v>1818.333333</v>
      </c>
      <c r="B35" s="3">
        <v>1600.666667</v>
      </c>
      <c r="C35" s="3">
        <v>960.66666699999996</v>
      </c>
      <c r="D35" s="3">
        <v>840.66666669999995</v>
      </c>
      <c r="E35" s="3">
        <f t="shared" si="2"/>
        <v>1.1359850058025853</v>
      </c>
      <c r="F35" s="3">
        <f t="shared" si="3"/>
        <v>1.1427438544352599</v>
      </c>
      <c r="G35" s="3">
        <f t="shared" si="4"/>
        <v>-0.13598500580258543</v>
      </c>
      <c r="H35" s="3">
        <f t="shared" si="5"/>
        <v>-0.14274385443525997</v>
      </c>
      <c r="I35" s="3">
        <v>-13.598500580258543</v>
      </c>
      <c r="J35" s="3">
        <v>-14.274385443525997</v>
      </c>
      <c r="K35">
        <v>2002</v>
      </c>
      <c r="L35">
        <v>2038.666667</v>
      </c>
      <c r="M35">
        <v>536</v>
      </c>
      <c r="N35">
        <v>406.33333330000005</v>
      </c>
      <c r="O35" s="3">
        <f t="shared" si="6"/>
        <v>0.98201438832864385</v>
      </c>
      <c r="P35" s="3">
        <f t="shared" si="7"/>
        <v>1.3191140279999272</v>
      </c>
      <c r="Q35">
        <f t="shared" si="8"/>
        <v>1.798561167135616E-2</v>
      </c>
      <c r="R35">
        <f t="shared" si="9"/>
        <v>-0.31911402799992716</v>
      </c>
      <c r="S35">
        <v>1.7985611671356161</v>
      </c>
      <c r="T35">
        <v>-31.911402799992715</v>
      </c>
      <c r="Y35" s="6">
        <v>769.66666699999996</v>
      </c>
      <c r="Z35" s="6">
        <v>2792.3333299999999</v>
      </c>
      <c r="AA35" s="6">
        <v>586.33333300000004</v>
      </c>
      <c r="AB35" s="6">
        <v>777.66666699999996</v>
      </c>
      <c r="AD35">
        <f t="shared" si="0"/>
        <v>2.6279774735262116</v>
      </c>
      <c r="AF35">
        <f t="shared" si="1"/>
        <v>0.32632177505760174</v>
      </c>
    </row>
    <row r="36" spans="1:40" x14ac:dyDescent="0.2">
      <c r="A36" s="3">
        <v>2031</v>
      </c>
      <c r="B36" s="3">
        <v>2091.666667</v>
      </c>
      <c r="C36" s="3">
        <v>43.433333299999987</v>
      </c>
      <c r="D36" s="3">
        <v>53.333333299999993</v>
      </c>
      <c r="E36" s="3">
        <f t="shared" si="2"/>
        <v>0.97099601578151462</v>
      </c>
      <c r="F36" s="3">
        <f t="shared" si="3"/>
        <v>0.81437499988398421</v>
      </c>
      <c r="G36" s="3">
        <f t="shared" si="4"/>
        <v>2.9003984218485403E-2</v>
      </c>
      <c r="H36" s="3">
        <f t="shared" si="5"/>
        <v>0.18562500011601576</v>
      </c>
      <c r="I36" s="3">
        <v>2.9003984218485401</v>
      </c>
      <c r="J36" s="3">
        <v>18.562500011601575</v>
      </c>
      <c r="K36">
        <v>1676.666667</v>
      </c>
      <c r="L36">
        <v>1330</v>
      </c>
      <c r="M36">
        <v>1408.333333</v>
      </c>
      <c r="N36">
        <v>916</v>
      </c>
      <c r="O36" s="3">
        <f t="shared" si="6"/>
        <v>1.2606516293233083</v>
      </c>
      <c r="P36" s="3">
        <f t="shared" si="7"/>
        <v>1.5374818045851528</v>
      </c>
      <c r="Q36">
        <f t="shared" si="8"/>
        <v>-0.26065162932330826</v>
      </c>
      <c r="R36">
        <f t="shared" si="9"/>
        <v>-0.53748180458515293</v>
      </c>
      <c r="S36">
        <v>-26.065162932330825</v>
      </c>
      <c r="T36">
        <v>-53.748180458515293</v>
      </c>
      <c r="Y36" s="6">
        <v>922.33333300000004</v>
      </c>
      <c r="Z36" s="6">
        <v>1649.6666700000001</v>
      </c>
      <c r="AA36" s="6">
        <v>792.33333300000004</v>
      </c>
      <c r="AB36" s="6">
        <v>1221.6666700000001</v>
      </c>
      <c r="AD36">
        <f t="shared" si="0"/>
        <v>0.78857969345449208</v>
      </c>
      <c r="AF36">
        <f t="shared" si="1"/>
        <v>0.541859491603643</v>
      </c>
    </row>
    <row r="37" spans="1:40" x14ac:dyDescent="0.2">
      <c r="A37" s="3">
        <v>4324.6666670000004</v>
      </c>
      <c r="B37" s="3">
        <v>2244.333333</v>
      </c>
      <c r="C37" s="3">
        <v>2913.666667</v>
      </c>
      <c r="D37" s="3">
        <v>1763</v>
      </c>
      <c r="E37" s="3">
        <f t="shared" si="2"/>
        <v>1.9269270760325157</v>
      </c>
      <c r="F37" s="3">
        <f t="shared" si="3"/>
        <v>1.6526753641520135</v>
      </c>
      <c r="G37" s="3">
        <f t="shared" si="4"/>
        <v>-0.92692707603251567</v>
      </c>
      <c r="H37" s="3">
        <f t="shared" si="5"/>
        <v>-0.65267536415201355</v>
      </c>
      <c r="I37" s="3">
        <v>-92.692707603251563</v>
      </c>
      <c r="J37" s="3">
        <v>-65.267536415201349</v>
      </c>
      <c r="K37">
        <v>2913.666667</v>
      </c>
      <c r="L37">
        <v>1763</v>
      </c>
      <c r="M37">
        <v>1393.666667</v>
      </c>
      <c r="N37">
        <v>721.66666669999995</v>
      </c>
      <c r="O37" s="3">
        <f t="shared" si="6"/>
        <v>1.6526753641520135</v>
      </c>
      <c r="P37" s="3">
        <f t="shared" si="7"/>
        <v>1.931177829472001</v>
      </c>
      <c r="Q37">
        <f t="shared" si="8"/>
        <v>-0.65267536415201355</v>
      </c>
      <c r="R37">
        <f t="shared" si="9"/>
        <v>-0.93117782947200112</v>
      </c>
      <c r="S37">
        <v>-65.267536415201349</v>
      </c>
      <c r="T37">
        <v>-93.117782947200112</v>
      </c>
      <c r="Y37" s="6">
        <v>579.66666699999996</v>
      </c>
      <c r="Z37" s="6">
        <v>1730.6666700000001</v>
      </c>
      <c r="AA37" s="6">
        <v>2244.6666700000001</v>
      </c>
      <c r="AB37" s="6">
        <v>1074</v>
      </c>
      <c r="AD37">
        <f t="shared" si="0"/>
        <v>1.9856239258277035</v>
      </c>
      <c r="AF37">
        <f t="shared" si="1"/>
        <v>-0.52153252224304647</v>
      </c>
    </row>
    <row r="38" spans="1:40" x14ac:dyDescent="0.2">
      <c r="A38" s="3">
        <v>1413.666667</v>
      </c>
      <c r="B38" s="3">
        <v>830.33333330000005</v>
      </c>
      <c r="C38" s="3">
        <v>1918.333333</v>
      </c>
      <c r="D38" s="3">
        <v>1748.333333</v>
      </c>
      <c r="E38" s="3">
        <f t="shared" si="2"/>
        <v>1.7025291052469902</v>
      </c>
      <c r="F38" s="3">
        <f t="shared" si="3"/>
        <v>1.0972354623636293</v>
      </c>
      <c r="G38" s="3">
        <f t="shared" si="4"/>
        <v>-0.70252910524699019</v>
      </c>
      <c r="H38" s="3">
        <f t="shared" si="5"/>
        <v>-9.723546236362926E-2</v>
      </c>
      <c r="I38" s="3">
        <v>-70.252910524699018</v>
      </c>
      <c r="J38" s="3">
        <v>-9.7235462363629264</v>
      </c>
      <c r="K38">
        <v>3228.0333329999999</v>
      </c>
      <c r="L38">
        <v>3086.666667</v>
      </c>
      <c r="M38">
        <v>2249.666667</v>
      </c>
      <c r="N38">
        <v>783</v>
      </c>
      <c r="O38" s="3">
        <f t="shared" si="6"/>
        <v>1.0457991358481857</v>
      </c>
      <c r="P38" s="3">
        <f t="shared" si="7"/>
        <v>2.8731375057471262</v>
      </c>
      <c r="Q38">
        <f t="shared" si="8"/>
        <v>-4.5799135848185804E-2</v>
      </c>
      <c r="R38">
        <f t="shared" si="9"/>
        <v>-1.8731375057471265</v>
      </c>
      <c r="S38">
        <v>-4.5799135848185806</v>
      </c>
      <c r="T38">
        <v>-187.31375057471266</v>
      </c>
      <c r="Y38" s="6">
        <v>1228.3333299999999</v>
      </c>
      <c r="Z38" s="6">
        <v>1628.6666700000001</v>
      </c>
      <c r="AA38" s="6">
        <v>1184.3333299999999</v>
      </c>
      <c r="AB38" s="6">
        <v>1482.6666700000001</v>
      </c>
      <c r="AD38">
        <f t="shared" si="0"/>
        <v>0.32591588148145434</v>
      </c>
      <c r="AF38">
        <f t="shared" si="1"/>
        <v>0.25189980932141809</v>
      </c>
    </row>
    <row r="39" spans="1:40" x14ac:dyDescent="0.2">
      <c r="A39" s="3">
        <v>1334.666667</v>
      </c>
      <c r="B39" s="3">
        <v>1186.666667</v>
      </c>
      <c r="C39" s="3">
        <v>236</v>
      </c>
      <c r="D39" s="3">
        <v>204</v>
      </c>
      <c r="E39" s="3">
        <f t="shared" si="2"/>
        <v>1.124719101088562</v>
      </c>
      <c r="F39" s="3">
        <f t="shared" si="3"/>
        <v>1.1568627450980393</v>
      </c>
      <c r="G39" s="3">
        <f t="shared" si="4"/>
        <v>-0.12471910108856206</v>
      </c>
      <c r="H39" s="3">
        <f t="shared" si="5"/>
        <v>-0.15686274509803921</v>
      </c>
      <c r="I39" s="3">
        <v>-12.471910108856205</v>
      </c>
      <c r="J39" s="3">
        <v>-15.686274509803921</v>
      </c>
      <c r="K39">
        <v>476.8</v>
      </c>
      <c r="L39">
        <v>504.66666670000001</v>
      </c>
      <c r="M39">
        <v>3557.666667</v>
      </c>
      <c r="N39">
        <v>3204.666667</v>
      </c>
      <c r="O39" s="3">
        <f t="shared" si="6"/>
        <v>0.9447820342837</v>
      </c>
      <c r="P39" s="3">
        <f t="shared" si="7"/>
        <v>1.1101518618566515</v>
      </c>
      <c r="Q39">
        <f t="shared" si="8"/>
        <v>5.5217965716299992E-2</v>
      </c>
      <c r="R39">
        <f t="shared" si="9"/>
        <v>-0.11015186185665156</v>
      </c>
      <c r="S39">
        <v>5.5217965716299995</v>
      </c>
      <c r="T39">
        <v>-11.015186185665156</v>
      </c>
      <c r="Y39" s="6">
        <v>2381</v>
      </c>
      <c r="Z39" s="6">
        <v>2244.6666700000001</v>
      </c>
      <c r="AA39" s="6">
        <v>707.66666699999996</v>
      </c>
      <c r="AB39" s="6">
        <v>1567.3333299999999</v>
      </c>
      <c r="AD39">
        <f t="shared" si="0"/>
        <v>-5.7258853422931515E-2</v>
      </c>
      <c r="AF39">
        <f t="shared" si="1"/>
        <v>1.2147903852026423</v>
      </c>
    </row>
    <row r="40" spans="1:40" x14ac:dyDescent="0.2">
      <c r="A40" s="3">
        <v>2190</v>
      </c>
      <c r="B40" s="3">
        <v>2141.3333333</v>
      </c>
      <c r="C40" s="3">
        <v>476.8</v>
      </c>
      <c r="D40" s="3">
        <v>504.66666670000001</v>
      </c>
      <c r="E40" s="3">
        <f t="shared" si="2"/>
        <v>1.0227272727431931</v>
      </c>
      <c r="F40" s="3">
        <f t="shared" si="3"/>
        <v>0.9447820342837</v>
      </c>
      <c r="G40" s="3">
        <f t="shared" si="4"/>
        <v>-2.2727272743193114E-2</v>
      </c>
      <c r="H40" s="3">
        <f t="shared" si="5"/>
        <v>5.5217965716299992E-2</v>
      </c>
      <c r="I40" s="3">
        <v>-2.2727272743193114</v>
      </c>
      <c r="J40" s="3">
        <v>5.5217965716299995</v>
      </c>
      <c r="K40">
        <v>2031</v>
      </c>
      <c r="L40">
        <v>2091.666667</v>
      </c>
      <c r="M40">
        <v>1480.333333</v>
      </c>
      <c r="N40">
        <v>707.66666669999995</v>
      </c>
      <c r="O40" s="3">
        <f t="shared" si="6"/>
        <v>0.97099601578151462</v>
      </c>
      <c r="P40" s="3">
        <f t="shared" si="7"/>
        <v>2.0918511534577555</v>
      </c>
      <c r="Q40">
        <f t="shared" si="8"/>
        <v>2.9003984218485403E-2</v>
      </c>
      <c r="R40">
        <f t="shared" si="9"/>
        <v>-1.0918511534577557</v>
      </c>
      <c r="S40">
        <v>2.9003984218485401</v>
      </c>
      <c r="T40">
        <v>-109.18511534577557</v>
      </c>
      <c r="Y40" s="3"/>
      <c r="Z40" s="3"/>
      <c r="AD40">
        <f>AVERAGE(AD2:AD39)</f>
        <v>1.4199659388800701</v>
      </c>
      <c r="AF40">
        <f>AVERAGE(AF2:AF39)</f>
        <v>3.6261036300693048</v>
      </c>
    </row>
    <row r="41" spans="1:40" x14ac:dyDescent="0.2">
      <c r="A41" s="3"/>
      <c r="B41" s="3"/>
      <c r="C41" s="3"/>
      <c r="D41" s="3"/>
      <c r="E41" s="3">
        <f>AVERAGE(E3:E40)</f>
        <v>1.3638552147790828</v>
      </c>
      <c r="F41" s="3">
        <f>AVERAGE(F3:F40)</f>
        <v>1.3764818436339548</v>
      </c>
      <c r="G41" s="3">
        <f t="shared" ref="G41:H41" si="10">AVERAGE(G3:G40)</f>
        <v>-0.37550963907507101</v>
      </c>
      <c r="H41" s="3">
        <f t="shared" si="10"/>
        <v>-0.37648184363395559</v>
      </c>
      <c r="I41" s="3">
        <v>-37.550963907507104</v>
      </c>
      <c r="J41" s="3">
        <v>-37.648184363395558</v>
      </c>
      <c r="K41" s="3"/>
      <c r="L41" s="3"/>
      <c r="M41" s="3"/>
      <c r="N41" s="3"/>
      <c r="O41" s="3">
        <f>AVERAGE(O3:O40)</f>
        <v>1.311861210534371</v>
      </c>
      <c r="P41" s="3">
        <f>AVERAGE(P3:P40)</f>
        <v>1.6544546762990087</v>
      </c>
      <c r="Q41" s="3">
        <f t="shared" ref="Q41" si="11">AVERAGE(Q3:Q40)</f>
        <v>-0.33261505146547032</v>
      </c>
      <c r="R41" s="3">
        <f t="shared" ref="R41" si="12">AVERAGE(R3:R40)</f>
        <v>-0.65445467629900933</v>
      </c>
      <c r="S41">
        <v>-33.26150514654703</v>
      </c>
      <c r="T41">
        <v>-65.445467629900932</v>
      </c>
      <c r="U41" s="3"/>
      <c r="V41" s="3"/>
      <c r="W41" s="3"/>
      <c r="X41" s="3"/>
      <c r="Y41" s="3"/>
      <c r="Z41" s="3"/>
      <c r="AA41" s="3"/>
      <c r="AB41" s="3"/>
    </row>
    <row r="43" spans="1:40" x14ac:dyDescent="0.2">
      <c r="E43" s="3"/>
      <c r="F43" s="3"/>
      <c r="G43" s="3"/>
      <c r="H43" s="3"/>
      <c r="O43" s="3"/>
      <c r="P43" s="3"/>
      <c r="AA43" s="3"/>
      <c r="AB43" s="3"/>
    </row>
    <row r="44" spans="1:40" x14ac:dyDescent="0.2">
      <c r="E44" s="3"/>
      <c r="F44" s="3"/>
      <c r="G44" s="3"/>
      <c r="H44" s="3"/>
      <c r="O44" s="3"/>
      <c r="P44" s="3"/>
      <c r="AA44" s="3"/>
      <c r="AB44" s="3"/>
    </row>
    <row r="45" spans="1:40" x14ac:dyDescent="0.2">
      <c r="E45" s="3"/>
      <c r="F45" s="3"/>
      <c r="G45" s="3"/>
      <c r="H45" s="3"/>
      <c r="O45" s="3"/>
      <c r="P45" s="3"/>
      <c r="AA45" s="3"/>
      <c r="AB45" s="3"/>
    </row>
    <row r="46" spans="1:40" x14ac:dyDescent="0.2">
      <c r="A46" s="15" t="s">
        <v>303</v>
      </c>
      <c r="B46" s="15"/>
      <c r="C46" s="15" t="s">
        <v>304</v>
      </c>
      <c r="D46" s="15"/>
      <c r="E46" s="3"/>
      <c r="F46" s="3"/>
      <c r="G46" s="3"/>
      <c r="H46" s="3"/>
      <c r="O46" s="3"/>
      <c r="P46" s="3"/>
      <c r="AA46" s="3"/>
      <c r="AB46" s="3"/>
    </row>
    <row r="47" spans="1:40" x14ac:dyDescent="0.2">
      <c r="E47" s="3"/>
      <c r="F47" s="3"/>
      <c r="G47" s="3"/>
      <c r="H47" s="3"/>
      <c r="O47" s="3"/>
      <c r="P47" s="3"/>
      <c r="AA47" s="3"/>
      <c r="AB47" s="3"/>
    </row>
    <row r="48" spans="1:40" x14ac:dyDescent="0.2">
      <c r="A48">
        <v>1408.333333</v>
      </c>
      <c r="B48">
        <v>916</v>
      </c>
      <c r="C48">
        <v>2340</v>
      </c>
      <c r="D48">
        <v>1118</v>
      </c>
      <c r="E48" s="5">
        <f t="shared" ref="E48:E66" si="13">(B48-A48)/B48</f>
        <v>-0.53748180458515293</v>
      </c>
      <c r="F48" s="5"/>
      <c r="G48" s="4">
        <f>ABS(E48*100)</f>
        <v>53.748180458515293</v>
      </c>
      <c r="H48" s="4"/>
      <c r="I48">
        <v>1480.333333</v>
      </c>
      <c r="J48">
        <v>707.66666669999995</v>
      </c>
      <c r="K48">
        <v>2432.643333</v>
      </c>
      <c r="L48">
        <v>2196.666667</v>
      </c>
      <c r="M48" s="5">
        <f t="shared" ref="M48:M66" si="14">(J48-I48)/J48</f>
        <v>-1.0918511534577557</v>
      </c>
      <c r="N48" s="5"/>
      <c r="O48" s="4">
        <f>ABS(M48*100)</f>
        <v>109.18511534577557</v>
      </c>
      <c r="P48" s="4"/>
      <c r="Q48">
        <v>1091.333333</v>
      </c>
      <c r="R48">
        <v>586.33333330000005</v>
      </c>
      <c r="S48">
        <v>2340</v>
      </c>
      <c r="T48">
        <v>1118</v>
      </c>
      <c r="U48" s="5">
        <f t="shared" ref="U48:U66" si="15">(R48-Q48)/R48</f>
        <v>-0.8612848204582878</v>
      </c>
      <c r="V48" s="5"/>
      <c r="W48" s="4">
        <f>ABS(U48*100)</f>
        <v>86.128482045828775</v>
      </c>
      <c r="X48" s="4"/>
      <c r="Y48">
        <v>676</v>
      </c>
      <c r="Z48">
        <v>570.33333330000005</v>
      </c>
      <c r="AC48" s="5">
        <f t="shared" ref="AC48:AC66" si="16">(Z48-Y48)/Z48</f>
        <v>-0.18527177096348743</v>
      </c>
      <c r="AD48" s="5"/>
      <c r="AE48" s="4">
        <f>ABS(AC48*100)</f>
        <v>18.527177096348744</v>
      </c>
      <c r="AF48" s="4"/>
      <c r="AG48">
        <v>1480.333333</v>
      </c>
      <c r="AH48">
        <v>707.66666669999995</v>
      </c>
      <c r="AK48" s="5">
        <f t="shared" ref="AK48:AK57" si="17">(AH48-AG48)/AH48</f>
        <v>-1.0918511534577557</v>
      </c>
      <c r="AL48" s="5"/>
      <c r="AM48" s="4">
        <f>ABS(AK48*100)</f>
        <v>109.18511534577557</v>
      </c>
      <c r="AN48" s="4"/>
    </row>
    <row r="49" spans="1:40" x14ac:dyDescent="0.2">
      <c r="A49">
        <v>732.43333329999996</v>
      </c>
      <c r="B49">
        <v>654</v>
      </c>
      <c r="C49">
        <v>1741.333333</v>
      </c>
      <c r="D49">
        <v>1036.333333</v>
      </c>
      <c r="E49" s="5">
        <f t="shared" si="13"/>
        <v>-0.11992864418960238</v>
      </c>
      <c r="F49" s="5"/>
      <c r="G49" s="4">
        <f t="shared" ref="G49:G66" si="18">ABS(E49*100)</f>
        <v>11.992864418960238</v>
      </c>
      <c r="H49" s="4"/>
      <c r="I49">
        <v>227.66666670000001</v>
      </c>
      <c r="J49">
        <v>213.33333329999999</v>
      </c>
      <c r="K49">
        <v>1470.333333</v>
      </c>
      <c r="L49">
        <v>576.66666669999995</v>
      </c>
      <c r="M49" s="5">
        <f t="shared" si="14"/>
        <v>-6.7187500322998125E-2</v>
      </c>
      <c r="N49" s="5"/>
      <c r="O49" s="4">
        <f t="shared" ref="O49:O66" si="19">ABS(M49*100)</f>
        <v>6.7187500322998126</v>
      </c>
      <c r="P49" s="4"/>
      <c r="Q49">
        <v>1886.1</v>
      </c>
      <c r="R49">
        <v>1637.6666667</v>
      </c>
      <c r="S49">
        <v>2451</v>
      </c>
      <c r="T49">
        <v>1112</v>
      </c>
      <c r="U49" s="5">
        <f t="shared" si="15"/>
        <v>-0.15169957253914715</v>
      </c>
      <c r="V49" s="5"/>
      <c r="W49" s="4">
        <f t="shared" ref="W49:W71" si="20">ABS(U49*100)</f>
        <v>15.169957253914715</v>
      </c>
      <c r="X49" s="4"/>
      <c r="Y49">
        <v>506.66666669999995</v>
      </c>
      <c r="Z49">
        <v>460.33333330000005</v>
      </c>
      <c r="AC49" s="5">
        <f t="shared" si="16"/>
        <v>-0.10065170181757049</v>
      </c>
      <c r="AD49" s="5"/>
      <c r="AE49" s="4">
        <f t="shared" ref="AE49:AE66" si="21">ABS(AC49*100)</f>
        <v>10.065170181757049</v>
      </c>
      <c r="AF49" s="4"/>
      <c r="AG49">
        <v>803.03333329999998</v>
      </c>
      <c r="AH49">
        <v>777.66666669999995</v>
      </c>
      <c r="AK49" s="5">
        <f t="shared" si="17"/>
        <v>-3.2618945476527307E-2</v>
      </c>
      <c r="AL49" s="5"/>
      <c r="AM49" s="4">
        <f t="shared" ref="AM49:AM66" si="22">ABS(AK49*100)</f>
        <v>3.2618945476527306</v>
      </c>
      <c r="AN49" s="4"/>
    </row>
    <row r="50" spans="1:40" x14ac:dyDescent="0.2">
      <c r="A50">
        <v>519.66666699999996</v>
      </c>
      <c r="B50">
        <v>455</v>
      </c>
      <c r="C50">
        <v>2432.643333</v>
      </c>
      <c r="D50">
        <v>2196.666667</v>
      </c>
      <c r="E50" s="5">
        <f t="shared" si="13"/>
        <v>-0.14212454285714277</v>
      </c>
      <c r="F50" s="5"/>
      <c r="G50" s="4">
        <f t="shared" si="18"/>
        <v>14.212454285714276</v>
      </c>
      <c r="H50" s="4"/>
      <c r="I50">
        <v>616</v>
      </c>
      <c r="J50">
        <v>525.33333330000005</v>
      </c>
      <c r="K50">
        <v>1703</v>
      </c>
      <c r="L50">
        <v>1628</v>
      </c>
      <c r="M50" s="5">
        <f t="shared" si="14"/>
        <v>-0.17258883256171237</v>
      </c>
      <c r="N50" s="5"/>
      <c r="O50" s="4">
        <f t="shared" si="19"/>
        <v>17.258883256171238</v>
      </c>
      <c r="P50" s="4"/>
      <c r="Q50">
        <v>414</v>
      </c>
      <c r="R50">
        <v>489</v>
      </c>
      <c r="S50">
        <v>2538.3333333</v>
      </c>
      <c r="T50">
        <v>2282.666667</v>
      </c>
      <c r="U50" s="5">
        <f t="shared" si="15"/>
        <v>0.15337423312883436</v>
      </c>
      <c r="V50" s="5"/>
      <c r="W50" s="4">
        <f t="shared" si="20"/>
        <v>15.337423312883436</v>
      </c>
      <c r="X50" s="4"/>
      <c r="Y50">
        <v>1651.3333333</v>
      </c>
      <c r="Z50">
        <v>1510.3333333</v>
      </c>
      <c r="AC50" s="5">
        <f t="shared" si="16"/>
        <v>-9.3356874864121753E-2</v>
      </c>
      <c r="AD50" s="5"/>
      <c r="AE50" s="4">
        <f t="shared" si="21"/>
        <v>9.3356874864121746</v>
      </c>
      <c r="AF50" s="4"/>
      <c r="AG50">
        <v>1594.333333</v>
      </c>
      <c r="AH50">
        <v>1577</v>
      </c>
      <c r="AK50" s="5">
        <f t="shared" si="17"/>
        <v>-1.099133354470516E-2</v>
      </c>
      <c r="AL50" s="5"/>
      <c r="AM50" s="4">
        <f t="shared" si="22"/>
        <v>1.099133354470516</v>
      </c>
      <c r="AN50" s="4"/>
    </row>
    <row r="51" spans="1:40" x14ac:dyDescent="0.2">
      <c r="A51">
        <v>476.8</v>
      </c>
      <c r="B51">
        <v>504.66666670000001</v>
      </c>
      <c r="C51">
        <v>1817.643333</v>
      </c>
      <c r="D51">
        <v>1436.333333</v>
      </c>
      <c r="E51" s="5">
        <f t="shared" si="13"/>
        <v>5.5217965716299992E-2</v>
      </c>
      <c r="F51" s="5"/>
      <c r="G51" s="4">
        <f t="shared" si="18"/>
        <v>5.5217965716299995</v>
      </c>
      <c r="H51" s="4"/>
      <c r="I51">
        <v>1651.3333333</v>
      </c>
      <c r="J51">
        <v>1510.3333333</v>
      </c>
      <c r="K51">
        <v>4193</v>
      </c>
      <c r="L51">
        <v>3710</v>
      </c>
      <c r="M51" s="5">
        <f t="shared" si="14"/>
        <v>-9.3356874864121753E-2</v>
      </c>
      <c r="N51" s="5"/>
      <c r="O51" s="4">
        <f t="shared" si="19"/>
        <v>9.3356874864121746</v>
      </c>
      <c r="P51" s="4"/>
      <c r="Q51">
        <v>766</v>
      </c>
      <c r="R51">
        <v>698</v>
      </c>
      <c r="S51">
        <v>1408.333333</v>
      </c>
      <c r="T51">
        <v>1326.333333</v>
      </c>
      <c r="U51" s="5">
        <f t="shared" si="15"/>
        <v>-9.7421203438395415E-2</v>
      </c>
      <c r="V51" s="5"/>
      <c r="W51" s="4">
        <f t="shared" si="20"/>
        <v>9.7421203438395416</v>
      </c>
      <c r="X51" s="4"/>
      <c r="Y51">
        <v>500</v>
      </c>
      <c r="Z51">
        <v>402.33333300000004</v>
      </c>
      <c r="AC51" s="5">
        <f t="shared" si="16"/>
        <v>-0.24275062240492998</v>
      </c>
      <c r="AD51" s="5"/>
      <c r="AE51" s="4">
        <f t="shared" si="21"/>
        <v>24.275062240492996</v>
      </c>
      <c r="AF51" s="4"/>
      <c r="AG51">
        <v>1918.333333</v>
      </c>
      <c r="AH51">
        <v>1748.333333</v>
      </c>
      <c r="AK51" s="5">
        <f t="shared" si="17"/>
        <v>-9.723546236362926E-2</v>
      </c>
      <c r="AL51" s="5"/>
      <c r="AM51" s="4">
        <f t="shared" si="22"/>
        <v>9.7235462363629264</v>
      </c>
      <c r="AN51" s="4"/>
    </row>
    <row r="52" spans="1:40" x14ac:dyDescent="0.2">
      <c r="A52">
        <v>2913.666667</v>
      </c>
      <c r="B52">
        <v>1763</v>
      </c>
      <c r="C52">
        <v>3486.333333</v>
      </c>
      <c r="D52">
        <v>2785.6666667</v>
      </c>
      <c r="E52" s="5">
        <f t="shared" si="13"/>
        <v>-0.65267536415201355</v>
      </c>
      <c r="F52" s="5"/>
      <c r="G52" s="4">
        <f t="shared" si="18"/>
        <v>65.267536415201349</v>
      </c>
      <c r="H52" s="4"/>
      <c r="I52">
        <v>631.66666699999996</v>
      </c>
      <c r="J52">
        <v>286.33333329999999</v>
      </c>
      <c r="K52">
        <v>1931.333333</v>
      </c>
      <c r="L52">
        <v>1585</v>
      </c>
      <c r="M52" s="5">
        <f t="shared" si="14"/>
        <v>-1.2060535520612401</v>
      </c>
      <c r="N52" s="5"/>
      <c r="O52" s="4">
        <f t="shared" si="19"/>
        <v>120.60535520612402</v>
      </c>
      <c r="P52" s="4"/>
      <c r="Q52">
        <v>1884.666667</v>
      </c>
      <c r="R52">
        <v>681.66666699999996</v>
      </c>
      <c r="S52">
        <v>4193</v>
      </c>
      <c r="T52">
        <v>3710</v>
      </c>
      <c r="U52" s="5">
        <f t="shared" si="15"/>
        <v>-1.7647921751761408</v>
      </c>
      <c r="V52" s="5"/>
      <c r="W52" s="4">
        <f t="shared" si="20"/>
        <v>176.47921751761407</v>
      </c>
      <c r="X52" s="4"/>
      <c r="Y52">
        <v>1886.1</v>
      </c>
      <c r="Z52">
        <v>1637.6666667</v>
      </c>
      <c r="AC52" s="5">
        <f t="shared" si="16"/>
        <v>-0.15169957253914715</v>
      </c>
      <c r="AD52" s="5"/>
      <c r="AE52" s="4">
        <f t="shared" si="21"/>
        <v>15.169957253914715</v>
      </c>
      <c r="AF52" s="4"/>
      <c r="AG52">
        <v>859.33333330000005</v>
      </c>
      <c r="AH52">
        <v>691</v>
      </c>
      <c r="AK52" s="5">
        <f t="shared" si="17"/>
        <v>-0.24360829710564408</v>
      </c>
      <c r="AL52" s="5"/>
      <c r="AM52" s="4">
        <f t="shared" si="22"/>
        <v>24.360829710564406</v>
      </c>
      <c r="AN52" s="4"/>
    </row>
    <row r="53" spans="1:40" x14ac:dyDescent="0.2">
      <c r="A53">
        <v>1555.666667</v>
      </c>
      <c r="B53">
        <v>1571</v>
      </c>
      <c r="C53">
        <v>3070.666667</v>
      </c>
      <c r="D53">
        <v>1922.666667</v>
      </c>
      <c r="E53" s="5">
        <f t="shared" si="13"/>
        <v>9.7602374283895857E-3</v>
      </c>
      <c r="F53" s="5"/>
      <c r="G53" s="4">
        <f t="shared" si="18"/>
        <v>0.97602374283895854</v>
      </c>
      <c r="H53" s="4"/>
      <c r="I53">
        <v>414</v>
      </c>
      <c r="J53">
        <v>489</v>
      </c>
      <c r="K53">
        <v>1115.5566667000001</v>
      </c>
      <c r="L53">
        <v>1314</v>
      </c>
      <c r="M53" s="5">
        <f t="shared" si="14"/>
        <v>0.15337423312883436</v>
      </c>
      <c r="N53" s="5"/>
      <c r="O53" s="4">
        <f t="shared" si="19"/>
        <v>15.337423312883436</v>
      </c>
      <c r="P53" s="4"/>
      <c r="Q53">
        <v>227.66666670000001</v>
      </c>
      <c r="R53">
        <v>213.33333329999999</v>
      </c>
      <c r="S53">
        <v>3633.9333329999999</v>
      </c>
      <c r="T53">
        <v>2515.666667</v>
      </c>
      <c r="U53" s="5">
        <f t="shared" si="15"/>
        <v>-6.7187500322998125E-2</v>
      </c>
      <c r="V53" s="5"/>
      <c r="W53" s="4">
        <f t="shared" si="20"/>
        <v>6.7187500322998126</v>
      </c>
      <c r="X53" s="4"/>
      <c r="Y53">
        <v>476.8</v>
      </c>
      <c r="Z53">
        <v>504.66666670000001</v>
      </c>
      <c r="AC53" s="5">
        <f t="shared" si="16"/>
        <v>5.5217965716299992E-2</v>
      </c>
      <c r="AD53" s="5"/>
      <c r="AE53" s="4">
        <f t="shared" si="21"/>
        <v>5.5217965716299995</v>
      </c>
      <c r="AF53" s="4"/>
      <c r="AG53">
        <v>4771.3333333</v>
      </c>
      <c r="AH53">
        <v>2690</v>
      </c>
      <c r="AK53" s="5">
        <f t="shared" si="17"/>
        <v>-0.77372986368029739</v>
      </c>
      <c r="AL53" s="5"/>
      <c r="AM53" s="4">
        <f t="shared" si="22"/>
        <v>77.372986368029743</v>
      </c>
      <c r="AN53" s="4"/>
    </row>
    <row r="54" spans="1:40" x14ac:dyDescent="0.2">
      <c r="A54">
        <v>236</v>
      </c>
      <c r="B54">
        <v>204</v>
      </c>
      <c r="C54">
        <v>4193</v>
      </c>
      <c r="D54">
        <v>3710</v>
      </c>
      <c r="E54" s="5">
        <f t="shared" si="13"/>
        <v>-0.15686274509803921</v>
      </c>
      <c r="F54" s="5"/>
      <c r="G54" s="4">
        <f t="shared" si="18"/>
        <v>15.686274509803921</v>
      </c>
      <c r="H54" s="4"/>
      <c r="I54">
        <v>1886.1</v>
      </c>
      <c r="J54">
        <v>1637.6666667</v>
      </c>
      <c r="K54">
        <v>4558.58</v>
      </c>
      <c r="L54">
        <v>1742.666667</v>
      </c>
      <c r="M54" s="5">
        <f t="shared" si="14"/>
        <v>-0.15169957253914715</v>
      </c>
      <c r="N54" s="5"/>
      <c r="O54" s="4">
        <f t="shared" si="19"/>
        <v>15.169957253914715</v>
      </c>
      <c r="P54" s="4"/>
      <c r="Q54">
        <v>374.33333330000005</v>
      </c>
      <c r="R54">
        <v>126.33333329999999</v>
      </c>
      <c r="S54">
        <v>1115.5566667000001</v>
      </c>
      <c r="T54">
        <v>1314</v>
      </c>
      <c r="U54" s="5">
        <f t="shared" si="15"/>
        <v>-1.9630606865337896</v>
      </c>
      <c r="V54" s="5"/>
      <c r="W54" s="4">
        <f t="shared" si="20"/>
        <v>196.30606865337896</v>
      </c>
      <c r="X54" s="4"/>
      <c r="Y54">
        <v>519.66666699999996</v>
      </c>
      <c r="Z54">
        <v>455</v>
      </c>
      <c r="AC54" s="5">
        <f t="shared" si="16"/>
        <v>-0.14212454285714277</v>
      </c>
      <c r="AD54" s="5"/>
      <c r="AE54" s="4">
        <f t="shared" si="21"/>
        <v>14.212454285714276</v>
      </c>
      <c r="AF54" s="4"/>
      <c r="AG54">
        <v>1588.333333</v>
      </c>
      <c r="AH54">
        <v>585</v>
      </c>
      <c r="AK54" s="5">
        <f t="shared" si="17"/>
        <v>-1.7150997145299145</v>
      </c>
      <c r="AL54" s="5"/>
      <c r="AM54" s="4">
        <f t="shared" si="22"/>
        <v>171.50997145299144</v>
      </c>
      <c r="AN54" s="4"/>
    </row>
    <row r="55" spans="1:40" x14ac:dyDescent="0.2">
      <c r="A55">
        <v>43.433333299999987</v>
      </c>
      <c r="B55">
        <v>53.333333299999993</v>
      </c>
      <c r="C55">
        <v>4027.1</v>
      </c>
      <c r="D55">
        <v>2981</v>
      </c>
      <c r="E55" s="5">
        <f t="shared" si="13"/>
        <v>0.18562500011601576</v>
      </c>
      <c r="F55" s="5"/>
      <c r="G55" s="4">
        <f t="shared" si="18"/>
        <v>18.562500011601575</v>
      </c>
      <c r="H55" s="4"/>
      <c r="I55">
        <v>984.66666669999995</v>
      </c>
      <c r="J55">
        <v>544.33333330000005</v>
      </c>
      <c r="K55">
        <v>3352</v>
      </c>
      <c r="L55">
        <v>1528.666667</v>
      </c>
      <c r="M55" s="5">
        <f t="shared" si="14"/>
        <v>-0.80894060029448478</v>
      </c>
      <c r="N55" s="5"/>
      <c r="O55" s="4">
        <f t="shared" si="19"/>
        <v>80.894060029448482</v>
      </c>
      <c r="P55" s="4"/>
      <c r="Q55">
        <v>688.33333300000004</v>
      </c>
      <c r="R55">
        <v>618</v>
      </c>
      <c r="S55">
        <v>4641</v>
      </c>
      <c r="T55">
        <v>1695</v>
      </c>
      <c r="U55" s="5">
        <f t="shared" si="15"/>
        <v>-0.11380798220064731</v>
      </c>
      <c r="V55" s="5"/>
      <c r="W55" s="4">
        <f t="shared" si="20"/>
        <v>11.380798220064731</v>
      </c>
      <c r="X55" s="4"/>
      <c r="Y55">
        <v>1766</v>
      </c>
      <c r="Z55">
        <v>1325.3333333</v>
      </c>
      <c r="AC55" s="5">
        <f t="shared" si="16"/>
        <v>-0.33249496985242688</v>
      </c>
      <c r="AD55" s="5"/>
      <c r="AE55" s="4">
        <f t="shared" si="21"/>
        <v>33.249496985242686</v>
      </c>
      <c r="AF55" s="4"/>
      <c r="AG55">
        <v>775</v>
      </c>
      <c r="AH55">
        <v>740</v>
      </c>
      <c r="AK55" s="5">
        <f t="shared" si="17"/>
        <v>-4.72972972972973E-2</v>
      </c>
      <c r="AL55" s="5"/>
      <c r="AM55" s="4">
        <f t="shared" si="22"/>
        <v>4.7297297297297298</v>
      </c>
      <c r="AN55" s="4"/>
    </row>
    <row r="56" spans="1:40" x14ac:dyDescent="0.2">
      <c r="A56">
        <v>676</v>
      </c>
      <c r="B56">
        <v>570.33333330000005</v>
      </c>
      <c r="C56">
        <v>4558.58</v>
      </c>
      <c r="D56">
        <v>1742.666667</v>
      </c>
      <c r="E56" s="5">
        <f t="shared" si="13"/>
        <v>-0.18527177096348743</v>
      </c>
      <c r="F56" s="5"/>
      <c r="G56" s="4">
        <f t="shared" si="18"/>
        <v>18.527177096348744</v>
      </c>
      <c r="H56" s="4"/>
      <c r="I56">
        <v>986</v>
      </c>
      <c r="J56">
        <v>431</v>
      </c>
      <c r="K56">
        <v>1817.643333</v>
      </c>
      <c r="L56">
        <v>1436.333333</v>
      </c>
      <c r="M56" s="5">
        <f t="shared" si="14"/>
        <v>-1.2877030162412992</v>
      </c>
      <c r="N56" s="5"/>
      <c r="O56" s="4">
        <f t="shared" si="19"/>
        <v>128.77030162412993</v>
      </c>
      <c r="P56" s="4"/>
      <c r="Q56">
        <v>2540</v>
      </c>
      <c r="R56">
        <v>2222.6666667</v>
      </c>
      <c r="S56">
        <v>4558.58</v>
      </c>
      <c r="T56">
        <v>1742.666667</v>
      </c>
      <c r="U56" s="5">
        <f t="shared" si="15"/>
        <v>-0.14277144569371972</v>
      </c>
      <c r="V56" s="5"/>
      <c r="W56" s="4">
        <f t="shared" si="20"/>
        <v>14.277144569371972</v>
      </c>
      <c r="X56" s="4"/>
      <c r="Y56">
        <v>536</v>
      </c>
      <c r="Z56">
        <v>406.33333330000005</v>
      </c>
      <c r="AC56" s="5">
        <f t="shared" si="16"/>
        <v>-0.31911402799992716</v>
      </c>
      <c r="AD56" s="5"/>
      <c r="AE56" s="4">
        <f t="shared" si="21"/>
        <v>31.911402799992715</v>
      </c>
      <c r="AF56" s="4"/>
      <c r="AG56">
        <v>1338.2</v>
      </c>
      <c r="AH56">
        <v>1221.666667</v>
      </c>
      <c r="AK56" s="5">
        <f t="shared" si="17"/>
        <v>-9.5388812797984029E-2</v>
      </c>
      <c r="AL56" s="5"/>
      <c r="AM56" s="4">
        <f t="shared" si="22"/>
        <v>9.5388812797984031</v>
      </c>
      <c r="AN56" s="4"/>
    </row>
    <row r="57" spans="1:40" x14ac:dyDescent="0.2">
      <c r="A57">
        <v>506.66666669999995</v>
      </c>
      <c r="B57">
        <v>460.33333330000005</v>
      </c>
      <c r="C57">
        <v>2290.6766670000002</v>
      </c>
      <c r="D57">
        <v>1986.333333</v>
      </c>
      <c r="E57" s="5">
        <f t="shared" si="13"/>
        <v>-0.10065170181757049</v>
      </c>
      <c r="F57" s="5"/>
      <c r="G57" s="4">
        <f t="shared" si="18"/>
        <v>10.065170181757049</v>
      </c>
      <c r="H57" s="4"/>
      <c r="I57">
        <v>1302</v>
      </c>
      <c r="J57">
        <v>1115.333333</v>
      </c>
      <c r="K57">
        <v>2031</v>
      </c>
      <c r="L57">
        <v>2091.666667</v>
      </c>
      <c r="M57" s="5">
        <f t="shared" si="14"/>
        <v>-0.16736401708528509</v>
      </c>
      <c r="N57" s="5"/>
      <c r="O57" s="4">
        <f t="shared" si="19"/>
        <v>16.736401708528508</v>
      </c>
      <c r="P57" s="4"/>
      <c r="Q57">
        <v>3115.666667</v>
      </c>
      <c r="R57">
        <v>854.33333300000004</v>
      </c>
      <c r="S57">
        <v>3557.666667</v>
      </c>
      <c r="T57">
        <v>3204.666667</v>
      </c>
      <c r="U57" s="5">
        <f t="shared" si="15"/>
        <v>-2.6468981680245407</v>
      </c>
      <c r="V57" s="5"/>
      <c r="W57" s="4">
        <f t="shared" si="20"/>
        <v>264.68981680245406</v>
      </c>
      <c r="X57" s="4"/>
      <c r="Y57">
        <v>1918.333333</v>
      </c>
      <c r="Z57">
        <v>1748.333333</v>
      </c>
      <c r="AC57" s="5">
        <f t="shared" si="16"/>
        <v>-9.723546236362926E-2</v>
      </c>
      <c r="AD57" s="5"/>
      <c r="AE57" s="4">
        <f t="shared" si="21"/>
        <v>9.7235462363629264</v>
      </c>
      <c r="AF57" s="4"/>
      <c r="AG57">
        <v>1470.333333</v>
      </c>
      <c r="AH57">
        <v>576.66666669999995</v>
      </c>
      <c r="AK57" s="5">
        <f t="shared" si="17"/>
        <v>-1.5497109819335431</v>
      </c>
      <c r="AL57" s="5"/>
      <c r="AM57" s="4">
        <f t="shared" si="22"/>
        <v>154.97109819335429</v>
      </c>
      <c r="AN57" s="4"/>
    </row>
    <row r="58" spans="1:40" x14ac:dyDescent="0.2">
      <c r="A58">
        <v>374.33333330000005</v>
      </c>
      <c r="B58">
        <v>126.33333329999999</v>
      </c>
      <c r="C58">
        <v>3352</v>
      </c>
      <c r="D58">
        <v>1528.666667</v>
      </c>
      <c r="E58" s="5">
        <f t="shared" si="13"/>
        <v>-1.9630606865337896</v>
      </c>
      <c r="F58" s="5">
        <f t="shared" ref="F58:F66" si="23">(D58-C58)/D58</f>
        <v>-1.1927605751869255</v>
      </c>
      <c r="G58" s="4">
        <f t="shared" si="18"/>
        <v>196.30606865337896</v>
      </c>
      <c r="H58" s="4"/>
      <c r="I58">
        <v>1091.333333</v>
      </c>
      <c r="J58">
        <v>586.33333330000005</v>
      </c>
      <c r="K58">
        <v>4641</v>
      </c>
      <c r="L58">
        <v>1695</v>
      </c>
      <c r="M58" s="5">
        <f t="shared" si="14"/>
        <v>-0.8612848204582878</v>
      </c>
      <c r="N58" s="5"/>
      <c r="O58" s="4">
        <f t="shared" si="19"/>
        <v>86.128482045828775</v>
      </c>
      <c r="P58" s="4"/>
      <c r="Q58">
        <v>43.433333299999987</v>
      </c>
      <c r="R58">
        <v>53.333333299999993</v>
      </c>
      <c r="S58">
        <v>2432.643333</v>
      </c>
      <c r="T58">
        <v>2196.666667</v>
      </c>
      <c r="U58" s="5">
        <f t="shared" si="15"/>
        <v>0.18562500011601576</v>
      </c>
      <c r="V58" s="5"/>
      <c r="W58" s="4">
        <f t="shared" si="20"/>
        <v>18.562500011601575</v>
      </c>
      <c r="X58" s="4"/>
      <c r="Y58">
        <v>1388</v>
      </c>
      <c r="Z58">
        <v>1217.333333</v>
      </c>
      <c r="AC58" s="5">
        <f t="shared" si="16"/>
        <v>-0.14019715255755669</v>
      </c>
      <c r="AD58" s="5"/>
      <c r="AE58" s="4">
        <f t="shared" si="21"/>
        <v>14.019715255755669</v>
      </c>
      <c r="AF58" s="4"/>
      <c r="AG58">
        <v>1766</v>
      </c>
      <c r="AH58">
        <v>1325.3333333</v>
      </c>
      <c r="AK58" s="5">
        <f t="shared" ref="AK58:AK66" si="24">(AH58-AG58)/AH58</f>
        <v>-0.33249496985242688</v>
      </c>
      <c r="AL58" s="5"/>
      <c r="AM58" s="4">
        <f t="shared" si="22"/>
        <v>33.249496985242686</v>
      </c>
      <c r="AN58" s="4"/>
    </row>
    <row r="59" spans="1:40" x14ac:dyDescent="0.2">
      <c r="A59">
        <v>1827.3333333</v>
      </c>
      <c r="B59">
        <v>1702.6666667</v>
      </c>
      <c r="C59">
        <v>3228.0333329999999</v>
      </c>
      <c r="D59">
        <v>2086.666667</v>
      </c>
      <c r="E59" s="5">
        <f t="shared" si="13"/>
        <v>-7.3218480773821148E-2</v>
      </c>
      <c r="F59" s="5">
        <f t="shared" si="23"/>
        <v>-0.54698083026406052</v>
      </c>
      <c r="G59" s="4">
        <f t="shared" si="18"/>
        <v>7.3218480773821151</v>
      </c>
      <c r="H59" s="4"/>
      <c r="I59">
        <v>859.33333330000005</v>
      </c>
      <c r="J59">
        <v>691</v>
      </c>
      <c r="K59">
        <v>3844.2</v>
      </c>
      <c r="L59">
        <v>1914.333333</v>
      </c>
      <c r="M59" s="5">
        <f t="shared" si="14"/>
        <v>-0.24360829710564408</v>
      </c>
      <c r="N59" s="5"/>
      <c r="O59" s="4">
        <f t="shared" si="19"/>
        <v>24.360829710564406</v>
      </c>
      <c r="P59" s="4"/>
      <c r="Q59">
        <v>564.66666699999996</v>
      </c>
      <c r="R59">
        <v>409</v>
      </c>
      <c r="S59">
        <v>2653.666667</v>
      </c>
      <c r="T59">
        <v>2323</v>
      </c>
      <c r="U59" s="5">
        <f t="shared" si="15"/>
        <v>-0.3806030977995109</v>
      </c>
      <c r="V59" s="5"/>
      <c r="W59" s="4">
        <f t="shared" si="20"/>
        <v>38.060309779951091</v>
      </c>
      <c r="X59" s="4"/>
      <c r="Y59">
        <v>1594.333333</v>
      </c>
      <c r="Z59">
        <v>1577</v>
      </c>
      <c r="AC59" s="5">
        <f t="shared" si="16"/>
        <v>-1.099133354470516E-2</v>
      </c>
      <c r="AD59" s="5"/>
      <c r="AE59" s="4">
        <f t="shared" si="21"/>
        <v>1.099133354470516</v>
      </c>
      <c r="AF59" s="4"/>
      <c r="AG59">
        <v>984.66666669999995</v>
      </c>
      <c r="AH59">
        <v>544.33333330000005</v>
      </c>
      <c r="AK59" s="5">
        <f t="shared" si="24"/>
        <v>-0.80894060029448478</v>
      </c>
      <c r="AL59" s="5"/>
      <c r="AM59" s="4">
        <f t="shared" si="22"/>
        <v>80.894060029448482</v>
      </c>
      <c r="AN59" s="4"/>
    </row>
    <row r="60" spans="1:40" x14ac:dyDescent="0.2">
      <c r="A60">
        <v>766</v>
      </c>
      <c r="B60">
        <v>698</v>
      </c>
      <c r="C60">
        <v>1238.666667</v>
      </c>
      <c r="D60">
        <v>1152</v>
      </c>
      <c r="E60" s="5">
        <f t="shared" si="13"/>
        <v>-9.7421203438395415E-2</v>
      </c>
      <c r="F60" s="5">
        <f t="shared" si="23"/>
        <v>-7.5231481770833303E-2</v>
      </c>
      <c r="G60" s="4">
        <f t="shared" si="18"/>
        <v>9.7421203438395416</v>
      </c>
      <c r="H60" s="4"/>
      <c r="I60">
        <v>676</v>
      </c>
      <c r="J60">
        <v>570.33333330000005</v>
      </c>
      <c r="K60">
        <v>2175.1999999999998</v>
      </c>
      <c r="L60">
        <v>1947</v>
      </c>
      <c r="M60" s="5">
        <f t="shared" si="14"/>
        <v>-0.18527177096348743</v>
      </c>
      <c r="N60" s="5"/>
      <c r="O60" s="4">
        <f t="shared" si="19"/>
        <v>18.527177096348744</v>
      </c>
      <c r="P60" s="4"/>
      <c r="Q60">
        <v>960.66666699999996</v>
      </c>
      <c r="R60">
        <v>840.66666669999995</v>
      </c>
      <c r="S60">
        <v>2249.666667</v>
      </c>
      <c r="T60">
        <v>1783</v>
      </c>
      <c r="U60" s="5">
        <f t="shared" si="15"/>
        <v>-0.14274385443525997</v>
      </c>
      <c r="V60" s="5"/>
      <c r="W60" s="4">
        <f t="shared" si="20"/>
        <v>14.274385443525997</v>
      </c>
      <c r="X60" s="4"/>
      <c r="Y60">
        <v>2913.666667</v>
      </c>
      <c r="Z60">
        <v>1763</v>
      </c>
      <c r="AC60" s="5">
        <f t="shared" si="16"/>
        <v>-0.65267536415201355</v>
      </c>
      <c r="AD60" s="5"/>
      <c r="AE60" s="4">
        <f t="shared" si="21"/>
        <v>65.267536415201349</v>
      </c>
      <c r="AF60" s="4"/>
      <c r="AG60">
        <v>1408.333333</v>
      </c>
      <c r="AH60">
        <v>916</v>
      </c>
      <c r="AK60" s="5">
        <f t="shared" si="24"/>
        <v>-0.53748180458515293</v>
      </c>
      <c r="AL60" s="5"/>
      <c r="AM60" s="4">
        <f t="shared" si="22"/>
        <v>53.748180458515293</v>
      </c>
      <c r="AN60" s="4"/>
    </row>
    <row r="61" spans="1:40" x14ac:dyDescent="0.2">
      <c r="A61">
        <v>960.66666699999996</v>
      </c>
      <c r="B61">
        <v>840.66666669999995</v>
      </c>
      <c r="C61">
        <v>1950.4333333</v>
      </c>
      <c r="D61">
        <v>1843.3333333</v>
      </c>
      <c r="E61" s="5">
        <f t="shared" si="13"/>
        <v>-0.14274385443525997</v>
      </c>
      <c r="F61" s="5">
        <f t="shared" si="23"/>
        <v>-5.8101265823835416E-2</v>
      </c>
      <c r="G61" s="4">
        <f t="shared" si="18"/>
        <v>14.274385443525997</v>
      </c>
      <c r="H61" s="4"/>
      <c r="I61">
        <v>876.33333300000004</v>
      </c>
      <c r="J61">
        <v>792.33333330000005</v>
      </c>
      <c r="K61">
        <v>1974.366667</v>
      </c>
      <c r="L61">
        <v>1585</v>
      </c>
      <c r="M61" s="5">
        <f t="shared" si="14"/>
        <v>-0.10601598616348404</v>
      </c>
      <c r="N61" s="5"/>
      <c r="O61" s="4">
        <f t="shared" si="19"/>
        <v>10.601598616348404</v>
      </c>
      <c r="P61" s="4"/>
      <c r="Q61">
        <v>616</v>
      </c>
      <c r="R61">
        <v>525.33333330000005</v>
      </c>
      <c r="S61">
        <v>3913.1333329999998</v>
      </c>
      <c r="T61">
        <v>1184.333333</v>
      </c>
      <c r="U61" s="5">
        <f t="shared" si="15"/>
        <v>-0.17258883256171237</v>
      </c>
      <c r="V61" s="5"/>
      <c r="W61" s="4">
        <f t="shared" si="20"/>
        <v>17.258883256171238</v>
      </c>
      <c r="X61" s="4"/>
      <c r="Y61">
        <v>400.4</v>
      </c>
      <c r="Z61">
        <v>358.33333330000005</v>
      </c>
      <c r="AC61" s="5">
        <f t="shared" si="16"/>
        <v>-0.11739534894115283</v>
      </c>
      <c r="AD61" s="5"/>
      <c r="AE61" s="4">
        <f t="shared" si="21"/>
        <v>11.739534894115284</v>
      </c>
      <c r="AF61" s="4"/>
      <c r="AG61">
        <v>1887.05</v>
      </c>
      <c r="AH61">
        <v>1719.6666667</v>
      </c>
      <c r="AK61" s="5">
        <f t="shared" si="24"/>
        <v>-9.7334754776171067E-2</v>
      </c>
      <c r="AL61" s="5"/>
      <c r="AM61" s="4">
        <f t="shared" si="22"/>
        <v>9.7334754776171071</v>
      </c>
      <c r="AN61" s="4"/>
    </row>
    <row r="62" spans="1:40" x14ac:dyDescent="0.2">
      <c r="A62">
        <v>1734</v>
      </c>
      <c r="B62">
        <v>602</v>
      </c>
      <c r="C62">
        <v>2925</v>
      </c>
      <c r="D62">
        <v>2414.666667</v>
      </c>
      <c r="E62" s="5">
        <f t="shared" si="13"/>
        <v>-1.8803986710963456</v>
      </c>
      <c r="F62" s="5">
        <f t="shared" si="23"/>
        <v>-0.21134732175436952</v>
      </c>
      <c r="G62" s="4">
        <f t="shared" si="18"/>
        <v>188.03986710963457</v>
      </c>
      <c r="H62" s="4"/>
      <c r="I62">
        <v>1766</v>
      </c>
      <c r="J62">
        <v>1325.3333333</v>
      </c>
      <c r="K62">
        <v>1328.833333</v>
      </c>
      <c r="L62">
        <v>1037</v>
      </c>
      <c r="M62" s="5">
        <f t="shared" si="14"/>
        <v>-0.33249496985242688</v>
      </c>
      <c r="N62" s="5"/>
      <c r="O62" s="4">
        <f t="shared" si="19"/>
        <v>33.249496985242686</v>
      </c>
      <c r="P62" s="4"/>
      <c r="Q62">
        <v>1302</v>
      </c>
      <c r="R62">
        <v>1115.333333</v>
      </c>
      <c r="S62">
        <v>4324.6666670000004</v>
      </c>
      <c r="T62">
        <v>2244.333333</v>
      </c>
      <c r="U62" s="5">
        <f t="shared" si="15"/>
        <v>-0.16736401708528509</v>
      </c>
      <c r="V62" s="5"/>
      <c r="W62" s="4">
        <f t="shared" si="20"/>
        <v>16.736401708528508</v>
      </c>
      <c r="X62" s="4"/>
      <c r="Y62">
        <v>2884.4</v>
      </c>
      <c r="Z62">
        <v>2095.3333333</v>
      </c>
      <c r="AC62" s="5">
        <f t="shared" si="16"/>
        <v>-0.37658288261814482</v>
      </c>
      <c r="AD62" s="5"/>
      <c r="AE62" s="4">
        <f t="shared" si="21"/>
        <v>37.658288261814484</v>
      </c>
      <c r="AF62" s="4"/>
      <c r="AG62">
        <v>1356.5666670000001</v>
      </c>
      <c r="AH62">
        <v>1074</v>
      </c>
      <c r="AK62" s="5">
        <f t="shared" si="24"/>
        <v>-0.26309745530726264</v>
      </c>
      <c r="AL62" s="5"/>
      <c r="AM62" s="4">
        <f t="shared" si="22"/>
        <v>26.309745530726264</v>
      </c>
      <c r="AN62" s="4"/>
    </row>
    <row r="63" spans="1:40" x14ac:dyDescent="0.2">
      <c r="A63">
        <v>1651.3333333</v>
      </c>
      <c r="B63">
        <v>1510.3333333</v>
      </c>
      <c r="C63">
        <v>1141</v>
      </c>
      <c r="D63">
        <v>1227.333333</v>
      </c>
      <c r="E63" s="5">
        <f t="shared" si="13"/>
        <v>-9.3356874864121753E-2</v>
      </c>
      <c r="F63" s="5">
        <f t="shared" si="23"/>
        <v>7.0342205070706765E-2</v>
      </c>
      <c r="G63" s="4">
        <f t="shared" si="18"/>
        <v>9.3356874864121746</v>
      </c>
      <c r="H63" s="4"/>
      <c r="I63">
        <v>1884.666667</v>
      </c>
      <c r="J63">
        <v>681.66666699999996</v>
      </c>
      <c r="K63">
        <v>1741.333333</v>
      </c>
      <c r="L63">
        <v>1036.333333</v>
      </c>
      <c r="M63" s="5">
        <f t="shared" si="14"/>
        <v>-1.7647921751761408</v>
      </c>
      <c r="N63" s="5"/>
      <c r="O63" s="4">
        <f t="shared" si="19"/>
        <v>176.47921751761407</v>
      </c>
      <c r="P63" s="4"/>
      <c r="Q63">
        <v>3298</v>
      </c>
      <c r="R63">
        <v>2244.6666667</v>
      </c>
      <c r="S63">
        <v>846</v>
      </c>
      <c r="T63">
        <v>500.33333300000004</v>
      </c>
      <c r="U63" s="5">
        <f t="shared" si="15"/>
        <v>-0.46926046923865078</v>
      </c>
      <c r="V63" s="5">
        <f t="shared" ref="V63:V66" si="25">(T63-S63)/T63</f>
        <v>-0.69087275262549808</v>
      </c>
      <c r="W63" s="4">
        <f t="shared" si="20"/>
        <v>46.92604692386508</v>
      </c>
      <c r="X63" s="4">
        <f t="shared" ref="X63:X66" si="26">ABS(V63*100)</f>
        <v>69.087275262549809</v>
      </c>
      <c r="Y63">
        <v>2540</v>
      </c>
      <c r="Z63">
        <v>2222.6666667</v>
      </c>
      <c r="AC63" s="5">
        <f t="shared" si="16"/>
        <v>-0.14277144569371972</v>
      </c>
      <c r="AD63" s="5"/>
      <c r="AE63" s="4">
        <f t="shared" si="21"/>
        <v>14.277144569371972</v>
      </c>
      <c r="AF63" s="4"/>
      <c r="AG63">
        <v>1535.4</v>
      </c>
      <c r="AH63">
        <v>1400.3333333</v>
      </c>
      <c r="AK63" s="5">
        <f t="shared" si="24"/>
        <v>-9.6453225448618285E-2</v>
      </c>
      <c r="AL63" s="5"/>
      <c r="AM63" s="4">
        <f t="shared" si="22"/>
        <v>9.6453225448618287</v>
      </c>
      <c r="AN63" s="4"/>
    </row>
    <row r="64" spans="1:40" x14ac:dyDescent="0.2">
      <c r="A64">
        <v>1918.333333</v>
      </c>
      <c r="B64">
        <v>1748.333333</v>
      </c>
      <c r="C64">
        <v>1703</v>
      </c>
      <c r="D64">
        <v>1628</v>
      </c>
      <c r="E64" s="5">
        <f t="shared" si="13"/>
        <v>-9.723546236362926E-2</v>
      </c>
      <c r="F64" s="5">
        <f t="shared" si="23"/>
        <v>-4.6068796068796068E-2</v>
      </c>
      <c r="G64" s="4">
        <f t="shared" si="18"/>
        <v>9.7235462363629264</v>
      </c>
      <c r="H64" s="4"/>
      <c r="I64">
        <v>3115.666667</v>
      </c>
      <c r="J64">
        <v>854.33333300000004</v>
      </c>
      <c r="K64">
        <v>3335</v>
      </c>
      <c r="L64">
        <v>1078.333333</v>
      </c>
      <c r="M64" s="5">
        <f t="shared" si="14"/>
        <v>-2.6468981680245407</v>
      </c>
      <c r="N64" s="5"/>
      <c r="O64" s="4">
        <f t="shared" si="19"/>
        <v>264.68981680245406</v>
      </c>
      <c r="P64" s="4"/>
      <c r="Q64">
        <v>1462.333333</v>
      </c>
      <c r="R64">
        <v>1148</v>
      </c>
      <c r="S64">
        <v>2861.666667</v>
      </c>
      <c r="T64">
        <v>1228.3333333</v>
      </c>
      <c r="U64" s="5">
        <f t="shared" si="15"/>
        <v>-0.27380952351916382</v>
      </c>
      <c r="V64" s="5">
        <f t="shared" si="25"/>
        <v>-1.3297150613929365</v>
      </c>
      <c r="W64" s="4">
        <f t="shared" si="20"/>
        <v>27.380952351916381</v>
      </c>
      <c r="X64" s="4">
        <f t="shared" si="26"/>
        <v>132.97150613929364</v>
      </c>
      <c r="Y64">
        <v>803.03333329999998</v>
      </c>
      <c r="Z64">
        <v>777.66666669999995</v>
      </c>
      <c r="AC64" s="5">
        <f t="shared" si="16"/>
        <v>-3.2618945476527307E-2</v>
      </c>
      <c r="AD64" s="5"/>
      <c r="AE64" s="4">
        <f t="shared" si="21"/>
        <v>3.2618945476527306</v>
      </c>
      <c r="AF64" s="4"/>
      <c r="AG64">
        <v>506.66666669999995</v>
      </c>
      <c r="AH64">
        <v>460.33333330000005</v>
      </c>
      <c r="AK64" s="5">
        <f t="shared" si="24"/>
        <v>-0.10065170181757049</v>
      </c>
      <c r="AL64" s="5"/>
      <c r="AM64" s="4">
        <f t="shared" si="22"/>
        <v>10.065170181757049</v>
      </c>
      <c r="AN64" s="4"/>
    </row>
    <row r="65" spans="1:40" x14ac:dyDescent="0.2">
      <c r="A65">
        <v>1388</v>
      </c>
      <c r="B65">
        <v>1217.333333</v>
      </c>
      <c r="C65">
        <v>2031</v>
      </c>
      <c r="D65">
        <v>2091.666667</v>
      </c>
      <c r="E65" s="5">
        <f t="shared" si="13"/>
        <v>-0.14019715255755669</v>
      </c>
      <c r="F65" s="5">
        <f t="shared" si="23"/>
        <v>2.9003984218485403E-2</v>
      </c>
      <c r="G65" s="4">
        <f t="shared" si="18"/>
        <v>14.019715255755669</v>
      </c>
      <c r="H65" s="4"/>
      <c r="I65">
        <v>1918.333333</v>
      </c>
      <c r="J65">
        <v>1748.333333</v>
      </c>
      <c r="K65">
        <v>1830.666667</v>
      </c>
      <c r="L65">
        <v>1554.6666667</v>
      </c>
      <c r="M65" s="5">
        <f t="shared" si="14"/>
        <v>-9.723546236362926E-2</v>
      </c>
      <c r="N65" s="5"/>
      <c r="O65" s="4">
        <f t="shared" si="19"/>
        <v>9.7235462363629264</v>
      </c>
      <c r="P65" s="4"/>
      <c r="Q65">
        <v>2383</v>
      </c>
      <c r="R65">
        <v>1154</v>
      </c>
      <c r="S65">
        <v>1866</v>
      </c>
      <c r="T65">
        <v>1254.333333</v>
      </c>
      <c r="U65" s="5">
        <f t="shared" si="15"/>
        <v>-1.0649913344887347</v>
      </c>
      <c r="V65" s="5">
        <f t="shared" si="25"/>
        <v>-0.48764283855637597</v>
      </c>
      <c r="W65" s="4">
        <f t="shared" si="20"/>
        <v>106.49913344887348</v>
      </c>
      <c r="X65" s="4">
        <f t="shared" si="26"/>
        <v>48.764283855637593</v>
      </c>
      <c r="Y65">
        <v>1196.333333</v>
      </c>
      <c r="Z65">
        <v>1128.3333333</v>
      </c>
      <c r="AC65" s="5">
        <f t="shared" si="16"/>
        <v>-6.0265878613301786E-2</v>
      </c>
      <c r="AD65" s="5"/>
      <c r="AE65" s="4">
        <f t="shared" si="21"/>
        <v>6.0265878613301789</v>
      </c>
      <c r="AF65" s="4"/>
      <c r="AG65">
        <v>1540.3333333</v>
      </c>
      <c r="AH65">
        <v>1482.6666667</v>
      </c>
      <c r="AK65" s="5">
        <f t="shared" si="24"/>
        <v>-3.8893884846247957E-2</v>
      </c>
      <c r="AL65" s="5"/>
      <c r="AM65" s="4">
        <f t="shared" si="22"/>
        <v>3.8893884846247957</v>
      </c>
      <c r="AN65" s="4"/>
    </row>
    <row r="66" spans="1:40" x14ac:dyDescent="0.2">
      <c r="A66">
        <v>680.6</v>
      </c>
      <c r="B66">
        <v>521.66666669999995</v>
      </c>
      <c r="C66">
        <v>1750.8</v>
      </c>
      <c r="D66">
        <v>1682</v>
      </c>
      <c r="E66" s="5">
        <f t="shared" si="13"/>
        <v>-0.30466453665784909</v>
      </c>
      <c r="F66" s="5">
        <f t="shared" si="23"/>
        <v>-4.0903686087990464E-2</v>
      </c>
      <c r="G66" s="4">
        <f t="shared" si="18"/>
        <v>30.466453665784911</v>
      </c>
      <c r="H66" s="4"/>
      <c r="I66">
        <v>1388</v>
      </c>
      <c r="J66">
        <v>1217.333333</v>
      </c>
      <c r="K66">
        <v>1750.8</v>
      </c>
      <c r="L66">
        <v>1682</v>
      </c>
      <c r="M66" s="5">
        <f t="shared" si="14"/>
        <v>-0.14019715255755669</v>
      </c>
      <c r="N66" s="5"/>
      <c r="O66" s="4">
        <f t="shared" si="19"/>
        <v>14.019715255755669</v>
      </c>
      <c r="P66" s="4"/>
      <c r="Q66">
        <v>1196.333333</v>
      </c>
      <c r="R66">
        <v>1128.3333333</v>
      </c>
      <c r="S66">
        <v>1741.333333</v>
      </c>
      <c r="T66">
        <v>1036.333333</v>
      </c>
      <c r="U66" s="5">
        <f t="shared" si="15"/>
        <v>-6.0265878613301786E-2</v>
      </c>
      <c r="V66" s="5">
        <f t="shared" si="25"/>
        <v>-0.68028304943077611</v>
      </c>
      <c r="W66" s="4">
        <f t="shared" si="20"/>
        <v>6.0265878613301789</v>
      </c>
      <c r="X66" s="4">
        <f t="shared" si="26"/>
        <v>68.028304943077615</v>
      </c>
      <c r="Y66">
        <v>298.66666670000001</v>
      </c>
      <c r="Z66">
        <v>289.33333329999999</v>
      </c>
      <c r="AC66" s="5">
        <f t="shared" si="16"/>
        <v>-3.2258064750260197E-2</v>
      </c>
      <c r="AD66" s="5"/>
      <c r="AE66" s="4">
        <f t="shared" si="21"/>
        <v>3.2258064750260198</v>
      </c>
      <c r="AF66" s="4"/>
      <c r="AG66">
        <v>536</v>
      </c>
      <c r="AH66">
        <v>406.33333330000005</v>
      </c>
      <c r="AK66" s="5">
        <f t="shared" si="24"/>
        <v>-0.31911402799992716</v>
      </c>
      <c r="AL66" s="5"/>
      <c r="AM66" s="4">
        <f t="shared" si="22"/>
        <v>31.911402799992715</v>
      </c>
      <c r="AN66" s="4"/>
    </row>
    <row r="67" spans="1:40" x14ac:dyDescent="0.2">
      <c r="A67">
        <v>846</v>
      </c>
      <c r="B67">
        <v>500.33333300000004</v>
      </c>
      <c r="C67">
        <v>2558</v>
      </c>
      <c r="D67">
        <v>2376.3333333</v>
      </c>
      <c r="E67" s="5">
        <f t="shared" ref="E67:E75" si="27">(B67-A67)/B67</f>
        <v>-0.69087275262549808</v>
      </c>
      <c r="F67" s="5">
        <f t="shared" ref="F67:F85" si="28">(D67-C67)/D67</f>
        <v>-7.6448309735958009E-2</v>
      </c>
      <c r="G67" s="4"/>
      <c r="H67" s="4">
        <f>ABS(F67*100)</f>
        <v>7.6448309735958011</v>
      </c>
      <c r="I67">
        <v>680.6</v>
      </c>
      <c r="J67">
        <v>521.66666669999995</v>
      </c>
      <c r="K67">
        <v>2568.333333</v>
      </c>
      <c r="L67">
        <v>1914</v>
      </c>
      <c r="M67" s="5"/>
      <c r="N67" s="5">
        <f t="shared" ref="N67:N85" si="29">(L67-K67)/L67</f>
        <v>-0.34186694514106586</v>
      </c>
      <c r="O67" s="4"/>
      <c r="P67" s="4">
        <f>ABS(N67*100)</f>
        <v>34.186694514106584</v>
      </c>
      <c r="Q67">
        <v>298.66666670000001</v>
      </c>
      <c r="R67">
        <v>289.33333329999999</v>
      </c>
      <c r="S67">
        <v>3486.9666670000001</v>
      </c>
      <c r="T67">
        <v>2639.333333</v>
      </c>
      <c r="U67" s="5">
        <f t="shared" ref="U67:U71" si="30">(R67-Q67)/R67</f>
        <v>-3.2258064750260197E-2</v>
      </c>
      <c r="V67" s="5">
        <f t="shared" ref="V67:V85" si="31">(T67-S67)/T67</f>
        <v>-0.32115433219514455</v>
      </c>
      <c r="W67" s="4">
        <f t="shared" si="20"/>
        <v>3.2258064750260198</v>
      </c>
      <c r="X67" s="4">
        <f>ABS(V67*100)</f>
        <v>32.115433219514458</v>
      </c>
      <c r="AA67">
        <v>1931.333333</v>
      </c>
      <c r="AB67">
        <v>1585</v>
      </c>
      <c r="AC67" s="5"/>
      <c r="AD67" s="5">
        <f t="shared" ref="AD67:AD85" si="32">(AB67-AA67)/AB67</f>
        <v>-0.21850683470031548</v>
      </c>
      <c r="AE67" s="4"/>
      <c r="AF67" s="4">
        <f>ABS(AD67*100)</f>
        <v>21.850683470031548</v>
      </c>
      <c r="AI67">
        <v>2190</v>
      </c>
      <c r="AJ67">
        <v>2141.3333333</v>
      </c>
      <c r="AK67" s="5"/>
      <c r="AL67" s="5">
        <f t="shared" ref="AL67:AL85" si="33">(AJ67-AI67)/AJ67</f>
        <v>-2.2727272743193114E-2</v>
      </c>
      <c r="AM67" s="4"/>
      <c r="AN67" s="4">
        <f>ABS(AL67*100)</f>
        <v>2.2727272743193114</v>
      </c>
    </row>
    <row r="68" spans="1:40" x14ac:dyDescent="0.2">
      <c r="A68">
        <v>1218.8900000000001</v>
      </c>
      <c r="B68">
        <v>659.33333330000005</v>
      </c>
      <c r="C68">
        <v>3155.333333</v>
      </c>
      <c r="D68">
        <v>2070.666667</v>
      </c>
      <c r="E68" s="5">
        <f t="shared" si="27"/>
        <v>-0.84867037420872959</v>
      </c>
      <c r="F68" s="5">
        <f t="shared" si="28"/>
        <v>-0.52382485471284213</v>
      </c>
      <c r="G68" s="4"/>
      <c r="H68" s="4">
        <f t="shared" ref="H68:H85" si="34">ABS(F68*100)</f>
        <v>52.382485471284213</v>
      </c>
      <c r="I68">
        <v>2324.666667</v>
      </c>
      <c r="J68">
        <v>1744</v>
      </c>
      <c r="K68">
        <v>3486.9666670000001</v>
      </c>
      <c r="L68">
        <v>2639.333333</v>
      </c>
      <c r="M68" s="5"/>
      <c r="N68" s="5">
        <f t="shared" si="29"/>
        <v>-0.32115433219514455</v>
      </c>
      <c r="O68" s="4"/>
      <c r="P68" s="4">
        <f t="shared" ref="P68:P85" si="35">ABS(N68*100)</f>
        <v>32.115433219514458</v>
      </c>
      <c r="Q68">
        <v>1357.666667</v>
      </c>
      <c r="R68">
        <v>292</v>
      </c>
      <c r="S68">
        <v>987.26666699999998</v>
      </c>
      <c r="T68">
        <v>643.33333300000004</v>
      </c>
      <c r="U68" s="5">
        <f t="shared" si="30"/>
        <v>-3.6495433801369863</v>
      </c>
      <c r="V68" s="5">
        <f t="shared" si="31"/>
        <v>-0.5346114002770006</v>
      </c>
      <c r="W68" s="4">
        <f t="shared" si="20"/>
        <v>364.95433801369865</v>
      </c>
      <c r="X68" s="4">
        <f t="shared" ref="X68:X85" si="36">ABS(V68*100)</f>
        <v>53.461140027700061</v>
      </c>
      <c r="AA68">
        <v>1141</v>
      </c>
      <c r="AB68">
        <v>1227.333333</v>
      </c>
      <c r="AC68" s="5"/>
      <c r="AD68" s="5">
        <f t="shared" si="32"/>
        <v>7.0342205070706765E-2</v>
      </c>
      <c r="AE68" s="4"/>
      <c r="AF68" s="4">
        <f t="shared" ref="AF68:AF85" si="37">ABS(AD68*100)</f>
        <v>7.0342205070706765</v>
      </c>
      <c r="AI68">
        <v>2573.7666669999999</v>
      </c>
      <c r="AJ68">
        <v>2229.333333</v>
      </c>
      <c r="AK68" s="5"/>
      <c r="AL68" s="5">
        <f t="shared" si="33"/>
        <v>-0.15450059840826855</v>
      </c>
      <c r="AM68" s="4"/>
      <c r="AN68" s="4">
        <f t="shared" ref="AN68:AN85" si="38">ABS(AL68*100)</f>
        <v>15.450059840826855</v>
      </c>
    </row>
    <row r="69" spans="1:40" x14ac:dyDescent="0.2">
      <c r="A69">
        <v>859.33333330000005</v>
      </c>
      <c r="B69">
        <v>691</v>
      </c>
      <c r="C69">
        <v>5123.2333330000001</v>
      </c>
      <c r="D69">
        <v>4814.6666670000004</v>
      </c>
      <c r="E69" s="5">
        <f t="shared" si="27"/>
        <v>-0.24360829710564408</v>
      </c>
      <c r="F69" s="5">
        <f t="shared" si="28"/>
        <v>-6.4088894900021467E-2</v>
      </c>
      <c r="G69" s="4"/>
      <c r="H69" s="4">
        <f t="shared" si="34"/>
        <v>6.4088894900021467</v>
      </c>
      <c r="I69">
        <v>688.33333300000004</v>
      </c>
      <c r="J69">
        <v>618</v>
      </c>
      <c r="K69">
        <v>987.26666699999998</v>
      </c>
      <c r="L69">
        <v>643.33333300000004</v>
      </c>
      <c r="M69" s="5"/>
      <c r="N69" s="5">
        <f t="shared" si="29"/>
        <v>-0.5346114002770006</v>
      </c>
      <c r="O69" s="4"/>
      <c r="P69" s="4">
        <f t="shared" si="35"/>
        <v>53.461140027700061</v>
      </c>
      <c r="Q69">
        <v>400.4</v>
      </c>
      <c r="R69">
        <v>358.33333330000005</v>
      </c>
      <c r="S69">
        <v>1817.643333</v>
      </c>
      <c r="T69">
        <v>1436.333333</v>
      </c>
      <c r="U69" s="5">
        <f t="shared" si="30"/>
        <v>-0.11739534894115283</v>
      </c>
      <c r="V69" s="5">
        <f t="shared" si="31"/>
        <v>-0.26547458813308761</v>
      </c>
      <c r="W69" s="4">
        <f t="shared" si="20"/>
        <v>11.739534894115284</v>
      </c>
      <c r="X69" s="4">
        <f t="shared" si="36"/>
        <v>26.547458813308761</v>
      </c>
      <c r="AA69">
        <v>1750.666667</v>
      </c>
      <c r="AB69">
        <v>1220.3333333</v>
      </c>
      <c r="AC69" s="5"/>
      <c r="AD69" s="5">
        <f t="shared" si="32"/>
        <v>-0.43458071596379616</v>
      </c>
      <c r="AE69" s="4"/>
      <c r="AF69" s="4">
        <f t="shared" si="37"/>
        <v>43.458071596379618</v>
      </c>
      <c r="AI69">
        <v>1850</v>
      </c>
      <c r="AJ69">
        <v>1784.6666667</v>
      </c>
      <c r="AK69" s="5"/>
      <c r="AL69" s="5">
        <f t="shared" si="33"/>
        <v>-3.6608143424792558E-2</v>
      </c>
      <c r="AM69" s="4"/>
      <c r="AN69" s="4">
        <f t="shared" si="38"/>
        <v>3.6608143424792559</v>
      </c>
    </row>
    <row r="70" spans="1:40" x14ac:dyDescent="0.2">
      <c r="A70">
        <v>2134</v>
      </c>
      <c r="B70">
        <v>1730.6666667</v>
      </c>
      <c r="C70">
        <v>3351</v>
      </c>
      <c r="D70">
        <v>1997.6666667</v>
      </c>
      <c r="E70" s="5">
        <f t="shared" si="27"/>
        <v>-0.23305084743387811</v>
      </c>
      <c r="F70" s="5">
        <f t="shared" si="28"/>
        <v>-0.67745703317741612</v>
      </c>
      <c r="G70" s="4"/>
      <c r="H70" s="4">
        <f t="shared" si="34"/>
        <v>67.745703317741615</v>
      </c>
      <c r="I70">
        <v>1827.3333333</v>
      </c>
      <c r="J70">
        <v>1702.6666667</v>
      </c>
      <c r="K70">
        <v>2861.666667</v>
      </c>
      <c r="L70">
        <v>1228.3333333</v>
      </c>
      <c r="M70" s="5"/>
      <c r="N70" s="5">
        <f t="shared" si="29"/>
        <v>-1.3297150613929365</v>
      </c>
      <c r="O70" s="4"/>
      <c r="P70" s="4">
        <f t="shared" si="35"/>
        <v>132.97150613929364</v>
      </c>
      <c r="Q70">
        <v>1081.4666667000001</v>
      </c>
      <c r="R70">
        <v>748</v>
      </c>
      <c r="S70">
        <v>2996.333333</v>
      </c>
      <c r="T70">
        <v>2135.333333</v>
      </c>
      <c r="U70" s="5">
        <f t="shared" si="30"/>
        <v>-0.44581105173796809</v>
      </c>
      <c r="V70" s="5">
        <f t="shared" si="31"/>
        <v>-0.40321573531114824</v>
      </c>
      <c r="W70" s="4">
        <f t="shared" si="20"/>
        <v>44.581105173796807</v>
      </c>
      <c r="X70" s="4">
        <f t="shared" si="36"/>
        <v>40.321573531114822</v>
      </c>
      <c r="AA70">
        <v>1741.333333</v>
      </c>
      <c r="AB70">
        <v>1036.333333</v>
      </c>
      <c r="AC70" s="5"/>
      <c r="AD70" s="5">
        <f t="shared" si="32"/>
        <v>-0.68028304943077611</v>
      </c>
      <c r="AE70" s="4"/>
      <c r="AF70" s="4">
        <f t="shared" si="37"/>
        <v>68.028304943077615</v>
      </c>
      <c r="AI70">
        <v>2996.333333</v>
      </c>
      <c r="AJ70">
        <v>2135.333333</v>
      </c>
      <c r="AK70" s="5"/>
      <c r="AL70" s="5">
        <f t="shared" si="33"/>
        <v>-0.40321573531114824</v>
      </c>
      <c r="AM70" s="4"/>
      <c r="AN70" s="4">
        <f t="shared" si="38"/>
        <v>40.321573531114822</v>
      </c>
    </row>
    <row r="71" spans="1:40" x14ac:dyDescent="0.2">
      <c r="A71">
        <v>2324.666667</v>
      </c>
      <c r="B71">
        <v>1744</v>
      </c>
      <c r="C71">
        <v>4726.9333329999999</v>
      </c>
      <c r="D71">
        <v>3820.333333</v>
      </c>
      <c r="E71" s="5">
        <f t="shared" si="27"/>
        <v>-0.33295107052752293</v>
      </c>
      <c r="F71" s="5">
        <f t="shared" si="28"/>
        <v>-0.23730913534921114</v>
      </c>
      <c r="G71" s="4"/>
      <c r="H71" s="4">
        <f t="shared" si="34"/>
        <v>23.730913534921115</v>
      </c>
      <c r="I71">
        <v>1218.8900000000001</v>
      </c>
      <c r="J71">
        <v>659.33333330000005</v>
      </c>
      <c r="K71">
        <v>2259</v>
      </c>
      <c r="L71">
        <v>1758.6666667</v>
      </c>
      <c r="M71" s="5"/>
      <c r="N71" s="5">
        <f t="shared" si="29"/>
        <v>-0.28449583015002855</v>
      </c>
      <c r="O71" s="4"/>
      <c r="P71" s="4">
        <f t="shared" si="35"/>
        <v>28.449583015002855</v>
      </c>
      <c r="Q71">
        <v>1734</v>
      </c>
      <c r="R71">
        <v>602</v>
      </c>
      <c r="S71">
        <v>1238.666667</v>
      </c>
      <c r="T71">
        <v>1152</v>
      </c>
      <c r="U71" s="5">
        <f t="shared" si="30"/>
        <v>-1.8803986710963456</v>
      </c>
      <c r="V71" s="5">
        <f t="shared" si="31"/>
        <v>-7.5231481770833303E-2</v>
      </c>
      <c r="W71" s="4">
        <f t="shared" si="20"/>
        <v>188.03986710963457</v>
      </c>
      <c r="X71" s="4">
        <f t="shared" si="36"/>
        <v>7.5231481770833302</v>
      </c>
      <c r="AA71">
        <v>3351</v>
      </c>
      <c r="AB71">
        <v>1997.6666667</v>
      </c>
      <c r="AC71" s="5"/>
      <c r="AD71" s="5">
        <f t="shared" si="32"/>
        <v>-0.67745703317741612</v>
      </c>
      <c r="AE71" s="4"/>
      <c r="AF71" s="4">
        <f t="shared" si="37"/>
        <v>67.745703317741615</v>
      </c>
      <c r="AI71">
        <v>4193</v>
      </c>
      <c r="AJ71">
        <v>3710</v>
      </c>
      <c r="AK71" s="5"/>
      <c r="AL71" s="5">
        <f t="shared" si="33"/>
        <v>-0.13018867924528302</v>
      </c>
      <c r="AM71" s="4"/>
      <c r="AN71" s="4">
        <f t="shared" si="38"/>
        <v>13.018867924528301</v>
      </c>
    </row>
    <row r="72" spans="1:40" x14ac:dyDescent="0.2">
      <c r="A72">
        <v>986</v>
      </c>
      <c r="B72">
        <v>431</v>
      </c>
      <c r="C72">
        <v>2996.333333</v>
      </c>
      <c r="D72">
        <v>2135.333333</v>
      </c>
      <c r="E72" s="5">
        <f t="shared" si="27"/>
        <v>-1.2877030162412992</v>
      </c>
      <c r="F72" s="5">
        <f t="shared" si="28"/>
        <v>-0.40321573531114824</v>
      </c>
      <c r="G72" s="4"/>
      <c r="H72" s="4">
        <f t="shared" si="34"/>
        <v>40.321573531114822</v>
      </c>
      <c r="I72">
        <v>1620.333333</v>
      </c>
      <c r="J72">
        <v>824.66666669999995</v>
      </c>
      <c r="K72">
        <v>4935.2333330000001</v>
      </c>
      <c r="L72">
        <v>1651</v>
      </c>
      <c r="M72" s="5"/>
      <c r="N72" s="5">
        <f t="shared" si="29"/>
        <v>-1.9892388449424592</v>
      </c>
      <c r="O72" s="4"/>
      <c r="P72" s="4">
        <f t="shared" si="35"/>
        <v>198.92388449424593</v>
      </c>
      <c r="Q72">
        <v>353.66666670000001</v>
      </c>
      <c r="R72">
        <v>579.66666669999995</v>
      </c>
      <c r="S72">
        <v>1141</v>
      </c>
      <c r="T72">
        <v>1227.333333</v>
      </c>
      <c r="U72" s="5"/>
      <c r="V72" s="5">
        <f t="shared" si="31"/>
        <v>7.0342205070706765E-2</v>
      </c>
      <c r="W72" s="4"/>
      <c r="X72" s="4">
        <f t="shared" si="36"/>
        <v>7.0342205070706765</v>
      </c>
      <c r="AA72">
        <v>4324.6666670000004</v>
      </c>
      <c r="AB72">
        <v>2244.333333</v>
      </c>
      <c r="AC72" s="5"/>
      <c r="AD72" s="5">
        <f t="shared" si="32"/>
        <v>-0.92692707603251567</v>
      </c>
      <c r="AE72" s="4"/>
      <c r="AF72" s="4">
        <f t="shared" si="37"/>
        <v>92.692707603251563</v>
      </c>
      <c r="AI72">
        <v>4558.58</v>
      </c>
      <c r="AJ72">
        <v>1742.666667</v>
      </c>
      <c r="AK72" s="5"/>
      <c r="AL72" s="5">
        <f t="shared" si="33"/>
        <v>-1.6158645748630711</v>
      </c>
      <c r="AM72" s="4"/>
      <c r="AN72" s="4">
        <f t="shared" si="38"/>
        <v>161.5864574863071</v>
      </c>
    </row>
    <row r="73" spans="1:40" x14ac:dyDescent="0.2">
      <c r="A73">
        <v>227.66666670000001</v>
      </c>
      <c r="B73">
        <v>213.33333329999999</v>
      </c>
      <c r="C73">
        <v>3844.2</v>
      </c>
      <c r="D73">
        <v>1914.333333</v>
      </c>
      <c r="E73" s="5">
        <f t="shared" si="27"/>
        <v>-6.7187500322998125E-2</v>
      </c>
      <c r="F73" s="5">
        <f t="shared" si="28"/>
        <v>-1.0081142263639411</v>
      </c>
      <c r="G73" s="4"/>
      <c r="H73" s="4">
        <f t="shared" si="34"/>
        <v>100.81142263639411</v>
      </c>
      <c r="I73">
        <v>3298</v>
      </c>
      <c r="J73">
        <v>2244.6666667</v>
      </c>
      <c r="K73">
        <v>2558</v>
      </c>
      <c r="L73">
        <v>2376.3333333</v>
      </c>
      <c r="M73" s="5"/>
      <c r="N73" s="5">
        <f t="shared" si="29"/>
        <v>-7.6448309735958009E-2</v>
      </c>
      <c r="O73" s="4"/>
      <c r="P73" s="4">
        <f t="shared" si="35"/>
        <v>7.6448309735958011</v>
      </c>
      <c r="Q73">
        <v>1555.666667</v>
      </c>
      <c r="R73">
        <v>1571</v>
      </c>
      <c r="S73">
        <v>1818.333333</v>
      </c>
      <c r="T73">
        <v>1600.666667</v>
      </c>
      <c r="U73" s="5"/>
      <c r="V73" s="5">
        <f t="shared" si="31"/>
        <v>-0.13598500580258543</v>
      </c>
      <c r="W73" s="4"/>
      <c r="X73" s="4">
        <f t="shared" si="36"/>
        <v>13.598500580258543</v>
      </c>
      <c r="AA73">
        <v>2996.333333</v>
      </c>
      <c r="AB73">
        <v>2135.333333</v>
      </c>
      <c r="AC73" s="5"/>
      <c r="AD73" s="5">
        <f t="shared" si="32"/>
        <v>-0.40321573531114824</v>
      </c>
      <c r="AE73" s="4"/>
      <c r="AF73" s="4">
        <f t="shared" si="37"/>
        <v>40.321573531114822</v>
      </c>
      <c r="AI73">
        <v>3486.9666670000001</v>
      </c>
      <c r="AJ73">
        <v>2639.333333</v>
      </c>
      <c r="AK73" s="5"/>
      <c r="AL73" s="5">
        <f t="shared" si="33"/>
        <v>-0.32115433219514455</v>
      </c>
      <c r="AM73" s="4"/>
      <c r="AN73" s="4">
        <f t="shared" si="38"/>
        <v>32.115433219514458</v>
      </c>
    </row>
    <row r="74" spans="1:40" x14ac:dyDescent="0.2">
      <c r="A74">
        <v>616</v>
      </c>
      <c r="B74">
        <v>525.33333330000005</v>
      </c>
      <c r="C74">
        <v>1328.833333</v>
      </c>
      <c r="D74">
        <v>1037</v>
      </c>
      <c r="E74" s="5">
        <f t="shared" si="27"/>
        <v>-0.17258883256171237</v>
      </c>
      <c r="F74" s="5">
        <f t="shared" si="28"/>
        <v>-0.2814207647058824</v>
      </c>
      <c r="G74" s="4"/>
      <c r="H74" s="4">
        <f t="shared" si="34"/>
        <v>28.14207647058824</v>
      </c>
      <c r="I74">
        <v>1089.666667</v>
      </c>
      <c r="J74">
        <v>445.66666669999995</v>
      </c>
      <c r="K74">
        <v>2479.333333</v>
      </c>
      <c r="L74">
        <v>1793.333333</v>
      </c>
      <c r="M74" s="5"/>
      <c r="N74" s="5">
        <f t="shared" si="29"/>
        <v>-0.38252788111199404</v>
      </c>
      <c r="O74" s="4"/>
      <c r="P74" s="4">
        <f t="shared" si="35"/>
        <v>38.252788111199401</v>
      </c>
      <c r="Q74">
        <v>236</v>
      </c>
      <c r="R74">
        <v>204</v>
      </c>
      <c r="S74">
        <v>2496.333333</v>
      </c>
      <c r="T74">
        <v>1668.666667</v>
      </c>
      <c r="U74" s="5"/>
      <c r="V74" s="5">
        <f t="shared" si="31"/>
        <v>-0.49600479374830114</v>
      </c>
      <c r="W74" s="4"/>
      <c r="X74" s="4">
        <f t="shared" si="36"/>
        <v>49.600479374830115</v>
      </c>
      <c r="AA74">
        <v>1875</v>
      </c>
      <c r="AB74">
        <v>1628.6666667</v>
      </c>
      <c r="AC74" s="5"/>
      <c r="AD74" s="5">
        <f t="shared" si="32"/>
        <v>-0.15124846497848451</v>
      </c>
      <c r="AE74" s="4"/>
      <c r="AF74" s="4">
        <f t="shared" si="37"/>
        <v>15.124846497848452</v>
      </c>
      <c r="AI74">
        <v>3352</v>
      </c>
      <c r="AJ74">
        <v>1528.666667</v>
      </c>
      <c r="AK74" s="5"/>
      <c r="AL74" s="5">
        <f t="shared" si="33"/>
        <v>-1.1927605751869255</v>
      </c>
      <c r="AM74" s="4"/>
      <c r="AN74" s="4">
        <f t="shared" si="38"/>
        <v>119.27605751869254</v>
      </c>
    </row>
    <row r="75" spans="1:40" x14ac:dyDescent="0.2">
      <c r="A75">
        <v>414</v>
      </c>
      <c r="B75">
        <v>489</v>
      </c>
      <c r="C75">
        <v>2175.1999999999998</v>
      </c>
      <c r="D75">
        <v>1947</v>
      </c>
      <c r="E75" s="5">
        <f t="shared" si="27"/>
        <v>0.15337423312883436</v>
      </c>
      <c r="F75" s="5">
        <f t="shared" si="28"/>
        <v>-0.11720595788392389</v>
      </c>
      <c r="G75" s="4"/>
      <c r="H75" s="4">
        <f t="shared" si="34"/>
        <v>11.720595788392389</v>
      </c>
      <c r="I75">
        <v>1594.333333</v>
      </c>
      <c r="J75">
        <v>1577</v>
      </c>
      <c r="K75">
        <v>774.94</v>
      </c>
      <c r="L75">
        <v>638.33333300000004</v>
      </c>
      <c r="M75" s="5"/>
      <c r="N75" s="5">
        <f t="shared" si="29"/>
        <v>-0.21400522256606019</v>
      </c>
      <c r="O75" s="4"/>
      <c r="P75" s="4">
        <f t="shared" si="35"/>
        <v>21.40052225660602</v>
      </c>
      <c r="Q75">
        <v>2324.666667</v>
      </c>
      <c r="R75">
        <v>1744</v>
      </c>
      <c r="S75">
        <v>1498</v>
      </c>
      <c r="T75">
        <v>1357.666667</v>
      </c>
      <c r="U75" s="5"/>
      <c r="V75" s="5">
        <f t="shared" si="31"/>
        <v>-0.10336361377280542</v>
      </c>
      <c r="W75" s="4"/>
      <c r="X75" s="4">
        <f t="shared" si="36"/>
        <v>10.336361377280543</v>
      </c>
      <c r="AA75">
        <v>4558.58</v>
      </c>
      <c r="AB75">
        <v>1742.666667</v>
      </c>
      <c r="AC75" s="5"/>
      <c r="AD75" s="5">
        <f t="shared" si="32"/>
        <v>-1.6158645748630711</v>
      </c>
      <c r="AE75" s="4"/>
      <c r="AF75" s="4">
        <f t="shared" si="37"/>
        <v>161.5864574863071</v>
      </c>
      <c r="AI75">
        <v>1089.666667</v>
      </c>
      <c r="AJ75">
        <v>445.66666669999995</v>
      </c>
      <c r="AK75" s="5"/>
      <c r="AL75" s="5">
        <f t="shared" si="33"/>
        <v>-1.4450261785755405</v>
      </c>
      <c r="AM75" s="4"/>
      <c r="AN75" s="4">
        <f t="shared" si="38"/>
        <v>144.50261785755404</v>
      </c>
    </row>
    <row r="76" spans="1:40" x14ac:dyDescent="0.2">
      <c r="A76">
        <v>1886.1</v>
      </c>
      <c r="B76">
        <v>1637.6666667</v>
      </c>
      <c r="C76">
        <v>1974.366667</v>
      </c>
      <c r="D76">
        <v>1585</v>
      </c>
      <c r="E76" s="5"/>
      <c r="F76" s="5">
        <f t="shared" si="28"/>
        <v>-0.24565720315457415</v>
      </c>
      <c r="G76" s="4"/>
      <c r="H76" s="4">
        <f t="shared" si="34"/>
        <v>24.565720315457416</v>
      </c>
      <c r="I76">
        <v>506.66666669999995</v>
      </c>
      <c r="J76">
        <v>460.33333330000005</v>
      </c>
      <c r="K76">
        <v>2496.333333</v>
      </c>
      <c r="L76">
        <v>1668.666667</v>
      </c>
      <c r="M76" s="5"/>
      <c r="N76" s="5">
        <f t="shared" si="29"/>
        <v>-0.49600479374830114</v>
      </c>
      <c r="O76" s="4"/>
      <c r="P76" s="4">
        <f t="shared" si="35"/>
        <v>49.600479374830115</v>
      </c>
      <c r="Q76">
        <v>680.6</v>
      </c>
      <c r="R76">
        <v>521.66666669999995</v>
      </c>
      <c r="S76">
        <v>2925</v>
      </c>
      <c r="T76">
        <v>2414.666667</v>
      </c>
      <c r="U76" s="5"/>
      <c r="V76" s="5">
        <f t="shared" si="31"/>
        <v>-0.21134732175436952</v>
      </c>
      <c r="W76" s="4"/>
      <c r="X76" s="4">
        <f t="shared" si="36"/>
        <v>21.134732175436952</v>
      </c>
      <c r="AA76">
        <v>3352</v>
      </c>
      <c r="AB76">
        <v>1528.666667</v>
      </c>
      <c r="AC76" s="5"/>
      <c r="AD76" s="5">
        <f t="shared" si="32"/>
        <v>-1.1927605751869255</v>
      </c>
      <c r="AE76" s="4"/>
      <c r="AF76" s="4">
        <f t="shared" si="37"/>
        <v>119.27605751869254</v>
      </c>
      <c r="AI76">
        <v>876.33333300000004</v>
      </c>
      <c r="AJ76">
        <v>792.33333330000005</v>
      </c>
      <c r="AK76" s="5"/>
      <c r="AL76" s="5">
        <f t="shared" si="33"/>
        <v>-0.10601598616348404</v>
      </c>
      <c r="AM76" s="4"/>
      <c r="AN76" s="4">
        <f t="shared" si="38"/>
        <v>10.601598616348404</v>
      </c>
    </row>
    <row r="77" spans="1:40" x14ac:dyDescent="0.2">
      <c r="A77">
        <v>984.66666669999995</v>
      </c>
      <c r="B77">
        <v>544.33333330000005</v>
      </c>
      <c r="C77">
        <v>4935.2333330000001</v>
      </c>
      <c r="D77">
        <v>1651</v>
      </c>
      <c r="E77" s="5"/>
      <c r="F77" s="5">
        <f t="shared" si="28"/>
        <v>-1.9892388449424592</v>
      </c>
      <c r="G77" s="4"/>
      <c r="H77" s="4">
        <f t="shared" si="34"/>
        <v>198.92388449424593</v>
      </c>
      <c r="I77">
        <v>2134</v>
      </c>
      <c r="J77">
        <v>1730.6666667</v>
      </c>
      <c r="K77">
        <v>2884.4</v>
      </c>
      <c r="L77">
        <v>2095.3333333</v>
      </c>
      <c r="M77" s="5"/>
      <c r="N77" s="5">
        <f t="shared" si="29"/>
        <v>-0.37658288261814482</v>
      </c>
      <c r="O77" s="4"/>
      <c r="P77" s="4">
        <f t="shared" si="35"/>
        <v>37.658288261814484</v>
      </c>
      <c r="Q77">
        <v>984.66666669999995</v>
      </c>
      <c r="R77">
        <v>544.33333330000005</v>
      </c>
      <c r="S77">
        <v>1950.4333333</v>
      </c>
      <c r="T77">
        <v>1843.3333333</v>
      </c>
      <c r="U77" s="5"/>
      <c r="V77" s="5">
        <f t="shared" si="31"/>
        <v>-5.8101265823835416E-2</v>
      </c>
      <c r="W77" s="4"/>
      <c r="X77" s="4">
        <f t="shared" si="36"/>
        <v>5.8101265823835417</v>
      </c>
      <c r="AA77">
        <v>4027.1</v>
      </c>
      <c r="AB77">
        <v>2981</v>
      </c>
      <c r="AC77" s="5"/>
      <c r="AD77" s="5">
        <f t="shared" si="32"/>
        <v>-0.35092250922509222</v>
      </c>
      <c r="AE77" s="4"/>
      <c r="AF77" s="4">
        <f t="shared" si="37"/>
        <v>35.092250922509223</v>
      </c>
      <c r="AI77">
        <v>2913.666667</v>
      </c>
      <c r="AJ77">
        <v>1763</v>
      </c>
      <c r="AK77" s="5"/>
      <c r="AL77" s="5">
        <f t="shared" si="33"/>
        <v>-0.65267536415201355</v>
      </c>
      <c r="AM77" s="4"/>
      <c r="AN77" s="4">
        <f t="shared" si="38"/>
        <v>65.267536415201349</v>
      </c>
    </row>
    <row r="78" spans="1:40" x14ac:dyDescent="0.2">
      <c r="A78">
        <v>1302</v>
      </c>
      <c r="B78">
        <v>1115.333333</v>
      </c>
      <c r="C78">
        <v>2884.4</v>
      </c>
      <c r="D78">
        <v>2095.3333333</v>
      </c>
      <c r="E78" s="5"/>
      <c r="F78" s="5">
        <f t="shared" si="28"/>
        <v>-0.37658288261814482</v>
      </c>
      <c r="G78" s="4"/>
      <c r="H78" s="4">
        <f t="shared" si="34"/>
        <v>37.658288261814484</v>
      </c>
      <c r="I78">
        <v>2861.666667</v>
      </c>
      <c r="J78">
        <v>2519.666667</v>
      </c>
      <c r="K78">
        <v>1535.4</v>
      </c>
      <c r="L78">
        <v>1400.3333333</v>
      </c>
      <c r="M78" s="5"/>
      <c r="N78" s="5">
        <f t="shared" si="29"/>
        <v>-9.6453225448618285E-2</v>
      </c>
      <c r="O78" s="4"/>
      <c r="P78" s="4">
        <f t="shared" si="35"/>
        <v>9.6453225448618287</v>
      </c>
      <c r="Q78">
        <v>1918.333333</v>
      </c>
      <c r="R78">
        <v>1748.333333</v>
      </c>
      <c r="S78">
        <v>2259</v>
      </c>
      <c r="T78">
        <v>1758.6666667</v>
      </c>
      <c r="U78" s="5"/>
      <c r="V78" s="5">
        <f t="shared" si="31"/>
        <v>-0.28449583015002855</v>
      </c>
      <c r="W78" s="4"/>
      <c r="X78" s="4">
        <f t="shared" si="36"/>
        <v>28.449583015002855</v>
      </c>
      <c r="AA78">
        <v>1089.666667</v>
      </c>
      <c r="AB78">
        <v>445.66666669999995</v>
      </c>
      <c r="AC78" s="5"/>
      <c r="AD78" s="5">
        <f t="shared" si="32"/>
        <v>-1.4450261785755405</v>
      </c>
      <c r="AE78" s="4"/>
      <c r="AF78" s="4">
        <f t="shared" si="37"/>
        <v>144.50261785755404</v>
      </c>
      <c r="AI78">
        <v>2324.666667</v>
      </c>
      <c r="AJ78">
        <v>1744</v>
      </c>
      <c r="AK78" s="5"/>
      <c r="AL78" s="5">
        <f t="shared" si="33"/>
        <v>-0.33295107052752293</v>
      </c>
      <c r="AM78" s="4"/>
      <c r="AN78" s="4">
        <f t="shared" si="38"/>
        <v>33.295107052752293</v>
      </c>
    </row>
    <row r="79" spans="1:40" x14ac:dyDescent="0.2">
      <c r="A79">
        <v>1594.333333</v>
      </c>
      <c r="B79">
        <v>1577</v>
      </c>
      <c r="C79">
        <v>1535.4</v>
      </c>
      <c r="D79">
        <v>1400.3333333</v>
      </c>
      <c r="E79" s="5"/>
      <c r="F79" s="5">
        <f t="shared" si="28"/>
        <v>-9.6453225448618285E-2</v>
      </c>
      <c r="G79" s="4"/>
      <c r="H79" s="4">
        <f t="shared" si="34"/>
        <v>9.6453225448618287</v>
      </c>
      <c r="I79">
        <v>1051</v>
      </c>
      <c r="J79">
        <v>973</v>
      </c>
      <c r="K79">
        <v>1887.05</v>
      </c>
      <c r="L79">
        <v>1719.6666667</v>
      </c>
      <c r="M79" s="5"/>
      <c r="N79" s="5">
        <f t="shared" si="29"/>
        <v>-9.7334754776171067E-2</v>
      </c>
      <c r="O79" s="4"/>
      <c r="P79" s="4">
        <f t="shared" si="35"/>
        <v>9.7334754776171071</v>
      </c>
      <c r="Q79">
        <v>1594.333333</v>
      </c>
      <c r="R79">
        <v>1577</v>
      </c>
      <c r="S79">
        <v>2568.333333</v>
      </c>
      <c r="T79">
        <v>1914</v>
      </c>
      <c r="U79" s="5"/>
      <c r="V79" s="5">
        <f t="shared" si="31"/>
        <v>-0.34186694514106586</v>
      </c>
      <c r="W79" s="4"/>
      <c r="X79" s="4">
        <f t="shared" si="36"/>
        <v>34.186694514106584</v>
      </c>
      <c r="AA79">
        <v>2925</v>
      </c>
      <c r="AB79">
        <v>2414.666667</v>
      </c>
      <c r="AC79" s="5"/>
      <c r="AD79" s="5">
        <f t="shared" si="32"/>
        <v>-0.21134732175436952</v>
      </c>
      <c r="AE79" s="4"/>
      <c r="AF79" s="4">
        <f t="shared" si="37"/>
        <v>21.134732175436952</v>
      </c>
      <c r="AI79">
        <v>357.66666670000001</v>
      </c>
      <c r="AJ79">
        <v>394.66666670000001</v>
      </c>
      <c r="AK79" s="5"/>
      <c r="AL79" s="5">
        <f t="shared" si="33"/>
        <v>9.3749999992081917E-2</v>
      </c>
      <c r="AM79" s="4"/>
      <c r="AN79" s="4">
        <f t="shared" si="38"/>
        <v>9.3749999992081925</v>
      </c>
    </row>
    <row r="80" spans="1:40" x14ac:dyDescent="0.2">
      <c r="A80">
        <v>688.33333300000004</v>
      </c>
      <c r="B80">
        <v>618</v>
      </c>
      <c r="C80">
        <v>1887.05</v>
      </c>
      <c r="D80">
        <v>1719.6666667</v>
      </c>
      <c r="E80" s="5"/>
      <c r="F80" s="5">
        <f t="shared" si="28"/>
        <v>-9.7334754776171067E-2</v>
      </c>
      <c r="G80" s="4"/>
      <c r="H80" s="4">
        <f t="shared" si="34"/>
        <v>9.7334754776171071</v>
      </c>
      <c r="I80">
        <v>1251</v>
      </c>
      <c r="J80">
        <v>1148</v>
      </c>
      <c r="K80">
        <v>1356.5666670000001</v>
      </c>
      <c r="L80">
        <v>1074</v>
      </c>
      <c r="M80" s="5"/>
      <c r="N80" s="5">
        <f t="shared" si="29"/>
        <v>-0.26309745530726264</v>
      </c>
      <c r="O80" s="4"/>
      <c r="P80" s="4">
        <f t="shared" si="35"/>
        <v>26.309745530726264</v>
      </c>
      <c r="Q80">
        <v>1541</v>
      </c>
      <c r="R80">
        <v>784.33333330000005</v>
      </c>
      <c r="S80">
        <v>774.94</v>
      </c>
      <c r="T80">
        <v>638.33333300000004</v>
      </c>
      <c r="U80" s="5"/>
      <c r="V80" s="5">
        <f t="shared" si="31"/>
        <v>-0.21400522256606019</v>
      </c>
      <c r="W80" s="4"/>
      <c r="X80" s="4">
        <f t="shared" si="36"/>
        <v>21.40052225660602</v>
      </c>
      <c r="AA80">
        <v>3913.1333329999998</v>
      </c>
      <c r="AB80">
        <v>1184.333333</v>
      </c>
      <c r="AC80" s="5"/>
      <c r="AD80" s="5">
        <f t="shared" si="32"/>
        <v>-2.3040810589091136</v>
      </c>
      <c r="AE80" s="4"/>
      <c r="AF80" s="4">
        <f t="shared" si="37"/>
        <v>230.40810589091137</v>
      </c>
      <c r="AI80">
        <v>930.66666699999996</v>
      </c>
      <c r="AJ80">
        <v>793.33333330000005</v>
      </c>
      <c r="AK80" s="5"/>
      <c r="AL80" s="5">
        <f t="shared" si="33"/>
        <v>-0.17310924416693724</v>
      </c>
      <c r="AM80" s="4"/>
      <c r="AN80" s="4">
        <f t="shared" si="38"/>
        <v>17.310924416693723</v>
      </c>
    </row>
    <row r="81" spans="1:40" x14ac:dyDescent="0.2">
      <c r="A81">
        <v>1091.333333</v>
      </c>
      <c r="B81">
        <v>586.33333330000005</v>
      </c>
      <c r="C81">
        <v>1356.5666670000001</v>
      </c>
      <c r="D81">
        <v>1074</v>
      </c>
      <c r="E81" s="5"/>
      <c r="F81" s="5">
        <f t="shared" si="28"/>
        <v>-0.26309745530726264</v>
      </c>
      <c r="G81" s="4"/>
      <c r="H81" s="4">
        <f t="shared" si="34"/>
        <v>26.309745530726264</v>
      </c>
      <c r="I81">
        <v>846</v>
      </c>
      <c r="J81">
        <v>500.33333300000004</v>
      </c>
      <c r="K81">
        <v>1338.2</v>
      </c>
      <c r="L81">
        <v>1221.666667</v>
      </c>
      <c r="M81" s="5"/>
      <c r="N81" s="5">
        <f t="shared" si="29"/>
        <v>-9.5388812797984029E-2</v>
      </c>
      <c r="O81" s="4"/>
      <c r="P81" s="4">
        <f t="shared" si="35"/>
        <v>9.5388812797984031</v>
      </c>
      <c r="Q81">
        <v>631.66666699999996</v>
      </c>
      <c r="R81">
        <v>286.33333329999999</v>
      </c>
      <c r="S81">
        <v>3314.333333</v>
      </c>
      <c r="T81">
        <v>2934</v>
      </c>
      <c r="U81" s="5"/>
      <c r="V81" s="5">
        <f t="shared" si="31"/>
        <v>-0.12962962951601911</v>
      </c>
      <c r="W81" s="4"/>
      <c r="X81" s="4">
        <f t="shared" si="36"/>
        <v>12.962962951601911</v>
      </c>
      <c r="AA81">
        <v>2134</v>
      </c>
      <c r="AB81">
        <v>1730.6666667</v>
      </c>
      <c r="AC81" s="5"/>
      <c r="AD81" s="5">
        <f t="shared" si="32"/>
        <v>-0.23305084743387811</v>
      </c>
      <c r="AE81" s="4"/>
      <c r="AF81" s="4">
        <f t="shared" si="37"/>
        <v>23.305084743387809</v>
      </c>
      <c r="AI81">
        <v>4559.3333329999996</v>
      </c>
      <c r="AJ81">
        <v>2792.3333333</v>
      </c>
      <c r="AK81" s="5"/>
      <c r="AL81" s="5">
        <f t="shared" si="33"/>
        <v>-0.63280410638215101</v>
      </c>
      <c r="AM81" s="4"/>
      <c r="AN81" s="4">
        <f t="shared" si="38"/>
        <v>63.280410638215102</v>
      </c>
    </row>
    <row r="82" spans="1:40" x14ac:dyDescent="0.2">
      <c r="A82">
        <v>876.33333300000004</v>
      </c>
      <c r="B82">
        <v>792.33333330000005</v>
      </c>
      <c r="C82">
        <v>1338.2</v>
      </c>
      <c r="D82">
        <v>1221.666667</v>
      </c>
      <c r="E82" s="5"/>
      <c r="F82" s="5">
        <f t="shared" si="28"/>
        <v>-9.5388812797984029E-2</v>
      </c>
      <c r="G82" s="4"/>
      <c r="H82" s="4">
        <f t="shared" si="34"/>
        <v>9.5388812797984031</v>
      </c>
      <c r="I82">
        <v>353.66666670000001</v>
      </c>
      <c r="J82">
        <v>579.66666669999995</v>
      </c>
      <c r="K82">
        <v>1540.3333333</v>
      </c>
      <c r="L82">
        <v>1482.6666667</v>
      </c>
      <c r="M82" s="5"/>
      <c r="N82" s="5">
        <f t="shared" si="29"/>
        <v>-3.8893884846247957E-2</v>
      </c>
      <c r="O82" s="4"/>
      <c r="P82" s="4">
        <f t="shared" si="35"/>
        <v>3.8893884846247957</v>
      </c>
      <c r="Q82">
        <v>1051</v>
      </c>
      <c r="R82">
        <v>973</v>
      </c>
      <c r="S82">
        <v>3351</v>
      </c>
      <c r="T82">
        <v>1997.6666667</v>
      </c>
      <c r="U82" s="5"/>
      <c r="V82" s="5">
        <f t="shared" si="31"/>
        <v>-0.67745703317741612</v>
      </c>
      <c r="W82" s="4"/>
      <c r="X82" s="4">
        <f t="shared" si="36"/>
        <v>67.745703317741615</v>
      </c>
      <c r="AA82">
        <v>3298</v>
      </c>
      <c r="AB82">
        <v>2244.6666667</v>
      </c>
      <c r="AC82" s="5"/>
      <c r="AD82" s="5">
        <f t="shared" si="32"/>
        <v>-0.46926046923865078</v>
      </c>
      <c r="AE82" s="4"/>
      <c r="AF82" s="4">
        <f t="shared" si="37"/>
        <v>46.92604692386508</v>
      </c>
      <c r="AI82">
        <v>2286</v>
      </c>
      <c r="AJ82">
        <v>1649.666667</v>
      </c>
      <c r="AK82" s="5"/>
      <c r="AL82" s="5">
        <f t="shared" si="33"/>
        <v>-0.38573449153652567</v>
      </c>
      <c r="AM82" s="4"/>
      <c r="AN82" s="4">
        <f t="shared" si="38"/>
        <v>38.573449153652568</v>
      </c>
    </row>
    <row r="83" spans="1:40" x14ac:dyDescent="0.2">
      <c r="A83">
        <v>3298</v>
      </c>
      <c r="B83">
        <v>2244.6666667</v>
      </c>
      <c r="C83">
        <v>803.03333329999998</v>
      </c>
      <c r="D83">
        <v>777.66666669999995</v>
      </c>
      <c r="E83" s="5"/>
      <c r="F83" s="5">
        <f t="shared" si="28"/>
        <v>-3.2618945476527307E-2</v>
      </c>
      <c r="G83" s="4"/>
      <c r="H83" s="4">
        <f t="shared" si="34"/>
        <v>3.2618945476527306</v>
      </c>
      <c r="I83">
        <v>2540</v>
      </c>
      <c r="J83">
        <v>2222.6666667</v>
      </c>
      <c r="K83">
        <v>803.03333329999998</v>
      </c>
      <c r="L83">
        <v>777.66666669999995</v>
      </c>
      <c r="M83" s="5"/>
      <c r="N83" s="5">
        <f t="shared" si="29"/>
        <v>-3.2618945476527307E-2</v>
      </c>
      <c r="O83" s="4"/>
      <c r="P83" s="4">
        <f t="shared" si="35"/>
        <v>3.2618945476527306</v>
      </c>
      <c r="Q83">
        <v>676</v>
      </c>
      <c r="R83">
        <v>570.33333330000005</v>
      </c>
      <c r="S83">
        <v>3352</v>
      </c>
      <c r="T83">
        <v>1528.666667</v>
      </c>
      <c r="U83" s="5"/>
      <c r="V83" s="5">
        <f t="shared" si="31"/>
        <v>-1.1927605751869255</v>
      </c>
      <c r="W83" s="4"/>
      <c r="X83" s="4">
        <f t="shared" si="36"/>
        <v>119.27605751869254</v>
      </c>
      <c r="AA83">
        <v>2558</v>
      </c>
      <c r="AB83">
        <v>2376.3333333</v>
      </c>
      <c r="AC83" s="5"/>
      <c r="AD83" s="5">
        <f t="shared" si="32"/>
        <v>-7.6448309735958009E-2</v>
      </c>
      <c r="AE83" s="4"/>
      <c r="AF83" s="4">
        <f t="shared" si="37"/>
        <v>7.6448309735958011</v>
      </c>
      <c r="AI83">
        <v>1875</v>
      </c>
      <c r="AJ83">
        <v>1628.6666667</v>
      </c>
      <c r="AK83" s="5"/>
      <c r="AL83" s="5">
        <f t="shared" si="33"/>
        <v>-0.15124846497848451</v>
      </c>
      <c r="AM83" s="4"/>
      <c r="AN83" s="4">
        <f t="shared" si="38"/>
        <v>15.124846497848452</v>
      </c>
    </row>
    <row r="84" spans="1:40" x14ac:dyDescent="0.2">
      <c r="A84">
        <v>3913.1333329999998</v>
      </c>
      <c r="B84">
        <v>1184.333333</v>
      </c>
      <c r="C84">
        <v>1540.3333333</v>
      </c>
      <c r="D84">
        <v>1482.6666667</v>
      </c>
      <c r="E84" s="5"/>
      <c r="F84" s="5">
        <f t="shared" si="28"/>
        <v>-3.8893884846247957E-2</v>
      </c>
      <c r="G84" s="4"/>
      <c r="H84" s="4">
        <f t="shared" si="34"/>
        <v>3.8893884846247957</v>
      </c>
      <c r="I84">
        <v>500</v>
      </c>
      <c r="J84">
        <v>402.33333300000004</v>
      </c>
      <c r="K84">
        <v>2996.333333</v>
      </c>
      <c r="L84">
        <v>2135.333333</v>
      </c>
      <c r="M84" s="5"/>
      <c r="N84" s="5">
        <f t="shared" si="29"/>
        <v>-0.40321573531114824</v>
      </c>
      <c r="O84" s="4"/>
      <c r="P84" s="4">
        <f t="shared" si="35"/>
        <v>40.321573531114822</v>
      </c>
      <c r="Q84">
        <v>506.66666669999995</v>
      </c>
      <c r="R84">
        <v>460.33333330000005</v>
      </c>
      <c r="S84">
        <v>4027.1</v>
      </c>
      <c r="T84">
        <v>2981</v>
      </c>
      <c r="U84" s="5"/>
      <c r="V84" s="5">
        <f t="shared" si="31"/>
        <v>-0.35092250922509222</v>
      </c>
      <c r="W84" s="4"/>
      <c r="X84" s="4">
        <f t="shared" si="36"/>
        <v>35.092250922509223</v>
      </c>
      <c r="AA84">
        <v>1817.643333</v>
      </c>
      <c r="AB84">
        <v>1436.333333</v>
      </c>
      <c r="AC84" s="5"/>
      <c r="AD84" s="5">
        <f t="shared" si="32"/>
        <v>-0.26547458813308761</v>
      </c>
      <c r="AE84" s="4"/>
      <c r="AF84" s="4">
        <f t="shared" si="37"/>
        <v>26.547458813308761</v>
      </c>
      <c r="AI84">
        <v>2134</v>
      </c>
      <c r="AJ84">
        <v>1730.6666667</v>
      </c>
      <c r="AK84" s="5"/>
      <c r="AL84" s="5">
        <f t="shared" si="33"/>
        <v>-0.23305084743387811</v>
      </c>
      <c r="AM84" s="4"/>
      <c r="AN84" s="4">
        <f t="shared" si="38"/>
        <v>23.305084743387809</v>
      </c>
    </row>
    <row r="85" spans="1:40" x14ac:dyDescent="0.2">
      <c r="A85">
        <v>1480.333333</v>
      </c>
      <c r="B85">
        <v>707.66666669999995</v>
      </c>
      <c r="C85">
        <v>2059.2333330000001</v>
      </c>
      <c r="D85">
        <v>1567.333333</v>
      </c>
      <c r="E85" s="5"/>
      <c r="F85" s="5">
        <f t="shared" si="28"/>
        <v>-0.31384517233386761</v>
      </c>
      <c r="G85" s="4"/>
      <c r="H85" s="4">
        <f t="shared" si="34"/>
        <v>31.384517233386759</v>
      </c>
      <c r="I85">
        <v>3913.1333329999998</v>
      </c>
      <c r="J85">
        <v>1184.333333</v>
      </c>
      <c r="K85">
        <v>2059.2333330000001</v>
      </c>
      <c r="L85">
        <v>1567.333333</v>
      </c>
      <c r="M85" s="5"/>
      <c r="N85" s="5">
        <f t="shared" si="29"/>
        <v>-0.31384517233386761</v>
      </c>
      <c r="O85" s="4"/>
      <c r="P85" s="4">
        <f t="shared" si="35"/>
        <v>31.384517233386759</v>
      </c>
      <c r="Q85">
        <v>876.33333300000004</v>
      </c>
      <c r="R85">
        <v>792.33333330000005</v>
      </c>
      <c r="S85">
        <v>2479.333333</v>
      </c>
      <c r="T85">
        <v>1793.333333</v>
      </c>
      <c r="U85" s="5"/>
      <c r="V85" s="5">
        <f t="shared" si="31"/>
        <v>-0.38252788111199404</v>
      </c>
      <c r="W85" s="4"/>
      <c r="X85" s="4">
        <f t="shared" si="36"/>
        <v>38.252788111199401</v>
      </c>
      <c r="AA85">
        <v>876.33333300000004</v>
      </c>
      <c r="AB85">
        <v>792.33333330000005</v>
      </c>
      <c r="AC85" s="5"/>
      <c r="AD85" s="5">
        <f t="shared" si="32"/>
        <v>-0.10601598616348404</v>
      </c>
      <c r="AE85" s="4"/>
      <c r="AF85" s="4">
        <f t="shared" si="37"/>
        <v>10.601598616348404</v>
      </c>
      <c r="AI85">
        <v>3298</v>
      </c>
      <c r="AJ85">
        <v>2244.6666667</v>
      </c>
      <c r="AK85" s="5"/>
      <c r="AL85" s="5">
        <f t="shared" si="33"/>
        <v>-0.46926046923865078</v>
      </c>
      <c r="AM85" s="4"/>
      <c r="AN85" s="4">
        <f t="shared" si="38"/>
        <v>46.92604692386508</v>
      </c>
    </row>
    <row r="86" spans="1:40" x14ac:dyDescent="0.2">
      <c r="A86" s="4"/>
      <c r="B86" s="4"/>
      <c r="C86" s="4"/>
      <c r="D86" s="4"/>
      <c r="E86" s="5">
        <f t="shared" ref="E86" si="39">AVERAGE(E48:E85)</f>
        <v>-0.36285531253648279</v>
      </c>
      <c r="F86" s="5">
        <f>AVERAGE(F48:F85)</f>
        <v>-0.3217944236253506</v>
      </c>
      <c r="G86" s="5">
        <f t="shared" ref="G86" si="40">AVERAGE(G48:G85)</f>
        <v>36.515245787602545</v>
      </c>
      <c r="H86" s="5">
        <f>AVERAGE(H48:H85)</f>
        <v>36.516821546537905</v>
      </c>
      <c r="M86" s="5">
        <f t="shared" ref="M86" si="41">AVERAGE(M48:M85)</f>
        <v>-0.59321945731391612</v>
      </c>
      <c r="N86" s="5">
        <f>AVERAGE(N48:N85)</f>
        <v>-0.40460523632510109</v>
      </c>
      <c r="O86" s="5">
        <f t="shared" ref="O86" si="42">AVERAGE(O48:O85)</f>
        <v>60.936411343274081</v>
      </c>
      <c r="P86" s="5">
        <f>AVERAGE(P48:P85)</f>
        <v>40.46052363251011</v>
      </c>
      <c r="Q86" s="4"/>
      <c r="R86" s="4"/>
      <c r="S86" s="4"/>
      <c r="T86" s="4"/>
      <c r="U86" s="5">
        <f t="shared" ref="U86" si="43">AVERAGE(U48:U85)</f>
        <v>-0.68028991023113117</v>
      </c>
      <c r="V86" s="5">
        <f>AVERAGE(V48:V85)</f>
        <v>-0.40418811572167807</v>
      </c>
      <c r="W86" s="5">
        <f t="shared" ref="W86" si="44">AVERAGE(W48:W85)</f>
        <v>70.853984633486874</v>
      </c>
      <c r="X86" s="5">
        <f>AVERAGE(X48:X85)</f>
        <v>41.030482920608719</v>
      </c>
      <c r="AC86" s="5">
        <f t="shared" ref="AC86" si="45">AVERAGE(AC48:AC85)</f>
        <v>-0.16711778927860346</v>
      </c>
      <c r="AD86" s="5">
        <f>AVERAGE(AD48:AD85)</f>
        <v>-0.61537521703910081</v>
      </c>
      <c r="AE86" s="5">
        <f t="shared" ref="AE86" si="46">AVERAGE(AE48:AE85)</f>
        <v>17.293020672242452</v>
      </c>
      <c r="AF86" s="5">
        <f>AVERAGE(AF48:AF85)</f>
        <v>62.277965967812271</v>
      </c>
      <c r="AG86" s="4"/>
      <c r="AH86" s="4"/>
      <c r="AI86" s="4"/>
      <c r="AJ86" s="4"/>
      <c r="AK86" s="5">
        <f t="shared" ref="AK86" si="47">AVERAGE(AK48:AK85)</f>
        <v>-0.43431548879553472</v>
      </c>
      <c r="AL86" s="5">
        <f>AVERAGE(AL48:AL85)</f>
        <v>-0.44027084918636494</v>
      </c>
      <c r="AM86" s="5">
        <f t="shared" ref="AM86" si="48">AVERAGE(AM48:AM85)</f>
        <v>43.431548879553475</v>
      </c>
      <c r="AN86" s="5">
        <f>AVERAGE(AN48:AN85)</f>
        <v>45.013927023816301</v>
      </c>
    </row>
    <row r="87" spans="1:40" x14ac:dyDescent="0.2">
      <c r="E87" s="3"/>
      <c r="F87" s="3"/>
      <c r="G87" s="3"/>
      <c r="H87" s="3"/>
      <c r="U87" s="3"/>
      <c r="V87" s="3"/>
      <c r="W87" s="3"/>
      <c r="X87" s="3"/>
    </row>
    <row r="88" spans="1:40" x14ac:dyDescent="0.2">
      <c r="E88" s="3"/>
      <c r="F88" s="3"/>
      <c r="G88" s="3"/>
      <c r="H88" s="3"/>
    </row>
    <row r="89" spans="1:40" x14ac:dyDescent="0.2">
      <c r="E89" s="3"/>
      <c r="F89" s="3"/>
      <c r="G89" s="3"/>
      <c r="H89" s="3"/>
    </row>
    <row r="90" spans="1:40" x14ac:dyDescent="0.2">
      <c r="A90" s="3"/>
      <c r="B90" s="3"/>
      <c r="C90" s="3"/>
      <c r="D90" s="3"/>
      <c r="E90" s="4"/>
      <c r="F90" s="3"/>
      <c r="G90" s="3"/>
      <c r="H90" s="3"/>
      <c r="I90" s="3"/>
      <c r="J90" s="3"/>
    </row>
    <row r="91" spans="1:40" x14ac:dyDescent="0.2">
      <c r="A91" s="3"/>
      <c r="B91" s="3"/>
      <c r="C91" s="3"/>
      <c r="D91" s="3"/>
      <c r="E91" s="4"/>
      <c r="F91" s="3"/>
      <c r="G91" s="3"/>
      <c r="H91" s="3"/>
      <c r="I91" s="3"/>
      <c r="J91" s="3"/>
    </row>
    <row r="92" spans="1:40" x14ac:dyDescent="0.2">
      <c r="A92" s="3"/>
      <c r="B92" s="3"/>
      <c r="C92" s="3"/>
      <c r="D92" s="3"/>
      <c r="E92" s="4"/>
      <c r="F92" s="3"/>
      <c r="G92" s="3"/>
      <c r="H92" s="3"/>
      <c r="I92" s="3"/>
      <c r="J92" s="3"/>
    </row>
    <row r="93" spans="1:40" x14ac:dyDescent="0.2">
      <c r="A93" s="3"/>
      <c r="B93" s="3"/>
      <c r="C93" s="3"/>
      <c r="D93" s="3"/>
      <c r="E93" s="4"/>
      <c r="F93" s="3"/>
      <c r="G93" s="3"/>
      <c r="H93" s="3"/>
      <c r="I93" s="3"/>
      <c r="J93" s="3"/>
    </row>
    <row r="94" spans="1:40" x14ac:dyDescent="0.2">
      <c r="A94" s="3"/>
      <c r="B94" s="3"/>
      <c r="C94" s="3"/>
      <c r="D94" s="3"/>
      <c r="E94" s="4"/>
      <c r="F94" s="3"/>
      <c r="G94" s="3"/>
      <c r="H94" s="3"/>
      <c r="I94" s="3"/>
      <c r="J94" s="3"/>
    </row>
    <row r="95" spans="1:40" x14ac:dyDescent="0.2">
      <c r="A95" s="3"/>
      <c r="B95" s="3"/>
      <c r="C95" s="3"/>
      <c r="D95" s="3"/>
      <c r="E95" s="4"/>
      <c r="F95" s="3"/>
      <c r="G95" s="3"/>
      <c r="H95" s="3"/>
      <c r="I95" s="3"/>
      <c r="J95" s="3"/>
    </row>
    <row r="96" spans="1:40" x14ac:dyDescent="0.2">
      <c r="A96" s="3"/>
      <c r="B96" s="3"/>
      <c r="C96" s="3"/>
      <c r="D96" s="3"/>
      <c r="E96" s="4"/>
      <c r="F96" s="3"/>
      <c r="G96" s="3"/>
      <c r="H96" s="3"/>
      <c r="I96" s="3"/>
      <c r="J96" s="3"/>
    </row>
    <row r="97" spans="1:10" x14ac:dyDescent="0.2">
      <c r="A97" s="3"/>
      <c r="B97" s="3"/>
      <c r="C97" s="3"/>
      <c r="D97" s="3"/>
      <c r="E97" s="4"/>
      <c r="F97" s="3"/>
      <c r="G97" s="3"/>
      <c r="H97" s="3"/>
      <c r="I97" s="3"/>
      <c r="J97" s="3"/>
    </row>
    <row r="98" spans="1:10" x14ac:dyDescent="0.2">
      <c r="A98" s="3"/>
      <c r="B98" s="3"/>
      <c r="C98" s="3"/>
      <c r="D98" s="3"/>
      <c r="E98" s="4"/>
      <c r="F98" s="3"/>
      <c r="G98" s="3"/>
      <c r="H98" s="3"/>
      <c r="I98" s="3"/>
      <c r="J98" s="3"/>
    </row>
    <row r="99" spans="1:1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 spans="1:1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</row>
    <row r="121" spans="1:1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</row>
    <row r="122" spans="1:1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</row>
    <row r="123" spans="1:1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spans="1:1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spans="1:1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spans="1:1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</row>
  </sheetData>
  <mergeCells count="9">
    <mergeCell ref="U1:V1"/>
    <mergeCell ref="W1:X1"/>
    <mergeCell ref="M1:N1"/>
    <mergeCell ref="A46:B46"/>
    <mergeCell ref="C46:D46"/>
    <mergeCell ref="A1:B1"/>
    <mergeCell ref="C1:D1"/>
    <mergeCell ref="I1:J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9A8F-FFE4-E04B-B1D2-FF9C7B1095C2}">
  <dimension ref="A1:H190"/>
  <sheetViews>
    <sheetView workbookViewId="0">
      <selection activeCell="E178" sqref="E178"/>
    </sheetView>
  </sheetViews>
  <sheetFormatPr baseColWidth="10" defaultRowHeight="16" x14ac:dyDescent="0.2"/>
  <cols>
    <col min="1" max="2" width="11" bestFit="1" customWidth="1"/>
  </cols>
  <sheetData>
    <row r="1" spans="1:8" x14ac:dyDescent="0.2">
      <c r="A1" t="s">
        <v>57</v>
      </c>
      <c r="B1" t="s">
        <v>58</v>
      </c>
      <c r="C1" t="s">
        <v>54</v>
      </c>
    </row>
    <row r="2" spans="1:8" x14ac:dyDescent="0.2">
      <c r="A2">
        <v>2286</v>
      </c>
      <c r="B2">
        <v>1649.666667</v>
      </c>
      <c r="C2">
        <v>0.14000000000000001</v>
      </c>
      <c r="E2">
        <v>2286</v>
      </c>
      <c r="F2">
        <v>1649.666667</v>
      </c>
      <c r="G2">
        <v>2996.333333</v>
      </c>
      <c r="H2">
        <v>2135.333333</v>
      </c>
    </row>
    <row r="3" spans="1:8" x14ac:dyDescent="0.2">
      <c r="A3">
        <v>1393.666667</v>
      </c>
      <c r="B3">
        <v>721.66666669999995</v>
      </c>
      <c r="C3">
        <v>0.15</v>
      </c>
      <c r="E3">
        <v>1393.666667</v>
      </c>
      <c r="F3">
        <v>721.66666669999995</v>
      </c>
      <c r="G3">
        <v>3131.666667</v>
      </c>
      <c r="H3">
        <v>2078.333333</v>
      </c>
    </row>
    <row r="4" spans="1:8" x14ac:dyDescent="0.2">
      <c r="A4">
        <v>234.43333299999995</v>
      </c>
      <c r="B4">
        <v>184</v>
      </c>
      <c r="C4">
        <v>0.15</v>
      </c>
      <c r="E4">
        <v>234.43333299999995</v>
      </c>
      <c r="F4">
        <v>184</v>
      </c>
      <c r="G4">
        <v>1734</v>
      </c>
      <c r="H4">
        <v>602</v>
      </c>
    </row>
    <row r="5" spans="1:8" x14ac:dyDescent="0.2">
      <c r="A5">
        <v>2379</v>
      </c>
      <c r="B5">
        <v>1054.3333333</v>
      </c>
      <c r="C5">
        <v>0.15</v>
      </c>
      <c r="E5">
        <v>2379</v>
      </c>
      <c r="F5">
        <v>1054.3333333</v>
      </c>
      <c r="G5">
        <v>1459</v>
      </c>
      <c r="H5">
        <v>900.33333330000005</v>
      </c>
    </row>
    <row r="6" spans="1:8" x14ac:dyDescent="0.2">
      <c r="A6">
        <v>732.43333329999996</v>
      </c>
      <c r="B6">
        <v>654</v>
      </c>
      <c r="C6">
        <v>0.16499999999999901</v>
      </c>
      <c r="E6">
        <v>732.43333329999996</v>
      </c>
      <c r="F6">
        <v>654</v>
      </c>
      <c r="G6">
        <v>1750.8</v>
      </c>
      <c r="H6">
        <v>1682</v>
      </c>
    </row>
    <row r="7" spans="1:8" x14ac:dyDescent="0.2">
      <c r="A7">
        <v>774.94</v>
      </c>
      <c r="B7">
        <v>638.33333300000004</v>
      </c>
      <c r="C7">
        <v>0.19500000000000001</v>
      </c>
      <c r="E7">
        <v>774.94</v>
      </c>
      <c r="F7">
        <v>638.33333300000004</v>
      </c>
      <c r="G7">
        <v>1276</v>
      </c>
      <c r="H7">
        <v>769.66666669999995</v>
      </c>
    </row>
    <row r="8" spans="1:8" x14ac:dyDescent="0.2">
      <c r="A8">
        <v>3228.0333329999999</v>
      </c>
      <c r="B8">
        <v>2086.666667</v>
      </c>
      <c r="C8">
        <v>0.19500000000000001</v>
      </c>
      <c r="E8">
        <v>3228.0333329999999</v>
      </c>
      <c r="F8">
        <v>2086.666667</v>
      </c>
      <c r="G8">
        <v>1462.333333</v>
      </c>
      <c r="H8">
        <v>1148</v>
      </c>
    </row>
    <row r="9" spans="1:8" x14ac:dyDescent="0.2">
      <c r="A9">
        <v>3155.333333</v>
      </c>
      <c r="B9">
        <v>2070.666667</v>
      </c>
      <c r="C9">
        <v>0.19500000000000001</v>
      </c>
      <c r="E9">
        <v>3155.333333</v>
      </c>
      <c r="F9">
        <v>2070.666667</v>
      </c>
      <c r="G9">
        <v>1701.6666667</v>
      </c>
      <c r="H9">
        <v>1423.6666667</v>
      </c>
    </row>
    <row r="10" spans="1:8" x14ac:dyDescent="0.2">
      <c r="A10">
        <v>1089.666667</v>
      </c>
      <c r="B10">
        <v>445.66666669999995</v>
      </c>
      <c r="C10">
        <v>0.19500000000000001</v>
      </c>
      <c r="E10">
        <v>1089.666667</v>
      </c>
      <c r="F10">
        <v>445.66666669999995</v>
      </c>
      <c r="G10">
        <v>4935.2333330000001</v>
      </c>
      <c r="H10">
        <v>1651</v>
      </c>
    </row>
    <row r="11" spans="1:8" x14ac:dyDescent="0.2">
      <c r="A11">
        <v>536</v>
      </c>
      <c r="B11">
        <v>406.33333330000005</v>
      </c>
      <c r="C11">
        <v>0.20499999999999999</v>
      </c>
      <c r="E11">
        <v>536</v>
      </c>
      <c r="F11">
        <v>406.33333330000005</v>
      </c>
      <c r="G11">
        <v>2258.666667</v>
      </c>
      <c r="H11">
        <v>911.33333330000005</v>
      </c>
    </row>
    <row r="12" spans="1:8" x14ac:dyDescent="0.2">
      <c r="A12">
        <v>1666</v>
      </c>
      <c r="B12">
        <v>609.66666669999995</v>
      </c>
      <c r="C12">
        <v>0.215</v>
      </c>
      <c r="E12">
        <v>1666</v>
      </c>
      <c r="F12">
        <v>609.66666669999995</v>
      </c>
      <c r="G12">
        <v>1470.333333</v>
      </c>
      <c r="H12">
        <v>576.66666669999995</v>
      </c>
    </row>
    <row r="13" spans="1:8" x14ac:dyDescent="0.2">
      <c r="A13">
        <v>775</v>
      </c>
      <c r="B13">
        <v>740</v>
      </c>
      <c r="C13">
        <v>0.22500000000000001</v>
      </c>
      <c r="E13">
        <v>775</v>
      </c>
      <c r="F13">
        <v>740</v>
      </c>
      <c r="G13">
        <v>1555.666667</v>
      </c>
      <c r="H13">
        <v>1571</v>
      </c>
    </row>
    <row r="14" spans="1:8" x14ac:dyDescent="0.2">
      <c r="A14">
        <v>500</v>
      </c>
      <c r="B14">
        <v>402.33333300000004</v>
      </c>
      <c r="C14">
        <v>0.22500000000000001</v>
      </c>
      <c r="E14">
        <v>500</v>
      </c>
      <c r="F14">
        <v>402.33333300000004</v>
      </c>
      <c r="G14">
        <v>1827.3333333</v>
      </c>
      <c r="H14">
        <v>1702.6666667</v>
      </c>
    </row>
    <row r="15" spans="1:8" x14ac:dyDescent="0.2">
      <c r="A15">
        <v>1413.666667</v>
      </c>
      <c r="B15">
        <v>830.33333330000005</v>
      </c>
      <c r="C15">
        <v>0.22500000000000001</v>
      </c>
      <c r="E15">
        <v>1413.666667</v>
      </c>
      <c r="F15">
        <v>830.33333330000005</v>
      </c>
      <c r="G15">
        <v>2034</v>
      </c>
      <c r="H15">
        <v>1899.6666667</v>
      </c>
    </row>
    <row r="16" spans="1:8" x14ac:dyDescent="0.2">
      <c r="A16">
        <v>1830.666667</v>
      </c>
      <c r="B16">
        <v>1554.6666667</v>
      </c>
      <c r="C16">
        <v>0.23</v>
      </c>
      <c r="E16">
        <v>1830.666667</v>
      </c>
      <c r="F16">
        <v>1554.6666667</v>
      </c>
      <c r="G16">
        <v>3236.3</v>
      </c>
      <c r="H16">
        <v>2073.6666667</v>
      </c>
    </row>
    <row r="17" spans="1:8" x14ac:dyDescent="0.2">
      <c r="A17">
        <v>674.33333330000005</v>
      </c>
      <c r="B17">
        <v>624.66666669999995</v>
      </c>
      <c r="C17">
        <v>0.23499999999999999</v>
      </c>
      <c r="E17">
        <v>674.33333330000005</v>
      </c>
      <c r="F17">
        <v>624.66666669999995</v>
      </c>
      <c r="G17">
        <v>2793.6666667</v>
      </c>
      <c r="H17">
        <v>1932.333333</v>
      </c>
    </row>
    <row r="18" spans="1:8" x14ac:dyDescent="0.2">
      <c r="A18">
        <v>2479.333333</v>
      </c>
      <c r="B18">
        <v>1793.333333</v>
      </c>
      <c r="C18">
        <v>0.24</v>
      </c>
      <c r="E18">
        <v>2479.333333</v>
      </c>
      <c r="F18">
        <v>1793.333333</v>
      </c>
      <c r="G18">
        <v>4548.6333333000002</v>
      </c>
      <c r="H18">
        <v>3853.6666667</v>
      </c>
    </row>
    <row r="19" spans="1:8" x14ac:dyDescent="0.2">
      <c r="A19">
        <v>414</v>
      </c>
      <c r="B19">
        <v>489</v>
      </c>
      <c r="C19">
        <v>0.245</v>
      </c>
      <c r="E19">
        <v>414</v>
      </c>
      <c r="F19">
        <v>489</v>
      </c>
      <c r="G19">
        <v>2558</v>
      </c>
      <c r="H19">
        <v>2376.3333333</v>
      </c>
    </row>
    <row r="20" spans="1:8" x14ac:dyDescent="0.2">
      <c r="A20">
        <v>1388</v>
      </c>
      <c r="B20">
        <v>1217.333333</v>
      </c>
      <c r="C20">
        <v>0.25</v>
      </c>
      <c r="E20">
        <v>1388</v>
      </c>
      <c r="F20">
        <v>1217.333333</v>
      </c>
      <c r="G20">
        <v>3847</v>
      </c>
      <c r="H20">
        <v>3415.666667</v>
      </c>
    </row>
    <row r="21" spans="1:8" x14ac:dyDescent="0.2">
      <c r="A21">
        <v>1357.666667</v>
      </c>
      <c r="B21">
        <v>292</v>
      </c>
      <c r="C21">
        <v>0.25</v>
      </c>
    </row>
    <row r="22" spans="1:8" x14ac:dyDescent="0.2">
      <c r="A22">
        <v>236</v>
      </c>
      <c r="B22">
        <v>204</v>
      </c>
      <c r="C22">
        <v>0.25</v>
      </c>
    </row>
    <row r="23" spans="1:8" x14ac:dyDescent="0.2">
      <c r="A23">
        <v>424.66666699999996</v>
      </c>
      <c r="B23">
        <v>312</v>
      </c>
      <c r="C23">
        <v>0.25</v>
      </c>
    </row>
    <row r="24" spans="1:8" x14ac:dyDescent="0.2">
      <c r="A24">
        <v>1741.333333</v>
      </c>
      <c r="B24">
        <v>1036.333333</v>
      </c>
      <c r="C24">
        <v>0.25</v>
      </c>
    </row>
    <row r="25" spans="1:8" x14ac:dyDescent="0.2">
      <c r="A25">
        <v>5123.2333330000001</v>
      </c>
      <c r="B25">
        <v>4814.6666670000004</v>
      </c>
      <c r="C25">
        <v>0.25</v>
      </c>
    </row>
    <row r="26" spans="1:8" x14ac:dyDescent="0.2">
      <c r="A26">
        <v>2925</v>
      </c>
      <c r="B26">
        <v>2414.666667</v>
      </c>
      <c r="C26">
        <v>0.25</v>
      </c>
    </row>
    <row r="27" spans="1:8" x14ac:dyDescent="0.2">
      <c r="A27">
        <v>1277.1333333</v>
      </c>
      <c r="B27">
        <v>419.66666669999995</v>
      </c>
      <c r="C27">
        <v>0.255</v>
      </c>
    </row>
    <row r="28" spans="1:8" x14ac:dyDescent="0.2">
      <c r="A28">
        <v>1588.333333</v>
      </c>
      <c r="B28">
        <v>585</v>
      </c>
      <c r="C28">
        <v>0.26</v>
      </c>
    </row>
    <row r="29" spans="1:8" x14ac:dyDescent="0.2">
      <c r="A29">
        <v>2861.666667</v>
      </c>
      <c r="B29">
        <v>1228.3333333</v>
      </c>
      <c r="C29">
        <v>0.26</v>
      </c>
    </row>
    <row r="30" spans="1:8" x14ac:dyDescent="0.2">
      <c r="A30">
        <v>2259</v>
      </c>
      <c r="B30">
        <v>1758.6666667</v>
      </c>
      <c r="C30">
        <v>0.26</v>
      </c>
    </row>
    <row r="31" spans="1:8" x14ac:dyDescent="0.2">
      <c r="A31">
        <v>2568.333333</v>
      </c>
      <c r="B31">
        <v>1914</v>
      </c>
      <c r="C31">
        <v>0.26</v>
      </c>
    </row>
    <row r="32" spans="1:8" x14ac:dyDescent="0.2">
      <c r="A32">
        <v>1541</v>
      </c>
      <c r="B32">
        <v>784.33333330000005</v>
      </c>
      <c r="C32">
        <v>0.26</v>
      </c>
    </row>
    <row r="33" spans="1:3" x14ac:dyDescent="0.2">
      <c r="A33">
        <v>3335</v>
      </c>
      <c r="B33">
        <v>1078.333333</v>
      </c>
      <c r="C33">
        <v>0.26</v>
      </c>
    </row>
    <row r="34" spans="1:3" x14ac:dyDescent="0.2">
      <c r="A34">
        <v>846</v>
      </c>
      <c r="B34">
        <v>500.33333300000004</v>
      </c>
      <c r="C34">
        <v>0.26</v>
      </c>
    </row>
    <row r="35" spans="1:3" x14ac:dyDescent="0.2">
      <c r="A35">
        <v>680.6</v>
      </c>
      <c r="B35">
        <v>521.66666669999995</v>
      </c>
      <c r="C35">
        <v>0.26</v>
      </c>
    </row>
    <row r="36" spans="1:3" x14ac:dyDescent="0.2">
      <c r="A36">
        <v>3913.1333329999998</v>
      </c>
      <c r="B36">
        <v>1184.333333</v>
      </c>
      <c r="C36">
        <v>0.26</v>
      </c>
    </row>
    <row r="37" spans="1:3" x14ac:dyDescent="0.2">
      <c r="A37">
        <v>1676.666667</v>
      </c>
      <c r="B37">
        <v>1330</v>
      </c>
      <c r="C37">
        <v>0.26</v>
      </c>
    </row>
    <row r="38" spans="1:3" x14ac:dyDescent="0.2">
      <c r="A38">
        <v>1594.333333</v>
      </c>
      <c r="B38">
        <v>1577</v>
      </c>
      <c r="C38">
        <v>0.27</v>
      </c>
    </row>
    <row r="39" spans="1:3" x14ac:dyDescent="0.2">
      <c r="A39">
        <v>2676.666667</v>
      </c>
      <c r="B39">
        <v>728.33333330000005</v>
      </c>
      <c r="C39">
        <v>0.27</v>
      </c>
    </row>
    <row r="40" spans="1:3" x14ac:dyDescent="0.2">
      <c r="A40">
        <v>655.66666669999995</v>
      </c>
      <c r="B40">
        <v>576.66666669999995</v>
      </c>
      <c r="C40">
        <v>0.27</v>
      </c>
    </row>
    <row r="41" spans="1:3" x14ac:dyDescent="0.2">
      <c r="A41">
        <v>1430.666667</v>
      </c>
      <c r="B41">
        <v>1500.333333</v>
      </c>
      <c r="C41">
        <v>0.27500000000000002</v>
      </c>
    </row>
    <row r="42" spans="1:3" x14ac:dyDescent="0.2">
      <c r="A42">
        <v>766</v>
      </c>
      <c r="B42">
        <v>698</v>
      </c>
      <c r="C42">
        <v>0.27500000000000002</v>
      </c>
    </row>
    <row r="43" spans="1:3" x14ac:dyDescent="0.2">
      <c r="A43">
        <v>1238.666667</v>
      </c>
      <c r="B43">
        <v>1152</v>
      </c>
      <c r="C43">
        <v>0.27500000000000002</v>
      </c>
    </row>
    <row r="44" spans="1:3" x14ac:dyDescent="0.2">
      <c r="A44">
        <v>4559.3333329999996</v>
      </c>
      <c r="B44">
        <v>2792.3333333</v>
      </c>
      <c r="C44">
        <v>0.27500000000000002</v>
      </c>
    </row>
    <row r="45" spans="1:3" x14ac:dyDescent="0.2">
      <c r="A45">
        <v>876.33333300000004</v>
      </c>
      <c r="B45">
        <v>792.33333330000005</v>
      </c>
      <c r="C45">
        <v>0.28000000000000003</v>
      </c>
    </row>
    <row r="46" spans="1:3" x14ac:dyDescent="0.2">
      <c r="A46">
        <v>635</v>
      </c>
      <c r="B46">
        <v>583.33333330000005</v>
      </c>
      <c r="C46">
        <v>0.28499999999999998</v>
      </c>
    </row>
    <row r="47" spans="1:3" x14ac:dyDescent="0.2">
      <c r="A47">
        <v>1338.2</v>
      </c>
      <c r="B47">
        <v>1221.666667</v>
      </c>
      <c r="C47">
        <v>0.28999999999999998</v>
      </c>
    </row>
    <row r="48" spans="1:3" x14ac:dyDescent="0.2">
      <c r="A48">
        <v>1806.666667</v>
      </c>
      <c r="B48">
        <v>1564.1333333</v>
      </c>
      <c r="C48">
        <v>0.28999999999999998</v>
      </c>
    </row>
    <row r="49" spans="1:3" x14ac:dyDescent="0.2">
      <c r="A49">
        <v>3070.666667</v>
      </c>
      <c r="B49">
        <v>1922.666667</v>
      </c>
      <c r="C49">
        <v>0.28999999999999998</v>
      </c>
    </row>
    <row r="50" spans="1:3" x14ac:dyDescent="0.2">
      <c r="A50">
        <v>43.433333299999987</v>
      </c>
      <c r="B50">
        <v>53.333333299999993</v>
      </c>
      <c r="C50">
        <v>0.3</v>
      </c>
    </row>
    <row r="51" spans="1:3" x14ac:dyDescent="0.2">
      <c r="A51">
        <v>374.33333330000005</v>
      </c>
      <c r="B51">
        <v>126.33333329999999</v>
      </c>
      <c r="C51">
        <v>0.3</v>
      </c>
    </row>
    <row r="52" spans="1:3" x14ac:dyDescent="0.2">
      <c r="A52">
        <v>987.26666699999998</v>
      </c>
      <c r="B52">
        <v>643.33333300000004</v>
      </c>
      <c r="C52">
        <v>0.3</v>
      </c>
    </row>
    <row r="53" spans="1:3" x14ac:dyDescent="0.2">
      <c r="A53">
        <v>506.66666669999995</v>
      </c>
      <c r="B53">
        <v>460.33333330000005</v>
      </c>
      <c r="C53">
        <v>0.30499999999999999</v>
      </c>
    </row>
    <row r="54" spans="1:3" x14ac:dyDescent="0.2">
      <c r="A54">
        <v>3314.333333</v>
      </c>
      <c r="B54">
        <v>2934</v>
      </c>
      <c r="C54">
        <v>0.30499999999999999</v>
      </c>
    </row>
    <row r="55" spans="1:3" x14ac:dyDescent="0.2">
      <c r="A55">
        <v>803.03333329999998</v>
      </c>
      <c r="B55">
        <v>777.66666669999995</v>
      </c>
      <c r="C55">
        <v>0.31</v>
      </c>
    </row>
    <row r="56" spans="1:3" x14ac:dyDescent="0.2">
      <c r="A56">
        <v>564.66666699999996</v>
      </c>
      <c r="B56">
        <v>409</v>
      </c>
      <c r="C56">
        <v>0.31</v>
      </c>
    </row>
    <row r="57" spans="1:3" x14ac:dyDescent="0.2">
      <c r="A57">
        <v>519.66666699999996</v>
      </c>
      <c r="B57">
        <v>455</v>
      </c>
      <c r="C57">
        <v>0.31</v>
      </c>
    </row>
    <row r="58" spans="1:3" x14ac:dyDescent="0.2">
      <c r="A58">
        <v>1173.4666667000001</v>
      </c>
      <c r="B58">
        <v>1050</v>
      </c>
      <c r="C58">
        <v>0.31</v>
      </c>
    </row>
    <row r="59" spans="1:3" x14ac:dyDescent="0.2">
      <c r="A59">
        <v>4324.6666670000004</v>
      </c>
      <c r="B59">
        <v>2244.333333</v>
      </c>
      <c r="C59">
        <v>0.315</v>
      </c>
    </row>
    <row r="60" spans="1:3" x14ac:dyDescent="0.2">
      <c r="A60">
        <v>1850</v>
      </c>
      <c r="B60">
        <v>1784.6666667</v>
      </c>
      <c r="C60">
        <v>0.315</v>
      </c>
    </row>
    <row r="61" spans="1:3" x14ac:dyDescent="0.2">
      <c r="A61">
        <v>2290.6766670000002</v>
      </c>
      <c r="B61">
        <v>1986.333333</v>
      </c>
      <c r="C61">
        <v>0.32500000000000001</v>
      </c>
    </row>
    <row r="62" spans="1:3" x14ac:dyDescent="0.2">
      <c r="A62">
        <v>2031</v>
      </c>
      <c r="B62">
        <v>2091.666667</v>
      </c>
      <c r="C62">
        <v>0.32500000000000001</v>
      </c>
    </row>
    <row r="63" spans="1:3" x14ac:dyDescent="0.2">
      <c r="A63">
        <v>676</v>
      </c>
      <c r="B63">
        <v>570.33333330000005</v>
      </c>
      <c r="C63">
        <v>0.33</v>
      </c>
    </row>
    <row r="64" spans="1:3" x14ac:dyDescent="0.2">
      <c r="A64">
        <v>688.33333300000004</v>
      </c>
      <c r="B64">
        <v>618</v>
      </c>
      <c r="C64">
        <v>0.33</v>
      </c>
    </row>
    <row r="65" spans="1:3" x14ac:dyDescent="0.2">
      <c r="A65">
        <v>2340</v>
      </c>
      <c r="B65">
        <v>1118</v>
      </c>
      <c r="C65">
        <v>0.33</v>
      </c>
    </row>
    <row r="66" spans="1:3" x14ac:dyDescent="0.2">
      <c r="A66">
        <v>2584.333333</v>
      </c>
      <c r="B66">
        <v>2381</v>
      </c>
      <c r="C66">
        <v>0.33499999999999902</v>
      </c>
    </row>
    <row r="67" spans="1:3" x14ac:dyDescent="0.2">
      <c r="A67">
        <v>1866</v>
      </c>
      <c r="B67">
        <v>1254.333333</v>
      </c>
      <c r="C67">
        <v>0.33499999999999902</v>
      </c>
    </row>
    <row r="68" spans="1:3" x14ac:dyDescent="0.2">
      <c r="A68">
        <v>1875</v>
      </c>
      <c r="B68">
        <v>1628.6666667</v>
      </c>
      <c r="C68">
        <v>0.33499999999999902</v>
      </c>
    </row>
    <row r="69" spans="1:3" x14ac:dyDescent="0.2">
      <c r="A69">
        <v>1253</v>
      </c>
      <c r="B69">
        <v>922.33333330000005</v>
      </c>
      <c r="C69">
        <v>0.33999999999999903</v>
      </c>
    </row>
    <row r="70" spans="1:3" x14ac:dyDescent="0.2">
      <c r="A70">
        <v>960.66666699999996</v>
      </c>
      <c r="B70">
        <v>840.66666669999995</v>
      </c>
      <c r="C70">
        <v>0.33999999999999903</v>
      </c>
    </row>
    <row r="71" spans="1:3" x14ac:dyDescent="0.2">
      <c r="A71">
        <v>579.33333330000005</v>
      </c>
      <c r="B71">
        <v>450.33333329999999</v>
      </c>
      <c r="C71">
        <v>0.33999999999999903</v>
      </c>
    </row>
    <row r="72" spans="1:3" x14ac:dyDescent="0.2">
      <c r="A72">
        <v>2861.666667</v>
      </c>
      <c r="B72">
        <v>2519.666667</v>
      </c>
      <c r="C72">
        <v>0.33999999999999903</v>
      </c>
    </row>
    <row r="73" spans="1:3" x14ac:dyDescent="0.2">
      <c r="A73">
        <v>859.33333330000005</v>
      </c>
      <c r="B73">
        <v>691</v>
      </c>
      <c r="C73">
        <v>0.34499999999999997</v>
      </c>
    </row>
    <row r="74" spans="1:3" x14ac:dyDescent="0.2">
      <c r="A74">
        <v>984.66666669999995</v>
      </c>
      <c r="B74">
        <v>544.33333330000005</v>
      </c>
      <c r="C74">
        <v>0.34499999999999997</v>
      </c>
    </row>
    <row r="75" spans="1:3" x14ac:dyDescent="0.2">
      <c r="A75">
        <v>1356.5666670000001</v>
      </c>
      <c r="B75">
        <v>1074</v>
      </c>
      <c r="C75">
        <v>0.34499999999999997</v>
      </c>
    </row>
    <row r="76" spans="1:3" x14ac:dyDescent="0.2">
      <c r="A76">
        <v>1302</v>
      </c>
      <c r="B76">
        <v>1115.333333</v>
      </c>
      <c r="C76">
        <v>0.34499999999999997</v>
      </c>
    </row>
    <row r="77" spans="1:3" x14ac:dyDescent="0.2">
      <c r="A77">
        <v>986</v>
      </c>
      <c r="B77">
        <v>431</v>
      </c>
      <c r="C77">
        <v>0.34499999999999997</v>
      </c>
    </row>
    <row r="78" spans="1:3" x14ac:dyDescent="0.2">
      <c r="A78">
        <v>616</v>
      </c>
      <c r="B78">
        <v>525.33333330000005</v>
      </c>
      <c r="C78">
        <v>0.34499999999999997</v>
      </c>
    </row>
    <row r="79" spans="1:3" x14ac:dyDescent="0.2">
      <c r="A79">
        <v>1081.4666667000001</v>
      </c>
      <c r="B79">
        <v>748</v>
      </c>
      <c r="C79">
        <v>0.34499999999999997</v>
      </c>
    </row>
    <row r="80" spans="1:3" x14ac:dyDescent="0.2">
      <c r="A80">
        <v>1091.333333</v>
      </c>
      <c r="B80">
        <v>586.33333330000005</v>
      </c>
      <c r="C80">
        <v>0.34499999999999997</v>
      </c>
    </row>
    <row r="81" spans="1:3" x14ac:dyDescent="0.2">
      <c r="A81">
        <v>1251</v>
      </c>
      <c r="B81">
        <v>1148</v>
      </c>
      <c r="C81">
        <v>0.34499999999999997</v>
      </c>
    </row>
    <row r="82" spans="1:3" x14ac:dyDescent="0.2">
      <c r="A82">
        <v>2653.666667</v>
      </c>
      <c r="B82">
        <v>2323</v>
      </c>
      <c r="C82">
        <v>0.34499999999999997</v>
      </c>
    </row>
    <row r="83" spans="1:3" x14ac:dyDescent="0.2">
      <c r="A83">
        <v>4527.3333329999996</v>
      </c>
      <c r="B83">
        <v>1253</v>
      </c>
      <c r="C83">
        <v>0.34499999999999997</v>
      </c>
    </row>
    <row r="84" spans="1:3" x14ac:dyDescent="0.2">
      <c r="A84">
        <v>250.8</v>
      </c>
      <c r="B84">
        <v>253.8</v>
      </c>
      <c r="C84">
        <v>0.34499999999999997</v>
      </c>
    </row>
    <row r="85" spans="1:3" x14ac:dyDescent="0.2">
      <c r="A85">
        <v>1334.666667</v>
      </c>
      <c r="B85">
        <v>1186.666667</v>
      </c>
      <c r="C85">
        <v>0.34499999999999997</v>
      </c>
    </row>
    <row r="86" spans="1:3" x14ac:dyDescent="0.2">
      <c r="A86">
        <v>2496.333333</v>
      </c>
      <c r="B86">
        <v>1668.666667</v>
      </c>
      <c r="C86">
        <v>0.34499999999999997</v>
      </c>
    </row>
    <row r="87" spans="1:3" x14ac:dyDescent="0.2">
      <c r="A87">
        <v>3298</v>
      </c>
      <c r="B87">
        <v>2244.6666667</v>
      </c>
      <c r="C87">
        <v>0.34499999999999997</v>
      </c>
    </row>
    <row r="88" spans="1:3" x14ac:dyDescent="0.2">
      <c r="A88">
        <v>2538.3333333</v>
      </c>
      <c r="B88">
        <v>2282.666667</v>
      </c>
      <c r="C88">
        <v>0.35</v>
      </c>
    </row>
    <row r="89" spans="1:3" x14ac:dyDescent="0.2">
      <c r="A89">
        <v>703</v>
      </c>
      <c r="B89">
        <v>776.33333330000005</v>
      </c>
      <c r="C89">
        <v>0.35</v>
      </c>
    </row>
    <row r="90" spans="1:3" x14ac:dyDescent="0.2">
      <c r="A90">
        <v>624.33333300000004</v>
      </c>
      <c r="B90">
        <v>548</v>
      </c>
      <c r="C90">
        <v>0.35</v>
      </c>
    </row>
    <row r="91" spans="1:3" x14ac:dyDescent="0.2">
      <c r="A91">
        <v>1817.643333</v>
      </c>
      <c r="B91">
        <v>1436.333333</v>
      </c>
      <c r="C91">
        <v>0.35</v>
      </c>
    </row>
    <row r="92" spans="1:3" x14ac:dyDescent="0.2">
      <c r="A92">
        <v>298.66666670000001</v>
      </c>
      <c r="B92">
        <v>289.33333329999999</v>
      </c>
      <c r="C92">
        <v>0.35499999999999998</v>
      </c>
    </row>
    <row r="93" spans="1:3" x14ac:dyDescent="0.2">
      <c r="A93">
        <v>3557.666667</v>
      </c>
      <c r="B93">
        <v>3204.666667</v>
      </c>
      <c r="C93">
        <v>0.35499999999999998</v>
      </c>
    </row>
    <row r="94" spans="1:3" x14ac:dyDescent="0.2">
      <c r="A94">
        <v>1284.5</v>
      </c>
      <c r="B94">
        <v>1284.333333</v>
      </c>
      <c r="C94">
        <v>0.35499999999999998</v>
      </c>
    </row>
    <row r="95" spans="1:3" x14ac:dyDescent="0.2">
      <c r="A95">
        <v>496.33333329999999</v>
      </c>
      <c r="B95">
        <v>523.66666669999995</v>
      </c>
      <c r="C95">
        <v>0.35499999999999998</v>
      </c>
    </row>
    <row r="96" spans="1:3" x14ac:dyDescent="0.2">
      <c r="A96">
        <v>4558.58</v>
      </c>
      <c r="B96">
        <v>1742.666667</v>
      </c>
      <c r="C96">
        <v>0.35499999999999998</v>
      </c>
    </row>
    <row r="97" spans="1:3" x14ac:dyDescent="0.2">
      <c r="A97">
        <v>3352</v>
      </c>
      <c r="B97">
        <v>1528.666667</v>
      </c>
      <c r="C97">
        <v>0.35499999999999998</v>
      </c>
    </row>
    <row r="98" spans="1:3" x14ac:dyDescent="0.2">
      <c r="A98">
        <v>3058.666667</v>
      </c>
      <c r="B98">
        <v>1720.6666667</v>
      </c>
      <c r="C98">
        <v>0.36</v>
      </c>
    </row>
    <row r="99" spans="1:3" x14ac:dyDescent="0.2">
      <c r="A99">
        <v>115.9666667</v>
      </c>
      <c r="B99">
        <v>95.6</v>
      </c>
      <c r="C99">
        <v>0.36</v>
      </c>
    </row>
    <row r="100" spans="1:3" x14ac:dyDescent="0.2">
      <c r="A100">
        <v>1480.333333</v>
      </c>
      <c r="B100">
        <v>707.66666669999995</v>
      </c>
      <c r="C100">
        <v>0.36499999999999999</v>
      </c>
    </row>
    <row r="101" spans="1:3" x14ac:dyDescent="0.2">
      <c r="A101">
        <v>1540.3333333</v>
      </c>
      <c r="B101">
        <v>1482.6666667</v>
      </c>
      <c r="C101">
        <v>0.36499999999999999</v>
      </c>
    </row>
    <row r="102" spans="1:3" x14ac:dyDescent="0.2">
      <c r="A102">
        <v>631.66666699999996</v>
      </c>
      <c r="B102">
        <v>286.33333329999999</v>
      </c>
      <c r="C102">
        <v>0.36499999999999999</v>
      </c>
    </row>
    <row r="103" spans="1:3" x14ac:dyDescent="0.2">
      <c r="A103">
        <v>2540</v>
      </c>
      <c r="B103">
        <v>2222.6666667</v>
      </c>
      <c r="C103">
        <v>0.36499999999999999</v>
      </c>
    </row>
    <row r="104" spans="1:3" x14ac:dyDescent="0.2">
      <c r="A104">
        <v>227.66666670000001</v>
      </c>
      <c r="B104">
        <v>213.33333329999999</v>
      </c>
      <c r="C104">
        <v>0.36499999999999999</v>
      </c>
    </row>
    <row r="105" spans="1:3" x14ac:dyDescent="0.2">
      <c r="A105">
        <v>1432</v>
      </c>
      <c r="B105">
        <v>1398.6666667</v>
      </c>
      <c r="C105">
        <v>0.36499999999999999</v>
      </c>
    </row>
    <row r="106" spans="1:3" x14ac:dyDescent="0.2">
      <c r="A106">
        <v>1886.1</v>
      </c>
      <c r="B106">
        <v>1637.6666667</v>
      </c>
      <c r="C106">
        <v>0.36499999999999999</v>
      </c>
    </row>
    <row r="107" spans="1:3" x14ac:dyDescent="0.2">
      <c r="A107">
        <v>1498</v>
      </c>
      <c r="B107">
        <v>1357.666667</v>
      </c>
      <c r="C107">
        <v>0.36499999999999999</v>
      </c>
    </row>
    <row r="108" spans="1:3" x14ac:dyDescent="0.2">
      <c r="A108">
        <v>2002</v>
      </c>
      <c r="B108">
        <v>2038.666667</v>
      </c>
      <c r="C108">
        <v>0.36499999999999999</v>
      </c>
    </row>
    <row r="109" spans="1:3" x14ac:dyDescent="0.2">
      <c r="A109">
        <v>2573.7666669999999</v>
      </c>
      <c r="B109">
        <v>2229.333333</v>
      </c>
      <c r="C109">
        <v>0.36499999999999999</v>
      </c>
    </row>
    <row r="110" spans="1:3" x14ac:dyDescent="0.2">
      <c r="A110">
        <v>1766</v>
      </c>
      <c r="B110">
        <v>1325.3333333</v>
      </c>
      <c r="C110">
        <v>0.37</v>
      </c>
    </row>
    <row r="111" spans="1:3" x14ac:dyDescent="0.2">
      <c r="A111">
        <v>1620.333333</v>
      </c>
      <c r="B111">
        <v>824.66666669999995</v>
      </c>
      <c r="C111">
        <v>0.37</v>
      </c>
    </row>
    <row r="112" spans="1:3" x14ac:dyDescent="0.2">
      <c r="A112">
        <v>2249.666667</v>
      </c>
      <c r="B112">
        <v>1783</v>
      </c>
      <c r="C112">
        <v>0.37</v>
      </c>
    </row>
    <row r="113" spans="1:3" x14ac:dyDescent="0.2">
      <c r="A113">
        <v>3486.333333</v>
      </c>
      <c r="B113">
        <v>2785.6666667</v>
      </c>
      <c r="C113">
        <v>0.37</v>
      </c>
    </row>
    <row r="114" spans="1:3" x14ac:dyDescent="0.2">
      <c r="A114">
        <v>3633.9333329999999</v>
      </c>
      <c r="B114">
        <v>2515.666667</v>
      </c>
      <c r="C114">
        <v>0.37</v>
      </c>
    </row>
    <row r="115" spans="1:3" x14ac:dyDescent="0.2">
      <c r="A115">
        <v>3114</v>
      </c>
      <c r="B115">
        <v>1727</v>
      </c>
      <c r="C115">
        <v>0.37</v>
      </c>
    </row>
    <row r="116" spans="1:3" x14ac:dyDescent="0.2">
      <c r="A116">
        <v>631</v>
      </c>
      <c r="B116">
        <v>142.33333329999999</v>
      </c>
      <c r="C116">
        <v>0.37</v>
      </c>
    </row>
    <row r="117" spans="1:3" x14ac:dyDescent="0.2">
      <c r="A117">
        <v>1974.366667</v>
      </c>
      <c r="B117">
        <v>1585</v>
      </c>
      <c r="C117">
        <v>0.37</v>
      </c>
    </row>
    <row r="118" spans="1:3" x14ac:dyDescent="0.2">
      <c r="A118">
        <v>3653.666667</v>
      </c>
      <c r="B118">
        <v>2088</v>
      </c>
      <c r="C118">
        <v>0.37</v>
      </c>
    </row>
    <row r="119" spans="1:3" x14ac:dyDescent="0.2">
      <c r="A119">
        <v>1219.666667</v>
      </c>
      <c r="B119">
        <v>821.66666669999995</v>
      </c>
      <c r="C119">
        <v>0.37</v>
      </c>
    </row>
    <row r="120" spans="1:3" x14ac:dyDescent="0.2">
      <c r="A120">
        <v>458</v>
      </c>
      <c r="B120">
        <v>431.33333330000005</v>
      </c>
      <c r="C120">
        <v>0.37</v>
      </c>
    </row>
    <row r="121" spans="1:3" x14ac:dyDescent="0.2">
      <c r="A121">
        <v>1818.333333</v>
      </c>
      <c r="B121">
        <v>1600.666667</v>
      </c>
      <c r="C121">
        <v>0.37</v>
      </c>
    </row>
    <row r="122" spans="1:3" x14ac:dyDescent="0.2">
      <c r="A122">
        <v>2432.643333</v>
      </c>
      <c r="B122">
        <v>2196.666667</v>
      </c>
      <c r="C122">
        <v>0.37</v>
      </c>
    </row>
    <row r="123" spans="1:3" x14ac:dyDescent="0.2">
      <c r="A123">
        <v>2370.666667</v>
      </c>
      <c r="B123">
        <v>1987.6666667</v>
      </c>
      <c r="C123">
        <v>0.375</v>
      </c>
    </row>
    <row r="124" spans="1:3" x14ac:dyDescent="0.2">
      <c r="A124">
        <v>1586.333333</v>
      </c>
      <c r="B124">
        <v>1613.3333333</v>
      </c>
      <c r="C124">
        <v>0.375</v>
      </c>
    </row>
    <row r="125" spans="1:3" x14ac:dyDescent="0.2">
      <c r="A125">
        <v>1950.4333333</v>
      </c>
      <c r="B125">
        <v>1843.3333333</v>
      </c>
      <c r="C125">
        <v>0.38</v>
      </c>
    </row>
    <row r="126" spans="1:3" x14ac:dyDescent="0.2">
      <c r="A126">
        <v>2913.666667</v>
      </c>
      <c r="B126">
        <v>1763</v>
      </c>
      <c r="C126">
        <v>0.38</v>
      </c>
    </row>
    <row r="127" spans="1:3" x14ac:dyDescent="0.2">
      <c r="A127">
        <v>2324.666667</v>
      </c>
      <c r="B127">
        <v>1744</v>
      </c>
      <c r="C127">
        <v>0.38</v>
      </c>
    </row>
    <row r="128" spans="1:3" x14ac:dyDescent="0.2">
      <c r="A128">
        <v>2134</v>
      </c>
      <c r="B128">
        <v>1730.6666667</v>
      </c>
      <c r="C128">
        <v>0.38</v>
      </c>
    </row>
    <row r="129" spans="1:3" x14ac:dyDescent="0.2">
      <c r="A129">
        <v>1884.666667</v>
      </c>
      <c r="B129">
        <v>681.66666699999996</v>
      </c>
      <c r="C129">
        <v>0.38500000000000001</v>
      </c>
    </row>
    <row r="130" spans="1:3" x14ac:dyDescent="0.2">
      <c r="A130">
        <v>357.66666670000001</v>
      </c>
      <c r="B130">
        <v>394.66666670000001</v>
      </c>
      <c r="C130">
        <v>0.38500000000000001</v>
      </c>
    </row>
    <row r="131" spans="1:3" x14ac:dyDescent="0.2">
      <c r="A131">
        <v>1918.333333</v>
      </c>
      <c r="B131">
        <v>1748.333333</v>
      </c>
      <c r="C131">
        <v>0.39</v>
      </c>
    </row>
    <row r="132" spans="1:3" x14ac:dyDescent="0.2">
      <c r="A132">
        <v>2452.666667</v>
      </c>
      <c r="B132">
        <v>809.33333330000005</v>
      </c>
      <c r="C132">
        <v>0.39</v>
      </c>
    </row>
    <row r="133" spans="1:3" x14ac:dyDescent="0.2">
      <c r="A133">
        <v>1218.8900000000001</v>
      </c>
      <c r="B133">
        <v>659.33333330000005</v>
      </c>
      <c r="C133">
        <v>0.39</v>
      </c>
    </row>
    <row r="134" spans="1:3" x14ac:dyDescent="0.2">
      <c r="A134">
        <v>1931.333333</v>
      </c>
      <c r="B134">
        <v>1585</v>
      </c>
      <c r="C134">
        <v>0.39</v>
      </c>
    </row>
    <row r="135" spans="1:3" x14ac:dyDescent="0.2">
      <c r="A135">
        <v>4726.9333329999999</v>
      </c>
      <c r="B135">
        <v>3820.333333</v>
      </c>
      <c r="C135">
        <v>0.39</v>
      </c>
    </row>
    <row r="136" spans="1:3" x14ac:dyDescent="0.2">
      <c r="A136">
        <v>1703</v>
      </c>
      <c r="B136">
        <v>1628</v>
      </c>
      <c r="C136">
        <v>0.39</v>
      </c>
    </row>
    <row r="137" spans="1:3" x14ac:dyDescent="0.2">
      <c r="A137">
        <v>1328.833333</v>
      </c>
      <c r="B137">
        <v>1037</v>
      </c>
      <c r="C137">
        <v>0.39500000000000002</v>
      </c>
    </row>
    <row r="138" spans="1:3" x14ac:dyDescent="0.2">
      <c r="A138">
        <v>1051</v>
      </c>
      <c r="B138">
        <v>973</v>
      </c>
      <c r="C138">
        <v>0.39500000000000002</v>
      </c>
    </row>
    <row r="139" spans="1:3" x14ac:dyDescent="0.2">
      <c r="A139">
        <v>2059.2333330000001</v>
      </c>
      <c r="B139">
        <v>1567.333333</v>
      </c>
      <c r="C139">
        <v>0.39500000000000002</v>
      </c>
    </row>
    <row r="140" spans="1:3" x14ac:dyDescent="0.2">
      <c r="A140">
        <v>353.66666670000001</v>
      </c>
      <c r="B140">
        <v>579.66666669999995</v>
      </c>
      <c r="C140">
        <v>0.4</v>
      </c>
    </row>
    <row r="141" spans="1:3" x14ac:dyDescent="0.2">
      <c r="A141">
        <v>1408.333333</v>
      </c>
      <c r="B141">
        <v>1326.333333</v>
      </c>
      <c r="C141">
        <v>0.4</v>
      </c>
    </row>
    <row r="142" spans="1:3" x14ac:dyDescent="0.2">
      <c r="A142">
        <v>2451</v>
      </c>
      <c r="B142">
        <v>1112</v>
      </c>
      <c r="C142">
        <v>0.4</v>
      </c>
    </row>
    <row r="143" spans="1:3" x14ac:dyDescent="0.2">
      <c r="A143">
        <v>2190</v>
      </c>
      <c r="B143">
        <v>2141.3333333</v>
      </c>
      <c r="C143">
        <v>0.4</v>
      </c>
    </row>
    <row r="144" spans="1:3" x14ac:dyDescent="0.2">
      <c r="A144">
        <v>4641</v>
      </c>
      <c r="B144">
        <v>1695</v>
      </c>
      <c r="C144">
        <v>0.40500000000000003</v>
      </c>
    </row>
    <row r="145" spans="1:3" x14ac:dyDescent="0.2">
      <c r="A145">
        <v>3844.2</v>
      </c>
      <c r="B145">
        <v>1914.333333</v>
      </c>
      <c r="C145">
        <v>0.40500000000000003</v>
      </c>
    </row>
    <row r="146" spans="1:3" x14ac:dyDescent="0.2">
      <c r="A146">
        <v>3486.9666670000001</v>
      </c>
      <c r="B146">
        <v>2639.333333</v>
      </c>
      <c r="C146">
        <v>0.40500000000000003</v>
      </c>
    </row>
    <row r="147" spans="1:3" x14ac:dyDescent="0.2">
      <c r="A147">
        <v>796.33333300000004</v>
      </c>
      <c r="B147">
        <v>745.33333330000005</v>
      </c>
      <c r="C147">
        <v>0.41499999999999998</v>
      </c>
    </row>
    <row r="148" spans="1:3" x14ac:dyDescent="0.2">
      <c r="A148">
        <v>647.1</v>
      </c>
      <c r="B148">
        <v>523.33333330000005</v>
      </c>
      <c r="C148">
        <v>0.41499999999999998</v>
      </c>
    </row>
    <row r="149" spans="1:3" x14ac:dyDescent="0.2">
      <c r="A149">
        <v>1408.333333</v>
      </c>
      <c r="B149">
        <v>916</v>
      </c>
      <c r="C149">
        <v>0.42</v>
      </c>
    </row>
    <row r="150" spans="1:3" x14ac:dyDescent="0.2">
      <c r="A150">
        <v>4740</v>
      </c>
      <c r="B150">
        <v>4764</v>
      </c>
      <c r="C150">
        <v>0.42</v>
      </c>
    </row>
    <row r="151" spans="1:3" x14ac:dyDescent="0.2">
      <c r="A151">
        <v>1196.333333</v>
      </c>
      <c r="B151">
        <v>1128.3333333</v>
      </c>
      <c r="C151">
        <v>0.43</v>
      </c>
    </row>
    <row r="152" spans="1:3" x14ac:dyDescent="0.2">
      <c r="A152">
        <v>400.4</v>
      </c>
      <c r="B152">
        <v>358.33333330000005</v>
      </c>
      <c r="C152">
        <v>0.43</v>
      </c>
    </row>
    <row r="153" spans="1:3" x14ac:dyDescent="0.2">
      <c r="A153">
        <v>476.8</v>
      </c>
      <c r="B153">
        <v>504.66666670000001</v>
      </c>
      <c r="C153">
        <v>0.43</v>
      </c>
    </row>
    <row r="154" spans="1:3" x14ac:dyDescent="0.2">
      <c r="A154">
        <v>2383</v>
      </c>
      <c r="B154">
        <v>1154</v>
      </c>
      <c r="C154">
        <v>0.44</v>
      </c>
    </row>
    <row r="155" spans="1:3" x14ac:dyDescent="0.2">
      <c r="A155">
        <v>1141</v>
      </c>
      <c r="B155">
        <v>1227.333333</v>
      </c>
      <c r="C155">
        <v>0.45</v>
      </c>
    </row>
    <row r="156" spans="1:3" x14ac:dyDescent="0.2">
      <c r="A156">
        <v>4027.1</v>
      </c>
      <c r="B156">
        <v>2981</v>
      </c>
      <c r="C156">
        <v>0.45</v>
      </c>
    </row>
    <row r="157" spans="1:3" x14ac:dyDescent="0.2">
      <c r="A157">
        <v>930.66666699999996</v>
      </c>
      <c r="B157">
        <v>793.33333330000005</v>
      </c>
      <c r="C157">
        <v>0.45500000000000002</v>
      </c>
    </row>
    <row r="158" spans="1:3" x14ac:dyDescent="0.2">
      <c r="A158">
        <v>4193</v>
      </c>
      <c r="B158">
        <v>3710</v>
      </c>
      <c r="C158">
        <v>0.45999999999999902</v>
      </c>
    </row>
    <row r="159" spans="1:3" x14ac:dyDescent="0.2">
      <c r="A159">
        <v>4771.3333333</v>
      </c>
      <c r="B159">
        <v>2690</v>
      </c>
      <c r="C159">
        <v>0.46</v>
      </c>
    </row>
    <row r="160" spans="1:3" x14ac:dyDescent="0.2">
      <c r="A160">
        <v>1115.5566667000001</v>
      </c>
      <c r="B160">
        <v>1314</v>
      </c>
      <c r="C160">
        <v>0.46</v>
      </c>
    </row>
    <row r="161" spans="1:3" x14ac:dyDescent="0.2">
      <c r="A161">
        <v>996.33333330000005</v>
      </c>
      <c r="B161">
        <v>1027.333333</v>
      </c>
      <c r="C161">
        <v>0.46499999999999903</v>
      </c>
    </row>
    <row r="162" spans="1:3" x14ac:dyDescent="0.2">
      <c r="A162">
        <v>1750.666667</v>
      </c>
      <c r="B162">
        <v>1220.3333333</v>
      </c>
      <c r="C162">
        <v>0.46499999999999903</v>
      </c>
    </row>
    <row r="163" spans="1:3" x14ac:dyDescent="0.2">
      <c r="A163">
        <v>3351</v>
      </c>
      <c r="B163">
        <v>1997.6666667</v>
      </c>
      <c r="C163">
        <v>0.47</v>
      </c>
    </row>
    <row r="164" spans="1:3" x14ac:dyDescent="0.2">
      <c r="A164">
        <v>2175.1999999999998</v>
      </c>
      <c r="B164">
        <v>1947</v>
      </c>
      <c r="C164">
        <v>0.51500000000000001</v>
      </c>
    </row>
    <row r="165" spans="1:3" x14ac:dyDescent="0.2">
      <c r="A165">
        <v>1887.05</v>
      </c>
      <c r="B165">
        <v>1719.6666667</v>
      </c>
      <c r="C165">
        <v>0.52</v>
      </c>
    </row>
    <row r="166" spans="1:3" x14ac:dyDescent="0.2">
      <c r="A166">
        <v>1651.3333333</v>
      </c>
      <c r="B166">
        <v>1510.3333333</v>
      </c>
      <c r="C166">
        <v>0.53</v>
      </c>
    </row>
    <row r="167" spans="1:3" x14ac:dyDescent="0.2">
      <c r="A167">
        <v>3115.666667</v>
      </c>
      <c r="B167">
        <v>854.33333300000004</v>
      </c>
      <c r="C167">
        <v>0.53</v>
      </c>
    </row>
    <row r="168" spans="1:3" x14ac:dyDescent="0.2">
      <c r="A168">
        <v>2970.666667</v>
      </c>
      <c r="B168">
        <v>659.33333330000005</v>
      </c>
      <c r="C168">
        <v>0.53</v>
      </c>
    </row>
    <row r="169" spans="1:3" x14ac:dyDescent="0.2">
      <c r="A169">
        <v>2884.4</v>
      </c>
      <c r="B169">
        <v>2095.3333333</v>
      </c>
      <c r="C169">
        <v>0.53500000000000003</v>
      </c>
    </row>
    <row r="170" spans="1:3" x14ac:dyDescent="0.2">
      <c r="A170">
        <v>1535.4</v>
      </c>
      <c r="B170">
        <v>1400.3333333</v>
      </c>
      <c r="C170">
        <v>0.54500000000000004</v>
      </c>
    </row>
    <row r="171" spans="1:3" x14ac:dyDescent="0.2">
      <c r="A171">
        <v>1470.666667</v>
      </c>
      <c r="B171">
        <v>1026</v>
      </c>
      <c r="C171">
        <v>0.55500000000000005</v>
      </c>
    </row>
    <row r="172" spans="1:3" x14ac:dyDescent="0.2">
      <c r="A172">
        <v>2996.333333</v>
      </c>
      <c r="B172">
        <v>2135.333333</v>
      </c>
      <c r="C172">
        <v>0.56999999999999995</v>
      </c>
    </row>
    <row r="173" spans="1:3" x14ac:dyDescent="0.2">
      <c r="A173">
        <v>3131.666667</v>
      </c>
      <c r="B173">
        <v>2078.333333</v>
      </c>
      <c r="C173">
        <v>0.58499999999999996</v>
      </c>
    </row>
    <row r="174" spans="1:3" x14ac:dyDescent="0.2">
      <c r="A174">
        <v>1734</v>
      </c>
      <c r="B174">
        <v>602</v>
      </c>
      <c r="C174">
        <v>0.63</v>
      </c>
    </row>
    <row r="175" spans="1:3" x14ac:dyDescent="0.2">
      <c r="A175">
        <v>1459</v>
      </c>
      <c r="B175">
        <v>900.33333330000005</v>
      </c>
      <c r="C175">
        <v>0.63</v>
      </c>
    </row>
    <row r="176" spans="1:3" x14ac:dyDescent="0.2">
      <c r="A176">
        <v>1750.8</v>
      </c>
      <c r="B176">
        <v>1682</v>
      </c>
      <c r="C176">
        <v>0.63</v>
      </c>
    </row>
    <row r="177" spans="1:3" x14ac:dyDescent="0.2">
      <c r="A177">
        <v>1276</v>
      </c>
      <c r="B177">
        <v>769.66666669999995</v>
      </c>
      <c r="C177">
        <v>0.66</v>
      </c>
    </row>
    <row r="178" spans="1:3" x14ac:dyDescent="0.2">
      <c r="A178">
        <v>1462.333333</v>
      </c>
      <c r="B178">
        <v>1148</v>
      </c>
      <c r="C178">
        <v>0.66</v>
      </c>
    </row>
    <row r="179" spans="1:3" x14ac:dyDescent="0.2">
      <c r="A179">
        <v>1701.6666667</v>
      </c>
      <c r="B179">
        <v>423.66666669999995</v>
      </c>
      <c r="C179">
        <v>0.66</v>
      </c>
    </row>
    <row r="180" spans="1:3" x14ac:dyDescent="0.2">
      <c r="A180">
        <v>4935.2333330000001</v>
      </c>
      <c r="B180">
        <v>1651</v>
      </c>
      <c r="C180">
        <v>0.67</v>
      </c>
    </row>
    <row r="181" spans="1:3" x14ac:dyDescent="0.2">
      <c r="A181">
        <v>2258.666667</v>
      </c>
      <c r="B181">
        <v>911.33333330000005</v>
      </c>
      <c r="C181">
        <v>0.67999999999999905</v>
      </c>
    </row>
    <row r="182" spans="1:3" x14ac:dyDescent="0.2">
      <c r="A182">
        <v>1470.333333</v>
      </c>
      <c r="B182">
        <v>576.66666669999995</v>
      </c>
      <c r="C182">
        <v>0.68500000000000005</v>
      </c>
    </row>
    <row r="183" spans="1:3" x14ac:dyDescent="0.2">
      <c r="A183">
        <v>1555.666667</v>
      </c>
      <c r="B183">
        <v>1571</v>
      </c>
      <c r="C183">
        <v>0.68500000000000005</v>
      </c>
    </row>
    <row r="184" spans="1:3" x14ac:dyDescent="0.2">
      <c r="A184">
        <v>1827.3333333</v>
      </c>
      <c r="B184">
        <v>1702.6666667</v>
      </c>
      <c r="C184">
        <v>0.70499999999999996</v>
      </c>
    </row>
    <row r="185" spans="1:3" x14ac:dyDescent="0.2">
      <c r="A185">
        <v>2034</v>
      </c>
      <c r="B185">
        <v>1899.6666667</v>
      </c>
      <c r="C185">
        <v>0.70499999999999996</v>
      </c>
    </row>
    <row r="186" spans="1:3" x14ac:dyDescent="0.2">
      <c r="A186">
        <v>3236.3</v>
      </c>
      <c r="B186">
        <v>2073.6666667</v>
      </c>
      <c r="C186">
        <v>0.71</v>
      </c>
    </row>
    <row r="187" spans="1:3" x14ac:dyDescent="0.2">
      <c r="A187">
        <v>2793.6666667</v>
      </c>
      <c r="B187">
        <v>1932.333333</v>
      </c>
      <c r="C187">
        <v>0.71499999999999997</v>
      </c>
    </row>
    <row r="188" spans="1:3" x14ac:dyDescent="0.2">
      <c r="A188">
        <v>4548.6333333000002</v>
      </c>
      <c r="B188">
        <v>3853.6666667</v>
      </c>
      <c r="C188">
        <v>0.755</v>
      </c>
    </row>
    <row r="189" spans="1:3" x14ac:dyDescent="0.2">
      <c r="A189">
        <v>2558</v>
      </c>
      <c r="B189">
        <v>2376.3333333</v>
      </c>
      <c r="C189">
        <v>0.755</v>
      </c>
    </row>
    <row r="190" spans="1:3" x14ac:dyDescent="0.2">
      <c r="A190">
        <v>3847</v>
      </c>
      <c r="B190">
        <v>3415.666667</v>
      </c>
      <c r="C190">
        <v>0.83</v>
      </c>
    </row>
  </sheetData>
  <sortState xmlns:xlrd2="http://schemas.microsoft.com/office/spreadsheetml/2017/richdata2" ref="A2:C202">
    <sortCondition ref="C1:C202"/>
  </sortState>
  <conditionalFormatting sqref="C192:C19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93:C19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8D9B-034C-C94C-9B01-18621B02975B}">
  <dimension ref="A1:AK67"/>
  <sheetViews>
    <sheetView workbookViewId="0">
      <selection activeCell="H20" sqref="H20"/>
    </sheetView>
  </sheetViews>
  <sheetFormatPr baseColWidth="10" defaultRowHeight="16" x14ac:dyDescent="0.2"/>
  <sheetData>
    <row r="1" spans="1:37" x14ac:dyDescent="0.2">
      <c r="A1" s="6">
        <v>0</v>
      </c>
      <c r="B1" s="6">
        <v>0</v>
      </c>
      <c r="C1" s="6">
        <f>A1*100</f>
        <v>0</v>
      </c>
      <c r="D1" s="6">
        <f>B1*100</f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">
      <c r="A2" s="6">
        <v>0</v>
      </c>
      <c r="B2" s="6">
        <v>5.5556000000000001E-2</v>
      </c>
      <c r="C2" s="6">
        <f t="shared" ref="C2:D18" si="0">A2*100</f>
        <v>0</v>
      </c>
      <c r="D2" s="6">
        <f t="shared" si="0"/>
        <v>5.5556000000000001</v>
      </c>
    </row>
    <row r="3" spans="1:37" x14ac:dyDescent="0.2">
      <c r="A3" s="6">
        <v>0</v>
      </c>
      <c r="B3" s="6">
        <v>0.38888899999999998</v>
      </c>
      <c r="C3" s="6">
        <f t="shared" si="0"/>
        <v>0</v>
      </c>
      <c r="D3" s="6">
        <f t="shared" si="0"/>
        <v>38.8889</v>
      </c>
    </row>
    <row r="4" spans="1:37" x14ac:dyDescent="0.2">
      <c r="A4" s="6">
        <v>0.05</v>
      </c>
      <c r="B4" s="6">
        <v>0.38888899999999998</v>
      </c>
      <c r="C4" s="6">
        <f t="shared" si="0"/>
        <v>5</v>
      </c>
      <c r="D4" s="6">
        <f t="shared" si="0"/>
        <v>38.8889</v>
      </c>
      <c r="G4" s="6"/>
      <c r="H4" s="6"/>
      <c r="I4" s="6"/>
      <c r="J4" s="6"/>
      <c r="K4" s="6"/>
      <c r="L4" s="6"/>
      <c r="M4" s="6"/>
    </row>
    <row r="5" spans="1:37" x14ac:dyDescent="0.2">
      <c r="A5" s="6">
        <v>0.05</v>
      </c>
      <c r="B5" s="6">
        <v>0.55555600000000005</v>
      </c>
      <c r="C5" s="6">
        <f t="shared" si="0"/>
        <v>5</v>
      </c>
      <c r="D5" s="6">
        <f t="shared" si="0"/>
        <v>55.555600000000005</v>
      </c>
      <c r="G5" s="6"/>
      <c r="H5" s="6"/>
      <c r="I5" s="6"/>
      <c r="J5" s="6"/>
      <c r="K5" s="6"/>
      <c r="L5" s="6"/>
      <c r="M5" s="6"/>
    </row>
    <row r="6" spans="1:37" x14ac:dyDescent="0.2">
      <c r="A6" s="6">
        <v>0.1</v>
      </c>
      <c r="B6" s="6">
        <v>0.55555600000000005</v>
      </c>
      <c r="C6" s="6">
        <f t="shared" si="0"/>
        <v>10</v>
      </c>
      <c r="D6" s="6">
        <f t="shared" si="0"/>
        <v>55.555600000000005</v>
      </c>
      <c r="G6" s="6"/>
      <c r="H6" s="6"/>
      <c r="I6" s="6"/>
      <c r="J6" s="6"/>
      <c r="K6" s="6"/>
      <c r="L6" s="6"/>
      <c r="M6" s="6"/>
    </row>
    <row r="7" spans="1:37" x14ac:dyDescent="0.2">
      <c r="A7" s="6">
        <v>0.1</v>
      </c>
      <c r="B7" s="6">
        <v>0.66666700000000001</v>
      </c>
      <c r="C7" s="6">
        <f t="shared" si="0"/>
        <v>10</v>
      </c>
      <c r="D7" s="6">
        <f t="shared" si="0"/>
        <v>66.666700000000006</v>
      </c>
      <c r="G7" s="6"/>
      <c r="H7" s="6"/>
      <c r="I7" s="6"/>
      <c r="J7" s="6"/>
      <c r="K7" s="6"/>
      <c r="L7" s="6"/>
      <c r="M7" s="6"/>
    </row>
    <row r="8" spans="1:37" x14ac:dyDescent="0.2">
      <c r="A8" s="6">
        <v>0.25</v>
      </c>
      <c r="B8" s="6">
        <v>0.66666700000000001</v>
      </c>
      <c r="C8" s="6">
        <f t="shared" si="0"/>
        <v>25</v>
      </c>
      <c r="D8" s="6">
        <f t="shared" si="0"/>
        <v>66.666700000000006</v>
      </c>
      <c r="G8" s="6"/>
      <c r="H8" s="6"/>
      <c r="I8" s="6"/>
      <c r="J8" s="6"/>
      <c r="K8" s="6"/>
      <c r="L8" s="6"/>
      <c r="M8" s="6"/>
    </row>
    <row r="9" spans="1:37" x14ac:dyDescent="0.2">
      <c r="A9" s="6">
        <v>0.25</v>
      </c>
      <c r="B9" s="6">
        <v>0.72222200000000003</v>
      </c>
      <c r="C9" s="6">
        <f t="shared" si="0"/>
        <v>25</v>
      </c>
      <c r="D9" s="6">
        <f t="shared" si="0"/>
        <v>72.222200000000001</v>
      </c>
      <c r="G9" s="6"/>
      <c r="H9" s="6"/>
      <c r="I9" s="6"/>
      <c r="J9" s="6"/>
      <c r="K9" s="6"/>
      <c r="L9" s="6"/>
      <c r="M9" s="6"/>
    </row>
    <row r="10" spans="1:37" x14ac:dyDescent="0.2">
      <c r="A10" s="6">
        <v>0.3</v>
      </c>
      <c r="B10" s="6">
        <v>0.72222200000000003</v>
      </c>
      <c r="C10" s="6">
        <f t="shared" si="0"/>
        <v>30</v>
      </c>
      <c r="D10" s="6">
        <f t="shared" si="0"/>
        <v>72.222200000000001</v>
      </c>
      <c r="G10" s="6"/>
      <c r="H10" s="6"/>
      <c r="I10" s="6"/>
      <c r="J10" s="6"/>
      <c r="K10" s="6"/>
      <c r="L10" s="6"/>
      <c r="M10" s="6"/>
    </row>
    <row r="11" spans="1:37" x14ac:dyDescent="0.2">
      <c r="A11" s="6">
        <v>0.3</v>
      </c>
      <c r="B11" s="6">
        <v>0.77777799999999997</v>
      </c>
      <c r="C11" s="6">
        <f t="shared" si="0"/>
        <v>30</v>
      </c>
      <c r="D11" s="6">
        <f t="shared" si="0"/>
        <v>77.777799999999999</v>
      </c>
    </row>
    <row r="12" spans="1:37" x14ac:dyDescent="0.2">
      <c r="A12" s="6">
        <v>0.35</v>
      </c>
      <c r="B12" s="6">
        <v>0.77777799999999997</v>
      </c>
      <c r="C12" s="6">
        <f t="shared" si="0"/>
        <v>35</v>
      </c>
      <c r="D12" s="6">
        <f t="shared" si="0"/>
        <v>77.777799999999999</v>
      </c>
    </row>
    <row r="13" spans="1:37" x14ac:dyDescent="0.2">
      <c r="A13" s="6">
        <v>0.35</v>
      </c>
      <c r="B13" s="6">
        <v>0.83333299999999999</v>
      </c>
      <c r="C13" s="6">
        <f t="shared" si="0"/>
        <v>35</v>
      </c>
      <c r="D13" s="6">
        <f t="shared" si="0"/>
        <v>83.333299999999994</v>
      </c>
    </row>
    <row r="14" spans="1:37" x14ac:dyDescent="0.2">
      <c r="A14" s="6">
        <v>0.55000000000000004</v>
      </c>
      <c r="B14" s="6">
        <v>0.83333299999999999</v>
      </c>
      <c r="C14" s="6">
        <f t="shared" si="0"/>
        <v>55.000000000000007</v>
      </c>
      <c r="D14" s="6">
        <f t="shared" si="0"/>
        <v>83.333299999999994</v>
      </c>
    </row>
    <row r="15" spans="1:37" x14ac:dyDescent="0.2">
      <c r="A15" s="6">
        <v>0.55000000000000004</v>
      </c>
      <c r="B15" s="6">
        <v>0.94444399999999995</v>
      </c>
      <c r="C15" s="6">
        <f t="shared" si="0"/>
        <v>55.000000000000007</v>
      </c>
      <c r="D15" s="6">
        <f t="shared" si="0"/>
        <v>94.444400000000002</v>
      </c>
    </row>
    <row r="16" spans="1:37" x14ac:dyDescent="0.2">
      <c r="A16" s="6">
        <v>0.95</v>
      </c>
      <c r="B16" s="6">
        <v>0.94444399999999995</v>
      </c>
      <c r="C16" s="6">
        <f t="shared" si="0"/>
        <v>95</v>
      </c>
      <c r="D16" s="6">
        <f t="shared" si="0"/>
        <v>94.444400000000002</v>
      </c>
    </row>
    <row r="17" spans="1:4" x14ac:dyDescent="0.2">
      <c r="A17" s="6">
        <v>0.95</v>
      </c>
      <c r="B17" s="6">
        <v>1</v>
      </c>
      <c r="C17" s="6">
        <f t="shared" si="0"/>
        <v>95</v>
      </c>
      <c r="D17" s="6">
        <f t="shared" si="0"/>
        <v>100</v>
      </c>
    </row>
    <row r="18" spans="1:4" x14ac:dyDescent="0.2">
      <c r="A18" s="6">
        <v>1</v>
      </c>
      <c r="B18" s="6">
        <v>1</v>
      </c>
      <c r="C18" s="6">
        <f t="shared" si="0"/>
        <v>100</v>
      </c>
      <c r="D18" s="6">
        <f t="shared" si="0"/>
        <v>100</v>
      </c>
    </row>
    <row r="19" spans="1:4" x14ac:dyDescent="0.2">
      <c r="A19" s="6"/>
      <c r="B19" s="6"/>
    </row>
    <row r="20" spans="1:4" x14ac:dyDescent="0.2">
      <c r="A20" s="6">
        <v>0</v>
      </c>
      <c r="B20" s="6">
        <v>0</v>
      </c>
      <c r="C20" s="6">
        <f>A20*100</f>
        <v>0</v>
      </c>
      <c r="D20" s="6">
        <f>B20*100</f>
        <v>0</v>
      </c>
    </row>
    <row r="21" spans="1:4" x14ac:dyDescent="0.2">
      <c r="A21" s="6">
        <v>0</v>
      </c>
      <c r="B21" s="6">
        <v>4.3478000000000003E-2</v>
      </c>
      <c r="C21" s="6">
        <f t="shared" ref="C21:D31" si="1">A21*100</f>
        <v>0</v>
      </c>
      <c r="D21" s="6">
        <f t="shared" si="1"/>
        <v>4.3478000000000003</v>
      </c>
    </row>
    <row r="22" spans="1:4" x14ac:dyDescent="0.2">
      <c r="A22" s="6">
        <v>0</v>
      </c>
      <c r="B22" s="6">
        <v>0.17391300000000001</v>
      </c>
      <c r="C22" s="6">
        <f t="shared" si="1"/>
        <v>0</v>
      </c>
      <c r="D22" s="6">
        <f t="shared" si="1"/>
        <v>17.391300000000001</v>
      </c>
    </row>
    <row r="23" spans="1:4" x14ac:dyDescent="0.2">
      <c r="A23" s="6">
        <v>6.6667000000000004E-2</v>
      </c>
      <c r="B23" s="6">
        <v>0.17391300000000001</v>
      </c>
      <c r="C23" s="6">
        <f t="shared" si="1"/>
        <v>6.6667000000000005</v>
      </c>
      <c r="D23" s="6">
        <f t="shared" si="1"/>
        <v>17.391300000000001</v>
      </c>
    </row>
    <row r="24" spans="1:4" x14ac:dyDescent="0.2">
      <c r="A24" s="6">
        <v>6.6667000000000004E-2</v>
      </c>
      <c r="B24" s="6">
        <v>0.52173899999999995</v>
      </c>
      <c r="C24" s="6">
        <f t="shared" si="1"/>
        <v>6.6667000000000005</v>
      </c>
      <c r="D24" s="6">
        <f t="shared" si="1"/>
        <v>52.173899999999996</v>
      </c>
    </row>
    <row r="25" spans="1:4" x14ac:dyDescent="0.2">
      <c r="A25" s="6">
        <v>0.2</v>
      </c>
      <c r="B25" s="6">
        <v>0.52173899999999995</v>
      </c>
      <c r="C25" s="6">
        <f t="shared" si="1"/>
        <v>20</v>
      </c>
      <c r="D25" s="6">
        <f t="shared" si="1"/>
        <v>52.173899999999996</v>
      </c>
    </row>
    <row r="26" spans="1:4" x14ac:dyDescent="0.2">
      <c r="A26" s="6">
        <v>0.2</v>
      </c>
      <c r="B26" s="6">
        <v>0.86956500000000003</v>
      </c>
      <c r="C26" s="6">
        <f t="shared" si="1"/>
        <v>20</v>
      </c>
      <c r="D26" s="6">
        <f t="shared" si="1"/>
        <v>86.956500000000005</v>
      </c>
    </row>
    <row r="27" spans="1:4" x14ac:dyDescent="0.2">
      <c r="A27" s="6">
        <v>0.26666699999999999</v>
      </c>
      <c r="B27" s="6">
        <v>0.86956500000000003</v>
      </c>
      <c r="C27" s="6">
        <f t="shared" si="1"/>
        <v>26.666699999999999</v>
      </c>
      <c r="D27" s="6">
        <f t="shared" si="1"/>
        <v>86.956500000000005</v>
      </c>
    </row>
    <row r="28" spans="1:4" x14ac:dyDescent="0.2">
      <c r="A28" s="6">
        <v>0.26666699999999999</v>
      </c>
      <c r="B28" s="6">
        <v>0.91304300000000005</v>
      </c>
      <c r="C28" s="6">
        <f t="shared" si="1"/>
        <v>26.666699999999999</v>
      </c>
      <c r="D28" s="6">
        <f t="shared" si="1"/>
        <v>91.304300000000012</v>
      </c>
    </row>
    <row r="29" spans="1:4" x14ac:dyDescent="0.2">
      <c r="A29" s="6">
        <v>0.33333299999999999</v>
      </c>
      <c r="B29" s="6">
        <v>0.91304300000000005</v>
      </c>
      <c r="C29" s="6">
        <f t="shared" si="1"/>
        <v>33.333300000000001</v>
      </c>
      <c r="D29" s="6">
        <f t="shared" si="1"/>
        <v>91.304300000000012</v>
      </c>
    </row>
    <row r="30" spans="1:4" x14ac:dyDescent="0.2">
      <c r="A30" s="6">
        <v>0.33333299999999999</v>
      </c>
      <c r="B30" s="6">
        <v>1</v>
      </c>
      <c r="C30" s="6">
        <f t="shared" si="1"/>
        <v>33.333300000000001</v>
      </c>
      <c r="D30" s="6">
        <f t="shared" si="1"/>
        <v>100</v>
      </c>
    </row>
    <row r="31" spans="1:4" x14ac:dyDescent="0.2">
      <c r="A31" s="6">
        <v>1</v>
      </c>
      <c r="B31" s="6">
        <v>1</v>
      </c>
      <c r="C31" s="6">
        <f t="shared" si="1"/>
        <v>100</v>
      </c>
      <c r="D31" s="6">
        <f t="shared" si="1"/>
        <v>100</v>
      </c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>
        <v>0</v>
      </c>
      <c r="B34" s="6">
        <v>0</v>
      </c>
      <c r="C34" s="6">
        <f t="shared" ref="C34:C58" si="2">A34*100</f>
        <v>0</v>
      </c>
      <c r="D34" s="6">
        <f t="shared" ref="D34:D58" si="3">B34*100</f>
        <v>0</v>
      </c>
    </row>
    <row r="35" spans="1:4" x14ac:dyDescent="0.2">
      <c r="A35" s="6">
        <v>0</v>
      </c>
      <c r="B35" s="6">
        <v>4.1667000000000003E-2</v>
      </c>
      <c r="C35" s="6">
        <f t="shared" si="2"/>
        <v>0</v>
      </c>
      <c r="D35" s="6">
        <f t="shared" si="3"/>
        <v>4.1667000000000005</v>
      </c>
    </row>
    <row r="36" spans="1:4" x14ac:dyDescent="0.2">
      <c r="A36" s="6">
        <v>0</v>
      </c>
      <c r="B36" s="6">
        <v>0.20833299999999999</v>
      </c>
      <c r="C36" s="6">
        <f t="shared" si="2"/>
        <v>0</v>
      </c>
      <c r="D36" s="6">
        <f t="shared" si="3"/>
        <v>20.833299999999998</v>
      </c>
    </row>
    <row r="37" spans="1:4" x14ac:dyDescent="0.2">
      <c r="A37" s="6">
        <v>7.1429000000000006E-2</v>
      </c>
      <c r="B37" s="6">
        <v>0.20833299999999999</v>
      </c>
      <c r="C37" s="6">
        <f t="shared" si="2"/>
        <v>7.1429000000000009</v>
      </c>
      <c r="D37" s="6">
        <f t="shared" si="3"/>
        <v>20.833299999999998</v>
      </c>
    </row>
    <row r="38" spans="1:4" x14ac:dyDescent="0.2">
      <c r="A38" s="6">
        <v>7.1429000000000006E-2</v>
      </c>
      <c r="B38" s="6">
        <v>0.33333299999999999</v>
      </c>
      <c r="C38" s="6">
        <f t="shared" si="2"/>
        <v>7.1429000000000009</v>
      </c>
      <c r="D38" s="6">
        <f t="shared" si="3"/>
        <v>33.333300000000001</v>
      </c>
    </row>
    <row r="39" spans="1:4" x14ac:dyDescent="0.2">
      <c r="A39" s="6">
        <v>0.14285700000000001</v>
      </c>
      <c r="B39" s="6">
        <v>0.33333299999999999</v>
      </c>
      <c r="C39" s="6">
        <f t="shared" si="2"/>
        <v>14.285700000000002</v>
      </c>
      <c r="D39" s="6">
        <f t="shared" si="3"/>
        <v>33.333300000000001</v>
      </c>
    </row>
    <row r="40" spans="1:4" x14ac:dyDescent="0.2">
      <c r="A40" s="6">
        <v>0.14285700000000001</v>
      </c>
      <c r="B40" s="6">
        <v>0.79166700000000001</v>
      </c>
      <c r="C40" s="6">
        <f t="shared" si="2"/>
        <v>14.285700000000002</v>
      </c>
      <c r="D40" s="6">
        <f t="shared" si="3"/>
        <v>79.166700000000006</v>
      </c>
    </row>
    <row r="41" spans="1:4" x14ac:dyDescent="0.2">
      <c r="A41" s="6">
        <v>0.35714299999999999</v>
      </c>
      <c r="B41" s="6">
        <v>0.79166700000000001</v>
      </c>
      <c r="C41" s="6">
        <f t="shared" si="2"/>
        <v>35.714300000000001</v>
      </c>
      <c r="D41" s="6">
        <f t="shared" si="3"/>
        <v>79.166700000000006</v>
      </c>
    </row>
    <row r="42" spans="1:4" x14ac:dyDescent="0.2">
      <c r="A42" s="6">
        <v>0.35714299999999999</v>
      </c>
      <c r="B42" s="6">
        <v>0.83333299999999999</v>
      </c>
      <c r="C42" s="6">
        <f t="shared" si="2"/>
        <v>35.714300000000001</v>
      </c>
      <c r="D42" s="6">
        <f t="shared" si="3"/>
        <v>83.333299999999994</v>
      </c>
    </row>
    <row r="43" spans="1:4" x14ac:dyDescent="0.2">
      <c r="A43" s="6">
        <v>0.5</v>
      </c>
      <c r="B43" s="6">
        <v>0.83333299999999999</v>
      </c>
      <c r="C43" s="6">
        <f t="shared" si="2"/>
        <v>50</v>
      </c>
      <c r="D43" s="6">
        <f t="shared" si="3"/>
        <v>83.333299999999994</v>
      </c>
    </row>
    <row r="44" spans="1:4" x14ac:dyDescent="0.2">
      <c r="A44" s="6">
        <v>0.5</v>
      </c>
      <c r="B44" s="6">
        <v>0.95833299999999999</v>
      </c>
      <c r="C44" s="6">
        <f t="shared" si="2"/>
        <v>50</v>
      </c>
      <c r="D44" s="6">
        <f t="shared" si="3"/>
        <v>95.833299999999994</v>
      </c>
    </row>
    <row r="45" spans="1:4" x14ac:dyDescent="0.2">
      <c r="A45" s="6">
        <v>0.64285700000000001</v>
      </c>
      <c r="B45" s="6">
        <v>0.95833299999999999</v>
      </c>
      <c r="C45" s="6">
        <f t="shared" si="2"/>
        <v>64.285700000000006</v>
      </c>
      <c r="D45" s="6">
        <f t="shared" si="3"/>
        <v>95.833299999999994</v>
      </c>
    </row>
    <row r="46" spans="1:4" x14ac:dyDescent="0.2">
      <c r="A46" s="6">
        <v>0.64285700000000001</v>
      </c>
      <c r="B46" s="6">
        <v>1</v>
      </c>
      <c r="C46" s="6">
        <f t="shared" si="2"/>
        <v>64.285700000000006</v>
      </c>
      <c r="D46" s="6">
        <f t="shared" si="3"/>
        <v>100</v>
      </c>
    </row>
    <row r="47" spans="1:4" x14ac:dyDescent="0.2">
      <c r="A47" s="6">
        <v>1</v>
      </c>
      <c r="B47" s="6">
        <v>1</v>
      </c>
      <c r="C47" s="6">
        <f t="shared" si="2"/>
        <v>100</v>
      </c>
      <c r="D47" s="6">
        <f t="shared" si="3"/>
        <v>100</v>
      </c>
    </row>
    <row r="48" spans="1:4" x14ac:dyDescent="0.2">
      <c r="C48" s="6"/>
      <c r="D48" s="6"/>
    </row>
    <row r="49" spans="1:4" x14ac:dyDescent="0.2">
      <c r="C49" s="6"/>
      <c r="D49" s="6"/>
    </row>
    <row r="50" spans="1:4" x14ac:dyDescent="0.2">
      <c r="C50" s="6"/>
      <c r="D50" s="6"/>
    </row>
    <row r="51" spans="1:4" x14ac:dyDescent="0.2">
      <c r="A51" s="6">
        <v>0</v>
      </c>
      <c r="B51" s="6">
        <v>0</v>
      </c>
      <c r="C51" s="6">
        <f t="shared" si="2"/>
        <v>0</v>
      </c>
      <c r="D51" s="6">
        <f t="shared" si="3"/>
        <v>0</v>
      </c>
    </row>
    <row r="52" spans="1:4" x14ac:dyDescent="0.2">
      <c r="A52" s="6">
        <v>0</v>
      </c>
      <c r="B52" s="6">
        <v>3.3333000000000002E-2</v>
      </c>
      <c r="C52" s="6">
        <f t="shared" si="2"/>
        <v>0</v>
      </c>
      <c r="D52" s="6">
        <f t="shared" si="3"/>
        <v>3.3333000000000004</v>
      </c>
    </row>
    <row r="53" spans="1:4" x14ac:dyDescent="0.2">
      <c r="A53" s="6">
        <v>0</v>
      </c>
      <c r="B53" s="6">
        <v>0.66666700000000001</v>
      </c>
      <c r="C53" s="6">
        <f t="shared" si="2"/>
        <v>0</v>
      </c>
      <c r="D53" s="6">
        <f t="shared" si="3"/>
        <v>66.666700000000006</v>
      </c>
    </row>
    <row r="54" spans="1:4" x14ac:dyDescent="0.2">
      <c r="A54" s="6">
        <v>0.125</v>
      </c>
      <c r="B54" s="6">
        <v>0.66666700000000001</v>
      </c>
      <c r="C54" s="6">
        <f t="shared" si="2"/>
        <v>12.5</v>
      </c>
      <c r="D54" s="6">
        <f t="shared" si="3"/>
        <v>66.666700000000006</v>
      </c>
    </row>
    <row r="55" spans="1:4" x14ac:dyDescent="0.2">
      <c r="A55" s="6">
        <v>0.125</v>
      </c>
      <c r="B55" s="6">
        <v>0.96666700000000005</v>
      </c>
      <c r="C55" s="6">
        <f t="shared" si="2"/>
        <v>12.5</v>
      </c>
      <c r="D55" s="6">
        <f t="shared" si="3"/>
        <v>96.666700000000006</v>
      </c>
    </row>
    <row r="56" spans="1:4" x14ac:dyDescent="0.2">
      <c r="A56" s="6">
        <v>0.25</v>
      </c>
      <c r="B56" s="6">
        <v>0.96666700000000005</v>
      </c>
      <c r="C56" s="6">
        <f t="shared" si="2"/>
        <v>25</v>
      </c>
      <c r="D56" s="6">
        <f t="shared" si="3"/>
        <v>96.666700000000006</v>
      </c>
    </row>
    <row r="57" spans="1:4" x14ac:dyDescent="0.2">
      <c r="A57" s="6">
        <v>0.25</v>
      </c>
      <c r="B57" s="6">
        <v>1</v>
      </c>
      <c r="C57" s="6">
        <f t="shared" si="2"/>
        <v>25</v>
      </c>
      <c r="D57" s="6">
        <f t="shared" si="3"/>
        <v>100</v>
      </c>
    </row>
    <row r="58" spans="1:4" x14ac:dyDescent="0.2">
      <c r="A58" s="6">
        <v>1</v>
      </c>
      <c r="B58" s="6">
        <v>1</v>
      </c>
      <c r="C58" s="6">
        <f t="shared" si="2"/>
        <v>100</v>
      </c>
      <c r="D58" s="6">
        <f t="shared" si="3"/>
        <v>100</v>
      </c>
    </row>
    <row r="59" spans="1:4" x14ac:dyDescent="0.2">
      <c r="C59" s="6"/>
      <c r="D59" s="6"/>
    </row>
    <row r="60" spans="1:4" x14ac:dyDescent="0.2">
      <c r="C60" s="6"/>
      <c r="D60" s="6"/>
    </row>
    <row r="61" spans="1:4" x14ac:dyDescent="0.2">
      <c r="C61" s="6"/>
      <c r="D61" s="6"/>
    </row>
    <row r="62" spans="1:4" x14ac:dyDescent="0.2">
      <c r="A62" s="6">
        <v>0</v>
      </c>
      <c r="B62" s="6">
        <v>0</v>
      </c>
      <c r="C62" s="6">
        <f t="shared" ref="C62:C67" si="4">A62*100</f>
        <v>0</v>
      </c>
      <c r="D62" s="6">
        <f t="shared" ref="D62:D67" si="5">B62*100</f>
        <v>0</v>
      </c>
    </row>
    <row r="63" spans="1:4" x14ac:dyDescent="0.2">
      <c r="A63" s="6">
        <v>0</v>
      </c>
      <c r="B63" s="6">
        <v>3.2258000000000002E-2</v>
      </c>
      <c r="C63" s="6">
        <f t="shared" si="4"/>
        <v>0</v>
      </c>
      <c r="D63" s="6">
        <f t="shared" si="5"/>
        <v>3.2258</v>
      </c>
    </row>
    <row r="64" spans="1:4" x14ac:dyDescent="0.2">
      <c r="A64" s="6">
        <v>0</v>
      </c>
      <c r="B64" s="6">
        <v>0.87096799999999996</v>
      </c>
      <c r="C64" s="6">
        <f t="shared" si="4"/>
        <v>0</v>
      </c>
      <c r="D64" s="6">
        <f t="shared" si="5"/>
        <v>87.096800000000002</v>
      </c>
    </row>
    <row r="65" spans="1:4" x14ac:dyDescent="0.2">
      <c r="A65" s="6">
        <v>0.14285700000000001</v>
      </c>
      <c r="B65" s="6">
        <v>0.87096799999999996</v>
      </c>
      <c r="C65" s="6">
        <f t="shared" si="4"/>
        <v>14.285700000000002</v>
      </c>
      <c r="D65" s="6">
        <f t="shared" si="5"/>
        <v>87.096800000000002</v>
      </c>
    </row>
    <row r="66" spans="1:4" x14ac:dyDescent="0.2">
      <c r="A66" s="6">
        <v>0.14285700000000001</v>
      </c>
      <c r="B66" s="6">
        <v>1</v>
      </c>
      <c r="C66" s="6">
        <f t="shared" si="4"/>
        <v>14.285700000000002</v>
      </c>
      <c r="D66" s="6">
        <f t="shared" si="5"/>
        <v>100</v>
      </c>
    </row>
    <row r="67" spans="1:4" x14ac:dyDescent="0.2">
      <c r="A67" s="6">
        <v>1</v>
      </c>
      <c r="B67" s="6">
        <v>1</v>
      </c>
      <c r="C67" s="6">
        <f t="shared" si="4"/>
        <v>100</v>
      </c>
      <c r="D67" s="6">
        <f t="shared" si="5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47F3-4D83-2C42-BF83-CA5E7BA8AF67}">
  <dimension ref="A1:M4"/>
  <sheetViews>
    <sheetView topLeftCell="B1" workbookViewId="0">
      <selection activeCell="H18" sqref="H18"/>
    </sheetView>
  </sheetViews>
  <sheetFormatPr baseColWidth="10" defaultRowHeight="16" x14ac:dyDescent="0.2"/>
  <cols>
    <col min="1" max="1" width="23.1640625" bestFit="1" customWidth="1"/>
    <col min="2" max="2" width="12.83203125" bestFit="1" customWidth="1"/>
    <col min="3" max="3" width="41.6640625" bestFit="1" customWidth="1"/>
    <col min="4" max="4" width="5.6640625" bestFit="1" customWidth="1"/>
    <col min="5" max="6" width="5.6640625" customWidth="1"/>
    <col min="7" max="7" width="7" bestFit="1" customWidth="1"/>
    <col min="8" max="8" width="7.83203125" bestFit="1" customWidth="1"/>
    <col min="9" max="10" width="7.83203125" customWidth="1"/>
    <col min="11" max="11" width="9.83203125" bestFit="1" customWidth="1"/>
    <col min="12" max="12" width="9.1640625" bestFit="1" customWidth="1"/>
    <col min="13" max="13" width="13.1640625" bestFit="1" customWidth="1"/>
  </cols>
  <sheetData>
    <row r="1" spans="1:13" x14ac:dyDescent="0.2">
      <c r="A1" t="s">
        <v>324</v>
      </c>
      <c r="B1" t="s">
        <v>325</v>
      </c>
      <c r="C1" t="s">
        <v>326</v>
      </c>
      <c r="D1" t="s">
        <v>327</v>
      </c>
      <c r="E1" t="s">
        <v>328</v>
      </c>
      <c r="F1" t="s">
        <v>329</v>
      </c>
      <c r="G1" t="s">
        <v>330</v>
      </c>
      <c r="H1" t="s">
        <v>331</v>
      </c>
      <c r="I1" t="s">
        <v>332</v>
      </c>
      <c r="K1" t="s">
        <v>321</v>
      </c>
      <c r="L1" t="s">
        <v>322</v>
      </c>
      <c r="M1" t="s">
        <v>323</v>
      </c>
    </row>
    <row r="2" spans="1:13" x14ac:dyDescent="0.2">
      <c r="A2" t="s">
        <v>316</v>
      </c>
      <c r="B2" s="13">
        <v>378</v>
      </c>
      <c r="C2" t="s">
        <v>320</v>
      </c>
      <c r="D2">
        <v>70.099999999999994</v>
      </c>
      <c r="E2">
        <v>74.5</v>
      </c>
      <c r="F2">
        <v>74.400000000000006</v>
      </c>
      <c r="G2">
        <v>3070.5</v>
      </c>
      <c r="H2">
        <v>2708.1</v>
      </c>
      <c r="I2">
        <v>3023.4</v>
      </c>
      <c r="J2">
        <f>AVERAGE(G2:I2)/AVERAGE(D2:F2)</f>
        <v>40.19178082191781</v>
      </c>
      <c r="K2" s="14">
        <v>199.5</v>
      </c>
      <c r="L2" s="14">
        <v>10477.6</v>
      </c>
      <c r="M2" s="14">
        <f>L2/K2</f>
        <v>52.519298245614038</v>
      </c>
    </row>
    <row r="3" spans="1:13" x14ac:dyDescent="0.2">
      <c r="A3" t="s">
        <v>317</v>
      </c>
      <c r="B3" s="13">
        <v>530</v>
      </c>
      <c r="C3" t="s">
        <v>319</v>
      </c>
      <c r="D3">
        <v>95.3</v>
      </c>
      <c r="E3">
        <v>98.1</v>
      </c>
      <c r="F3">
        <v>104.8</v>
      </c>
      <c r="G3">
        <v>3935.9</v>
      </c>
      <c r="H3">
        <v>3605.7</v>
      </c>
      <c r="I3">
        <v>3750.4</v>
      </c>
      <c r="J3">
        <f t="shared" ref="J3:J4" si="0">AVERAGE(G3:I3)/AVERAGE(D3:F3)</f>
        <v>37.867203219315897</v>
      </c>
      <c r="K3" s="14">
        <v>301</v>
      </c>
      <c r="L3" s="14">
        <v>11034</v>
      </c>
      <c r="M3" s="14">
        <f>L3/K3</f>
        <v>36.657807308970099</v>
      </c>
    </row>
    <row r="4" spans="1:13" x14ac:dyDescent="0.2">
      <c r="A4" t="s">
        <v>315</v>
      </c>
      <c r="B4" s="13">
        <v>592</v>
      </c>
      <c r="C4" t="s">
        <v>318</v>
      </c>
      <c r="D4">
        <v>631.9</v>
      </c>
      <c r="E4">
        <v>641.6</v>
      </c>
      <c r="F4">
        <v>636.5</v>
      </c>
      <c r="G4">
        <v>3012.5</v>
      </c>
      <c r="H4">
        <v>3081.5</v>
      </c>
      <c r="I4">
        <v>3036</v>
      </c>
      <c r="J4">
        <f t="shared" si="0"/>
        <v>4.7801047120418856</v>
      </c>
      <c r="K4" s="14">
        <v>616</v>
      </c>
      <c r="L4" s="14">
        <v>10983.5</v>
      </c>
      <c r="M4" s="14">
        <f>L4/K4</f>
        <v>17.830357142857142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Calculated Values</vt:lpstr>
      <vt:lpstr>Sheet1</vt:lpstr>
      <vt:lpstr>Sheet2</vt:lpstr>
      <vt:lpstr>Sheet3</vt:lpstr>
      <vt:lpstr>Sheet4</vt:lpstr>
      <vt:lpstr>mCh green et al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Robson, James</cp:lastModifiedBy>
  <dcterms:created xsi:type="dcterms:W3CDTF">2025-01-22T19:15:33Z</dcterms:created>
  <dcterms:modified xsi:type="dcterms:W3CDTF">2025-07-21T21:25:37Z</dcterms:modified>
</cp:coreProperties>
</file>