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Lab\Data Analysis\"/>
    </mc:Choice>
  </mc:AlternateContent>
  <xr:revisionPtr revIDLastSave="0" documentId="13_ncr:40009_{C631C67B-0158-4A93-8CF5-7C67E601DFBA}" xr6:coauthVersionLast="47" xr6:coauthVersionMax="47" xr10:uidLastSave="{00000000-0000-0000-0000-000000000000}"/>
  <bookViews>
    <workbookView xWindow="-120" yWindow="-120" windowWidth="29040" windowHeight="15840"/>
  </bookViews>
  <sheets>
    <sheet name="trust" sheetId="1" r:id="rId1"/>
    <sheet name="data" sheetId="2" r:id="rId2"/>
  </sheets>
  <calcPr calcId="0"/>
</workbook>
</file>

<file path=xl/calcChain.xml><?xml version="1.0" encoding="utf-8"?>
<calcChain xmlns="http://schemas.openxmlformats.org/spreadsheetml/2006/main">
  <c r="AY18" i="1" l="1"/>
  <c r="AY19" i="1" s="1"/>
  <c r="AY24" i="1"/>
  <c r="AY25" i="1" s="1"/>
  <c r="AY30" i="1"/>
  <c r="AY31" i="1" s="1"/>
  <c r="AY36" i="1"/>
  <c r="AY37" i="1" s="1"/>
  <c r="AY42" i="1"/>
  <c r="AY43" i="1" s="1"/>
  <c r="AY48" i="1"/>
  <c r="AY49" i="1" s="1"/>
  <c r="AY54" i="1"/>
  <c r="AY55" i="1" s="1"/>
  <c r="AY60" i="1"/>
  <c r="AY61" i="1" s="1"/>
  <c r="AY66" i="1"/>
  <c r="AY67" i="1" s="1"/>
  <c r="AY72" i="1"/>
  <c r="AY73" i="1" s="1"/>
  <c r="AY78" i="1"/>
  <c r="AY79" i="1" s="1"/>
  <c r="AY84" i="1"/>
  <c r="AY85" i="1" s="1"/>
  <c r="AY90" i="1"/>
  <c r="AY91" i="1" s="1"/>
  <c r="AY96" i="1"/>
  <c r="AY97" i="1" s="1"/>
  <c r="AY12" i="1"/>
  <c r="AY13" i="1" s="1"/>
  <c r="BA16" i="1"/>
  <c r="BA17" i="1" s="1"/>
  <c r="BA22" i="1"/>
  <c r="BA23" i="1" s="1"/>
  <c r="BA28" i="1"/>
  <c r="BA29" i="1" s="1"/>
  <c r="BA34" i="1"/>
  <c r="BA35" i="1" s="1"/>
  <c r="BA40" i="1"/>
  <c r="BA41" i="1" s="1"/>
  <c r="BA46" i="1"/>
  <c r="BA47" i="1" s="1"/>
  <c r="BA52" i="1"/>
  <c r="BA53" i="1" s="1"/>
  <c r="BA58" i="1"/>
  <c r="BA59" i="1" s="1"/>
  <c r="BA64" i="1"/>
  <c r="BA65" i="1" s="1"/>
  <c r="BA70" i="1"/>
  <c r="BA71" i="1" s="1"/>
  <c r="BA76" i="1"/>
  <c r="BA77" i="1" s="1"/>
  <c r="BA82" i="1"/>
  <c r="BA83" i="1" s="1"/>
  <c r="BA88" i="1"/>
  <c r="BA89" i="1" s="1"/>
  <c r="BA94" i="1"/>
  <c r="BA95" i="1" s="1"/>
  <c r="BA100" i="1"/>
  <c r="BA101" i="1" s="1"/>
  <c r="BA10" i="1"/>
  <c r="BA11" i="1" s="1"/>
  <c r="AZ20" i="1"/>
  <c r="AZ21" i="1" s="1"/>
  <c r="AZ26" i="1"/>
  <c r="AZ27" i="1" s="1"/>
  <c r="AZ32" i="1"/>
  <c r="AZ33" i="1" s="1"/>
  <c r="AZ38" i="1"/>
  <c r="AZ39" i="1" s="1"/>
  <c r="AZ44" i="1"/>
  <c r="AZ45" i="1" s="1"/>
  <c r="AZ50" i="1"/>
  <c r="AZ51" i="1" s="1"/>
  <c r="AZ56" i="1"/>
  <c r="AZ57" i="1" s="1"/>
  <c r="AZ62" i="1"/>
  <c r="AZ63" i="1" s="1"/>
  <c r="AZ68" i="1"/>
  <c r="AZ69" i="1" s="1"/>
  <c r="AZ74" i="1"/>
  <c r="AZ75" i="1" s="1"/>
  <c r="AZ80" i="1"/>
  <c r="AZ81" i="1" s="1"/>
  <c r="AZ86" i="1"/>
  <c r="AZ87" i="1" s="1"/>
  <c r="AZ92" i="1"/>
  <c r="AZ93" i="1" s="1"/>
  <c r="AZ98" i="1"/>
  <c r="AZ99" i="1" s="1"/>
  <c r="AZ14" i="1"/>
  <c r="AZ15" i="1" s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" i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 s="1"/>
  <c r="AK51" i="1" a="1"/>
  <c r="AK51" i="1" s="1"/>
  <c r="AK52" i="1" a="1"/>
  <c r="AK52" i="1" s="1"/>
  <c r="AK53" i="1" a="1"/>
  <c r="AK53" i="1" s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K59" i="1" a="1"/>
  <c r="AK59" i="1" s="1"/>
  <c r="AK60" i="1" a="1"/>
  <c r="AK60" i="1" s="1"/>
  <c r="AK61" i="1" a="1"/>
  <c r="AK61" i="1" s="1"/>
  <c r="AK62" i="1" a="1"/>
  <c r="AK62" i="1" s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K70" i="1" a="1"/>
  <c r="AK70" i="1" s="1"/>
  <c r="AK71" i="1" a="1"/>
  <c r="AK71" i="1" s="1"/>
  <c r="AK72" i="1" a="1"/>
  <c r="AK72" i="1" s="1"/>
  <c r="AK73" i="1" a="1"/>
  <c r="AK73" i="1" s="1"/>
  <c r="AK74" i="1" a="1"/>
  <c r="AK74" i="1" s="1"/>
  <c r="AK75" i="1" a="1"/>
  <c r="AK75" i="1" s="1"/>
  <c r="AK76" i="1" a="1"/>
  <c r="AK76" i="1" s="1"/>
  <c r="AK77" i="1" a="1"/>
  <c r="AK77" i="1" s="1"/>
  <c r="AK78" i="1" a="1"/>
  <c r="AK78" i="1" s="1"/>
  <c r="AK79" i="1" a="1"/>
  <c r="AK79" i="1" s="1"/>
  <c r="AK80" i="1" a="1"/>
  <c r="AK80" i="1" s="1"/>
  <c r="AK81" i="1" a="1"/>
  <c r="AK81" i="1" s="1"/>
  <c r="AK82" i="1" a="1"/>
  <c r="AK82" i="1" s="1"/>
  <c r="AK83" i="1" a="1"/>
  <c r="AK83" i="1" s="1"/>
  <c r="AK84" i="1" a="1"/>
  <c r="AK84" i="1" s="1"/>
  <c r="AK85" i="1" a="1"/>
  <c r="AK85" i="1" s="1"/>
  <c r="AK86" i="1" a="1"/>
  <c r="AK86" i="1" s="1"/>
  <c r="AK87" i="1" a="1"/>
  <c r="AK87" i="1" s="1"/>
  <c r="AK88" i="1" a="1"/>
  <c r="AK88" i="1" s="1"/>
  <c r="AK89" i="1" a="1"/>
  <c r="AK89" i="1" s="1"/>
  <c r="AK90" i="1" a="1"/>
  <c r="AK90" i="1" s="1"/>
  <c r="AK91" i="1" a="1"/>
  <c r="AK91" i="1" s="1"/>
  <c r="AK92" i="1" a="1"/>
  <c r="AK92" i="1" s="1"/>
  <c r="AK93" i="1" a="1"/>
  <c r="AK93" i="1" s="1"/>
  <c r="AK94" i="1" a="1"/>
  <c r="AK94" i="1" s="1"/>
  <c r="AK95" i="1" a="1"/>
  <c r="AK95" i="1" s="1"/>
  <c r="AK96" i="1" a="1"/>
  <c r="AK96" i="1" s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 s="1"/>
  <c r="AK10" i="1" a="1"/>
  <c r="AK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J69" i="1" a="1"/>
  <c r="AJ69" i="1" s="1"/>
  <c r="AJ70" i="1" a="1"/>
  <c r="AJ70" i="1" s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J84" i="1" a="1"/>
  <c r="AJ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J92" i="1" a="1"/>
  <c r="AJ92" i="1" s="1"/>
  <c r="AJ93" i="1" a="1"/>
  <c r="AJ93" i="1" s="1"/>
  <c r="AJ94" i="1" a="1"/>
  <c r="AJ94" i="1" s="1"/>
  <c r="AJ95" i="1" a="1"/>
  <c r="AJ95" i="1" s="1"/>
  <c r="AJ96" i="1" a="1"/>
  <c r="AJ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" i="1" a="1"/>
  <c r="AJ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 s="1"/>
  <c r="AH31" i="1" a="1"/>
  <c r="AH31" i="1" s="1"/>
  <c r="AH32" i="1" a="1"/>
  <c r="AH32" i="1" s="1"/>
  <c r="AH33" i="1" a="1"/>
  <c r="AH33" i="1" s="1"/>
  <c r="AH34" i="1" a="1"/>
  <c r="AH34" i="1" s="1"/>
  <c r="AH35" i="1" a="1"/>
  <c r="AH35" i="1" s="1"/>
  <c r="AH36" i="1" a="1"/>
  <c r="AH36" i="1" s="1"/>
  <c r="AH37" i="1" a="1"/>
  <c r="AH37" i="1" s="1"/>
  <c r="AH38" i="1" a="1"/>
  <c r="AH38" i="1" s="1"/>
  <c r="AH39" i="1" a="1"/>
  <c r="AH39" i="1" s="1"/>
  <c r="AH40" i="1" a="1"/>
  <c r="AH40" i="1" s="1"/>
  <c r="AH41" i="1" a="1"/>
  <c r="AH41" i="1" s="1"/>
  <c r="AH42" i="1" a="1"/>
  <c r="AH42" i="1" s="1"/>
  <c r="AH43" i="1" a="1"/>
  <c r="AH43" i="1" s="1"/>
  <c r="AH44" i="1" a="1"/>
  <c r="AH44" i="1" s="1"/>
  <c r="AH45" i="1" a="1"/>
  <c r="AH45" i="1" s="1"/>
  <c r="AH46" i="1" a="1"/>
  <c r="AH46" i="1" s="1"/>
  <c r="AH47" i="1" a="1"/>
  <c r="AH47" i="1" s="1"/>
  <c r="AH48" i="1" a="1"/>
  <c r="AH48" i="1" s="1"/>
  <c r="AH49" i="1" a="1"/>
  <c r="AH49" i="1" s="1"/>
  <c r="AH50" i="1" a="1"/>
  <c r="AH50" i="1" s="1"/>
  <c r="AH51" i="1" a="1"/>
  <c r="AH51" i="1" s="1"/>
  <c r="AH52" i="1" a="1"/>
  <c r="AH52" i="1" s="1"/>
  <c r="AH53" i="1" a="1"/>
  <c r="AH53" i="1" s="1"/>
  <c r="AH54" i="1" a="1"/>
  <c r="AH54" i="1" s="1"/>
  <c r="AH55" i="1" a="1"/>
  <c r="AH55" i="1" s="1"/>
  <c r="AH56" i="1" a="1"/>
  <c r="AH56" i="1" s="1"/>
  <c r="AH57" i="1" a="1"/>
  <c r="AH57" i="1" s="1"/>
  <c r="AH58" i="1" a="1"/>
  <c r="AH58" i="1" s="1"/>
  <c r="AH59" i="1" a="1"/>
  <c r="AH59" i="1" s="1"/>
  <c r="AH60" i="1" a="1"/>
  <c r="AH60" i="1" s="1"/>
  <c r="AH61" i="1" a="1"/>
  <c r="AH61" i="1" s="1"/>
  <c r="AH62" i="1" a="1"/>
  <c r="AH62" i="1" s="1"/>
  <c r="AH63" i="1" a="1"/>
  <c r="AH63" i="1" s="1"/>
  <c r="AH64" i="1" a="1"/>
  <c r="AH64" i="1" s="1"/>
  <c r="AH65" i="1" a="1"/>
  <c r="AH65" i="1" s="1"/>
  <c r="AH66" i="1" a="1"/>
  <c r="AH66" i="1" s="1"/>
  <c r="AH67" i="1" a="1"/>
  <c r="AH67" i="1" s="1"/>
  <c r="AH68" i="1" a="1"/>
  <c r="AH68" i="1" s="1"/>
  <c r="AH69" i="1" a="1"/>
  <c r="AH69" i="1" s="1"/>
  <c r="AH70" i="1" a="1"/>
  <c r="AH70" i="1" s="1"/>
  <c r="AH71" i="1" a="1"/>
  <c r="AH71" i="1" s="1"/>
  <c r="AH72" i="1" a="1"/>
  <c r="AH72" i="1" s="1"/>
  <c r="AH73" i="1" a="1"/>
  <c r="AH73" i="1" s="1"/>
  <c r="AH74" i="1" a="1"/>
  <c r="AH74" i="1" s="1"/>
  <c r="AH75" i="1" a="1"/>
  <c r="AH75" i="1" s="1"/>
  <c r="AH76" i="1" a="1"/>
  <c r="AH76" i="1" s="1"/>
  <c r="AH77" i="1" a="1"/>
  <c r="AH77" i="1" s="1"/>
  <c r="AH78" i="1" a="1"/>
  <c r="AH78" i="1" s="1"/>
  <c r="AH79" i="1" a="1"/>
  <c r="AH79" i="1" s="1"/>
  <c r="AH80" i="1" a="1"/>
  <c r="AH80" i="1" s="1"/>
  <c r="AH81" i="1" a="1"/>
  <c r="AH81" i="1" s="1"/>
  <c r="AH82" i="1" a="1"/>
  <c r="AH82" i="1" s="1"/>
  <c r="AH83" i="1" a="1"/>
  <c r="AH83" i="1" s="1"/>
  <c r="AH84" i="1" a="1"/>
  <c r="AH84" i="1" s="1"/>
  <c r="AH85" i="1" a="1"/>
  <c r="AH85" i="1" s="1"/>
  <c r="AH86" i="1" a="1"/>
  <c r="AH86" i="1" s="1"/>
  <c r="AH87" i="1" a="1"/>
  <c r="AH87" i="1" s="1"/>
  <c r="AH88" i="1" a="1"/>
  <c r="AH88" i="1" s="1"/>
  <c r="AH89" i="1" a="1"/>
  <c r="AH89" i="1" s="1"/>
  <c r="AH90" i="1" a="1"/>
  <c r="AH90" i="1" s="1"/>
  <c r="AH91" i="1" a="1"/>
  <c r="AH91" i="1" s="1"/>
  <c r="AH92" i="1" a="1"/>
  <c r="AH92" i="1" s="1"/>
  <c r="AH93" i="1" a="1"/>
  <c r="AH93" i="1" s="1"/>
  <c r="AH94" i="1" a="1"/>
  <c r="AH94" i="1" s="1"/>
  <c r="AH95" i="1" a="1"/>
  <c r="AH95" i="1" s="1"/>
  <c r="AH96" i="1" a="1"/>
  <c r="AH96" i="1" s="1"/>
  <c r="AH97" i="1" a="1"/>
  <c r="AH97" i="1" s="1"/>
  <c r="AH98" i="1" a="1"/>
  <c r="AH98" i="1" s="1"/>
  <c r="AH99" i="1" a="1"/>
  <c r="AH99" i="1" s="1"/>
  <c r="AH100" i="1" a="1"/>
  <c r="AH100" i="1" s="1"/>
  <c r="AH101" i="1" a="1"/>
  <c r="AH101" i="1" s="1"/>
  <c r="AH10" i="1" a="1"/>
  <c r="AH10" i="1" s="1"/>
  <c r="AV12" i="1"/>
  <c r="AV13" i="1" s="1"/>
  <c r="AV10" i="1"/>
  <c r="AV11" i="1" s="1"/>
  <c r="AQ11" i="1"/>
  <c r="AQ17" i="1" s="1"/>
  <c r="AQ23" i="1" s="1"/>
  <c r="AQ29" i="1" s="1"/>
  <c r="AQ35" i="1" s="1"/>
  <c r="AQ41" i="1" s="1"/>
  <c r="AQ47" i="1" s="1"/>
  <c r="AQ53" i="1" s="1"/>
  <c r="AQ59" i="1" s="1"/>
  <c r="AQ65" i="1" s="1"/>
  <c r="AQ71" i="1" s="1"/>
  <c r="AQ77" i="1" s="1"/>
  <c r="AQ83" i="1" s="1"/>
  <c r="AQ89" i="1" s="1"/>
  <c r="AQ95" i="1" s="1"/>
  <c r="AQ101" i="1" s="1"/>
  <c r="AQ12" i="1"/>
  <c r="AQ18" i="1" s="1"/>
  <c r="AQ24" i="1" s="1"/>
  <c r="AQ30" i="1" s="1"/>
  <c r="AQ36" i="1" s="1"/>
  <c r="AQ42" i="1" s="1"/>
  <c r="AQ48" i="1" s="1"/>
  <c r="AQ54" i="1" s="1"/>
  <c r="AQ60" i="1" s="1"/>
  <c r="AQ66" i="1" s="1"/>
  <c r="AQ72" i="1" s="1"/>
  <c r="AQ78" i="1" s="1"/>
  <c r="AQ84" i="1" s="1"/>
  <c r="AQ90" i="1" s="1"/>
  <c r="AQ96" i="1" s="1"/>
  <c r="AQ13" i="1"/>
  <c r="AQ19" i="1" s="1"/>
  <c r="AQ25" i="1" s="1"/>
  <c r="AQ31" i="1" s="1"/>
  <c r="AQ37" i="1" s="1"/>
  <c r="AQ43" i="1" s="1"/>
  <c r="AQ49" i="1" s="1"/>
  <c r="AQ55" i="1" s="1"/>
  <c r="AQ61" i="1" s="1"/>
  <c r="AQ67" i="1" s="1"/>
  <c r="AQ73" i="1" s="1"/>
  <c r="AQ79" i="1" s="1"/>
  <c r="AQ85" i="1" s="1"/>
  <c r="AQ91" i="1" s="1"/>
  <c r="AQ97" i="1" s="1"/>
  <c r="AQ14" i="1"/>
  <c r="AQ20" i="1" s="1"/>
  <c r="AQ26" i="1" s="1"/>
  <c r="AQ32" i="1" s="1"/>
  <c r="AQ38" i="1" s="1"/>
  <c r="AQ44" i="1" s="1"/>
  <c r="AQ50" i="1" s="1"/>
  <c r="AQ56" i="1" s="1"/>
  <c r="AQ62" i="1" s="1"/>
  <c r="AQ68" i="1" s="1"/>
  <c r="AQ74" i="1" s="1"/>
  <c r="AQ80" i="1" s="1"/>
  <c r="AQ86" i="1" s="1"/>
  <c r="AQ92" i="1" s="1"/>
  <c r="AQ98" i="1" s="1"/>
  <c r="AQ15" i="1"/>
  <c r="AQ21" i="1" s="1"/>
  <c r="AQ27" i="1" s="1"/>
  <c r="AQ33" i="1" s="1"/>
  <c r="AQ39" i="1" s="1"/>
  <c r="AQ45" i="1" s="1"/>
  <c r="AQ51" i="1" s="1"/>
  <c r="AQ57" i="1" s="1"/>
  <c r="AQ63" i="1" s="1"/>
  <c r="AQ69" i="1" s="1"/>
  <c r="AQ75" i="1" s="1"/>
  <c r="AQ81" i="1" s="1"/>
  <c r="AQ87" i="1" s="1"/>
  <c r="AQ93" i="1" s="1"/>
  <c r="AQ99" i="1" s="1"/>
  <c r="AQ10" i="1"/>
  <c r="AQ16" i="1" s="1"/>
  <c r="AQ22" i="1" s="1"/>
  <c r="AQ28" i="1" s="1"/>
  <c r="AQ34" i="1" s="1"/>
  <c r="AQ40" i="1" s="1"/>
  <c r="AQ46" i="1" s="1"/>
  <c r="AQ52" i="1" s="1"/>
  <c r="AQ58" i="1" s="1"/>
  <c r="AQ64" i="1" s="1"/>
  <c r="AQ70" i="1" s="1"/>
  <c r="AQ76" i="1" s="1"/>
  <c r="AQ82" i="1" s="1"/>
  <c r="AQ88" i="1" s="1"/>
  <c r="AQ94" i="1" s="1"/>
  <c r="AQ100" i="1" s="1"/>
  <c r="AN11" i="1"/>
  <c r="AN13" i="1" s="1"/>
  <c r="AN15" i="1" s="1"/>
  <c r="AN17" i="1" s="1"/>
  <c r="AN19" i="1" s="1"/>
  <c r="AN21" i="1" s="1"/>
  <c r="AN23" i="1" s="1"/>
  <c r="AN25" i="1" s="1"/>
  <c r="AN27" i="1" s="1"/>
  <c r="AN29" i="1" s="1"/>
  <c r="AN31" i="1" s="1"/>
  <c r="AN33" i="1" s="1"/>
  <c r="AN35" i="1" s="1"/>
  <c r="AN37" i="1" s="1"/>
  <c r="AN39" i="1" s="1"/>
  <c r="AN41" i="1" s="1"/>
  <c r="AN43" i="1" s="1"/>
  <c r="AN45" i="1" s="1"/>
  <c r="AN47" i="1" s="1"/>
  <c r="AN49" i="1" s="1"/>
  <c r="AN51" i="1" s="1"/>
  <c r="AN53" i="1" s="1"/>
  <c r="AN55" i="1" s="1"/>
  <c r="AN57" i="1" s="1"/>
  <c r="AN59" i="1" s="1"/>
  <c r="AN61" i="1" s="1"/>
  <c r="AN63" i="1" s="1"/>
  <c r="AN65" i="1" s="1"/>
  <c r="AN67" i="1" s="1"/>
  <c r="AN69" i="1" s="1"/>
  <c r="AN71" i="1" s="1"/>
  <c r="AN73" i="1" s="1"/>
  <c r="AN75" i="1" s="1"/>
  <c r="AN77" i="1" s="1"/>
  <c r="AN79" i="1" s="1"/>
  <c r="AN81" i="1" s="1"/>
  <c r="AN83" i="1" s="1"/>
  <c r="AN85" i="1" s="1"/>
  <c r="AN87" i="1" s="1"/>
  <c r="AN89" i="1" s="1"/>
  <c r="AN91" i="1" s="1"/>
  <c r="AN93" i="1" s="1"/>
  <c r="AN95" i="1" s="1"/>
  <c r="AN97" i="1" s="1"/>
  <c r="AN99" i="1" s="1"/>
  <c r="AN101" i="1" s="1"/>
  <c r="AN10" i="1"/>
  <c r="AN12" i="1" s="1"/>
  <c r="AN14" i="1" s="1"/>
  <c r="AN16" i="1" s="1"/>
  <c r="AN18" i="1" s="1"/>
  <c r="AN20" i="1" s="1"/>
  <c r="AN22" i="1" s="1"/>
  <c r="AN24" i="1" s="1"/>
  <c r="AN26" i="1" s="1"/>
  <c r="AN28" i="1" s="1"/>
  <c r="AN30" i="1" s="1"/>
  <c r="AN32" i="1" s="1"/>
  <c r="AN34" i="1" s="1"/>
  <c r="AN36" i="1" s="1"/>
  <c r="AN38" i="1" s="1"/>
  <c r="AN40" i="1" s="1"/>
  <c r="AN42" i="1" s="1"/>
  <c r="AN44" i="1" s="1"/>
  <c r="AN46" i="1" s="1"/>
  <c r="AN48" i="1" s="1"/>
  <c r="AN50" i="1" s="1"/>
  <c r="AN52" i="1" s="1"/>
  <c r="AN54" i="1" s="1"/>
  <c r="AN56" i="1" s="1"/>
  <c r="AN58" i="1" s="1"/>
  <c r="AN60" i="1" s="1"/>
  <c r="AN62" i="1" s="1"/>
  <c r="AN64" i="1" s="1"/>
  <c r="AN66" i="1" s="1"/>
  <c r="AN68" i="1" s="1"/>
  <c r="AN70" i="1" s="1"/>
  <c r="AN72" i="1" s="1"/>
  <c r="AN74" i="1" s="1"/>
  <c r="AN76" i="1" s="1"/>
  <c r="AN78" i="1" s="1"/>
  <c r="AN80" i="1" s="1"/>
  <c r="AN82" i="1" s="1"/>
  <c r="AN84" i="1" s="1"/>
  <c r="AN86" i="1" s="1"/>
  <c r="AN88" i="1" s="1"/>
  <c r="AN90" i="1" s="1"/>
  <c r="AN92" i="1" s="1"/>
  <c r="AN94" i="1" s="1"/>
  <c r="AN96" i="1" s="1"/>
  <c r="AN98" i="1" s="1"/>
  <c r="AN100" i="1" s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" i="1"/>
  <c r="AE10" i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Y10" i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I10" i="1"/>
  <c r="I11" i="1" s="1"/>
  <c r="B90" i="1"/>
  <c r="B91" i="1"/>
  <c r="B92" i="1"/>
  <c r="B93" i="1"/>
  <c r="B94" i="1"/>
  <c r="B95" i="1"/>
  <c r="B96" i="1"/>
  <c r="B97" i="1"/>
  <c r="B98" i="1"/>
  <c r="B99" i="1"/>
  <c r="B100" i="1"/>
  <c r="B101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" i="1"/>
  <c r="AX86" i="1" l="1" a="1"/>
  <c r="AX86" i="1" s="1"/>
  <c r="AX87" i="1" s="1"/>
  <c r="AX38" i="1" a="1"/>
  <c r="AX38" i="1" s="1"/>
  <c r="AX39" i="1" s="1"/>
  <c r="AX78" i="1" a="1"/>
  <c r="AX78" i="1" s="1"/>
  <c r="AX79" i="1" s="1"/>
  <c r="AX30" i="1" a="1"/>
  <c r="AX30" i="1" s="1"/>
  <c r="AX31" i="1" s="1"/>
  <c r="AX62" i="1" a="1"/>
  <c r="AX62" i="1" s="1"/>
  <c r="AX63" i="1" s="1"/>
  <c r="AX14" i="1" a="1"/>
  <c r="AX14" i="1" s="1"/>
  <c r="AX15" i="1" s="1"/>
  <c r="AX54" i="1" a="1"/>
  <c r="AX54" i="1" s="1"/>
  <c r="AX55" i="1" s="1"/>
  <c r="AX94" i="1" a="1"/>
  <c r="AX94" i="1" s="1"/>
  <c r="AX95" i="1" s="1"/>
  <c r="AX46" i="1" a="1"/>
  <c r="AX46" i="1" s="1"/>
  <c r="AX47" i="1" s="1"/>
  <c r="AX96" i="1" a="1"/>
  <c r="AX96" i="1" s="1"/>
  <c r="AX97" i="1" s="1"/>
  <c r="AX88" i="1" a="1"/>
  <c r="AX88" i="1" s="1"/>
  <c r="AX89" i="1" s="1"/>
  <c r="AX80" i="1" a="1"/>
  <c r="AX80" i="1" s="1"/>
  <c r="AX81" i="1" s="1"/>
  <c r="AX72" i="1" a="1"/>
  <c r="AX72" i="1" s="1"/>
  <c r="AX73" i="1" s="1"/>
  <c r="AX64" i="1" a="1"/>
  <c r="AX64" i="1" s="1"/>
  <c r="AX65" i="1" s="1"/>
  <c r="AX56" i="1" a="1"/>
  <c r="AX56" i="1" s="1"/>
  <c r="AX57" i="1" s="1"/>
  <c r="AX48" i="1" a="1"/>
  <c r="AX48" i="1" s="1"/>
  <c r="AX49" i="1" s="1"/>
  <c r="AX40" i="1" a="1"/>
  <c r="AX40" i="1" s="1"/>
  <c r="AX41" i="1" s="1"/>
  <c r="AX32" i="1" a="1"/>
  <c r="AX32" i="1" s="1"/>
  <c r="AX33" i="1" s="1"/>
  <c r="AX24" i="1" a="1"/>
  <c r="AX24" i="1" s="1"/>
  <c r="AX25" i="1" s="1"/>
  <c r="AX16" i="1" a="1"/>
  <c r="AX16" i="1" s="1"/>
  <c r="AX17" i="1" s="1"/>
  <c r="AX70" i="1" a="1"/>
  <c r="AX70" i="1" s="1"/>
  <c r="AX71" i="1" s="1"/>
  <c r="AX22" i="1" a="1"/>
  <c r="AX22" i="1" s="1"/>
  <c r="AX23" i="1" s="1"/>
  <c r="AX98" i="1" a="1"/>
  <c r="AX98" i="1" s="1"/>
  <c r="AX99" i="1" s="1"/>
  <c r="AX90" i="1" a="1"/>
  <c r="AX90" i="1" s="1"/>
  <c r="AX91" i="1" s="1"/>
  <c r="AX82" i="1" a="1"/>
  <c r="AX82" i="1" s="1"/>
  <c r="AX83" i="1" s="1"/>
  <c r="AX74" i="1" a="1"/>
  <c r="AX74" i="1" s="1"/>
  <c r="AX75" i="1" s="1"/>
  <c r="AX66" i="1" a="1"/>
  <c r="AX66" i="1" s="1"/>
  <c r="AX67" i="1" s="1"/>
  <c r="AX58" i="1" a="1"/>
  <c r="AX58" i="1" s="1"/>
  <c r="AX59" i="1" s="1"/>
  <c r="AX50" i="1" a="1"/>
  <c r="AX50" i="1" s="1"/>
  <c r="AX51" i="1" s="1"/>
  <c r="AX42" i="1" a="1"/>
  <c r="AX42" i="1" s="1"/>
  <c r="AX43" i="1" s="1"/>
  <c r="AX34" i="1" a="1"/>
  <c r="AX34" i="1" s="1"/>
  <c r="AX35" i="1" s="1"/>
  <c r="AX26" i="1" a="1"/>
  <c r="AX26" i="1" s="1"/>
  <c r="AX27" i="1" s="1"/>
  <c r="AX18" i="1" a="1"/>
  <c r="AX18" i="1" s="1"/>
  <c r="AX19" i="1" s="1"/>
  <c r="AX100" i="1" a="1"/>
  <c r="AX100" i="1" s="1"/>
  <c r="AX101" i="1" s="1"/>
  <c r="AX92" i="1" a="1"/>
  <c r="AX92" i="1" s="1"/>
  <c r="AX93" i="1" s="1"/>
  <c r="AX84" i="1" a="1"/>
  <c r="AX84" i="1" s="1"/>
  <c r="AX85" i="1" s="1"/>
  <c r="AX76" i="1" a="1"/>
  <c r="AX76" i="1" s="1"/>
  <c r="AX77" i="1" s="1"/>
  <c r="AX68" i="1" a="1"/>
  <c r="AX68" i="1" s="1"/>
  <c r="AX69" i="1" s="1"/>
  <c r="AX60" i="1" a="1"/>
  <c r="AX60" i="1" s="1"/>
  <c r="AX61" i="1" s="1"/>
  <c r="AX52" i="1" a="1"/>
  <c r="AX52" i="1" s="1"/>
  <c r="AX53" i="1" s="1"/>
  <c r="AX44" i="1" a="1"/>
  <c r="AX44" i="1" s="1"/>
  <c r="AX45" i="1" s="1"/>
  <c r="AX36" i="1" a="1"/>
  <c r="AX36" i="1" s="1"/>
  <c r="AX37" i="1" s="1"/>
  <c r="AX28" i="1" a="1"/>
  <c r="AX28" i="1" s="1"/>
  <c r="AX29" i="1" s="1"/>
  <c r="AX20" i="1" a="1"/>
  <c r="AX20" i="1" s="1"/>
  <c r="AX21" i="1" s="1"/>
  <c r="AX12" i="1" a="1"/>
  <c r="AX12" i="1" s="1"/>
  <c r="AX13" i="1" s="1"/>
  <c r="AP42" i="1" a="1"/>
  <c r="AP42" i="1" s="1"/>
  <c r="AP92" i="1" a="1"/>
  <c r="AP92" i="1" s="1"/>
  <c r="AP88" i="1" a="1"/>
  <c r="AP88" i="1" s="1"/>
  <c r="AP78" i="1" a="1"/>
  <c r="AP78" i="1" s="1"/>
  <c r="AP86" i="1" a="1"/>
  <c r="AP86" i="1" s="1"/>
  <c r="AP98" i="1" a="1"/>
  <c r="AP98" i="1" s="1"/>
  <c r="AP94" i="1" a="1"/>
  <c r="AP94" i="1" s="1"/>
  <c r="AP84" i="1" a="1"/>
  <c r="AP84" i="1" s="1"/>
  <c r="AP72" i="1" a="1"/>
  <c r="AP72" i="1" s="1"/>
  <c r="AP66" i="1" a="1"/>
  <c r="AP66" i="1" s="1"/>
  <c r="AP64" i="1" a="1"/>
  <c r="AP64" i="1" s="1"/>
  <c r="AP62" i="1" a="1"/>
  <c r="AP62" i="1" s="1"/>
  <c r="AP58" i="1" a="1"/>
  <c r="AP58" i="1" s="1"/>
  <c r="AP56" i="1" a="1"/>
  <c r="AP56" i="1" s="1"/>
  <c r="AP54" i="1" a="1"/>
  <c r="AP54" i="1" s="1"/>
  <c r="AP50" i="1" a="1"/>
  <c r="AP50" i="1" s="1"/>
  <c r="AP46" i="1" a="1"/>
  <c r="AP46" i="1" s="1"/>
  <c r="AP44" i="1" a="1"/>
  <c r="AP44" i="1" s="1"/>
  <c r="AP40" i="1" a="1"/>
  <c r="AP40" i="1" s="1"/>
  <c r="AP38" i="1" a="1"/>
  <c r="AP38" i="1" s="1"/>
  <c r="AP32" i="1" a="1"/>
  <c r="AP32" i="1" s="1"/>
  <c r="AP30" i="1" a="1"/>
  <c r="AP30" i="1" s="1"/>
  <c r="AP28" i="1" a="1"/>
  <c r="AP28" i="1" s="1"/>
  <c r="AP24" i="1" a="1"/>
  <c r="AP24" i="1" s="1"/>
  <c r="AP22" i="1" a="1"/>
  <c r="AP22" i="1" s="1"/>
  <c r="AP18" i="1" a="1"/>
  <c r="AP18" i="1" s="1"/>
  <c r="AP14" i="1" a="1"/>
  <c r="AP14" i="1" s="1"/>
  <c r="AX10" i="1" a="1"/>
  <c r="AX10" i="1" s="1"/>
  <c r="I12" i="1"/>
  <c r="AV14" i="1"/>
  <c r="AP15" i="1" l="1"/>
  <c r="M15" i="1" s="1"/>
  <c r="M14" i="1"/>
  <c r="AP73" i="1"/>
  <c r="M73" i="1" s="1"/>
  <c r="M72" i="1"/>
  <c r="AP99" i="1"/>
  <c r="M99" i="1" s="1"/>
  <c r="M98" i="1"/>
  <c r="AP19" i="1"/>
  <c r="M19" i="1" s="1"/>
  <c r="M18" i="1"/>
  <c r="AP31" i="1"/>
  <c r="M31" i="1" s="1"/>
  <c r="M30" i="1"/>
  <c r="AP41" i="1"/>
  <c r="M41" i="1" s="1"/>
  <c r="M40" i="1"/>
  <c r="AP55" i="1"/>
  <c r="M55" i="1" s="1"/>
  <c r="M54" i="1"/>
  <c r="AP65" i="1"/>
  <c r="M65" i="1" s="1"/>
  <c r="M64" i="1"/>
  <c r="AP76" i="1" a="1"/>
  <c r="AP76" i="1" s="1"/>
  <c r="AP82" i="1" a="1"/>
  <c r="AP82" i="1" s="1"/>
  <c r="AP93" i="1"/>
  <c r="M93" i="1" s="1"/>
  <c r="M92" i="1"/>
  <c r="AP39" i="1"/>
  <c r="M39" i="1" s="1"/>
  <c r="M38" i="1"/>
  <c r="AP63" i="1"/>
  <c r="M63" i="1" s="1"/>
  <c r="M62" i="1"/>
  <c r="AP23" i="1"/>
  <c r="M23" i="1" s="1"/>
  <c r="M22" i="1"/>
  <c r="AP57" i="1"/>
  <c r="M57" i="1" s="1"/>
  <c r="M56" i="1"/>
  <c r="AP85" i="1"/>
  <c r="M85" i="1" s="1"/>
  <c r="M84" i="1"/>
  <c r="AP43" i="1"/>
  <c r="M43" i="1" s="1"/>
  <c r="M42" i="1"/>
  <c r="AP29" i="1"/>
  <c r="M29" i="1" s="1"/>
  <c r="M28" i="1"/>
  <c r="AP33" i="1"/>
  <c r="M33" i="1" s="1"/>
  <c r="M32" i="1"/>
  <c r="AP45" i="1"/>
  <c r="M45" i="1" s="1"/>
  <c r="M44" i="1"/>
  <c r="AP67" i="1"/>
  <c r="M67" i="1" s="1"/>
  <c r="M66" i="1"/>
  <c r="AP87" i="1"/>
  <c r="M87" i="1" s="1"/>
  <c r="M86" i="1"/>
  <c r="AP12" i="1" a="1"/>
  <c r="AP12" i="1" s="1"/>
  <c r="AP25" i="1"/>
  <c r="M25" i="1" s="1"/>
  <c r="M24" i="1"/>
  <c r="AP34" i="1" a="1"/>
  <c r="AP34" i="1" s="1"/>
  <c r="AP47" i="1"/>
  <c r="M47" i="1" s="1"/>
  <c r="M46" i="1"/>
  <c r="AP59" i="1"/>
  <c r="M59" i="1" s="1"/>
  <c r="M58" i="1"/>
  <c r="AP70" i="1" a="1"/>
  <c r="AP70" i="1" s="1"/>
  <c r="AP95" i="1"/>
  <c r="M95" i="1" s="1"/>
  <c r="M94" i="1"/>
  <c r="AP79" i="1"/>
  <c r="M79" i="1" s="1"/>
  <c r="M78" i="1"/>
  <c r="AP60" i="1" a="1"/>
  <c r="AP60" i="1" s="1"/>
  <c r="AP51" i="1"/>
  <c r="M51" i="1" s="1"/>
  <c r="M50" i="1"/>
  <c r="AP89" i="1"/>
  <c r="M89" i="1" s="1"/>
  <c r="M88" i="1"/>
  <c r="AP16" i="1" a="1"/>
  <c r="AP16" i="1" s="1"/>
  <c r="AP52" i="1" a="1"/>
  <c r="AP52" i="1" s="1"/>
  <c r="AP90" i="1" a="1"/>
  <c r="AP90" i="1" s="1"/>
  <c r="AP26" i="1" a="1"/>
  <c r="AP26" i="1" s="1"/>
  <c r="AP20" i="1" a="1"/>
  <c r="AP20" i="1" s="1"/>
  <c r="AP36" i="1" a="1"/>
  <c r="AP36" i="1" s="1"/>
  <c r="AP80" i="1" a="1"/>
  <c r="AP80" i="1" s="1"/>
  <c r="AP74" i="1" a="1"/>
  <c r="AP74" i="1" s="1"/>
  <c r="AP100" i="1" a="1"/>
  <c r="AP100" i="1" s="1"/>
  <c r="AP48" i="1" a="1"/>
  <c r="AP48" i="1" s="1"/>
  <c r="AP68" i="1" a="1"/>
  <c r="AP68" i="1" s="1"/>
  <c r="AP96" i="1" a="1"/>
  <c r="AP96" i="1" s="1"/>
  <c r="AP10" i="1" a="1"/>
  <c r="AP10" i="1" s="1"/>
  <c r="AX11" i="1"/>
  <c r="I13" i="1"/>
  <c r="I14" i="1"/>
  <c r="AV16" i="1"/>
  <c r="AV15" i="1"/>
  <c r="AP49" i="1" l="1"/>
  <c r="M49" i="1" s="1"/>
  <c r="M48" i="1"/>
  <c r="AP35" i="1"/>
  <c r="M35" i="1" s="1"/>
  <c r="M34" i="1"/>
  <c r="AP21" i="1"/>
  <c r="M21" i="1" s="1"/>
  <c r="M20" i="1"/>
  <c r="AP97" i="1"/>
  <c r="M97" i="1" s="1"/>
  <c r="M96" i="1"/>
  <c r="AP75" i="1"/>
  <c r="M75" i="1" s="1"/>
  <c r="M74" i="1"/>
  <c r="AP27" i="1"/>
  <c r="M27" i="1" s="1"/>
  <c r="M26" i="1"/>
  <c r="AP61" i="1"/>
  <c r="M61" i="1" s="1"/>
  <c r="M60" i="1"/>
  <c r="AP53" i="1"/>
  <c r="M53" i="1" s="1"/>
  <c r="M52" i="1"/>
  <c r="AP101" i="1"/>
  <c r="M101" i="1" s="1"/>
  <c r="M100" i="1"/>
  <c r="AP17" i="1"/>
  <c r="M17" i="1" s="1"/>
  <c r="M16" i="1"/>
  <c r="AP77" i="1"/>
  <c r="M77" i="1" s="1"/>
  <c r="M76" i="1"/>
  <c r="AP69" i="1"/>
  <c r="M69" i="1" s="1"/>
  <c r="M68" i="1"/>
  <c r="AP81" i="1"/>
  <c r="M81" i="1" s="1"/>
  <c r="M80" i="1"/>
  <c r="AP91" i="1"/>
  <c r="M91" i="1" s="1"/>
  <c r="M90" i="1"/>
  <c r="AP71" i="1"/>
  <c r="M71" i="1" s="1"/>
  <c r="M70" i="1"/>
  <c r="AP13" i="1"/>
  <c r="M13" i="1" s="1"/>
  <c r="M12" i="1"/>
  <c r="AP37" i="1"/>
  <c r="M37" i="1" s="1"/>
  <c r="M36" i="1"/>
  <c r="AP83" i="1"/>
  <c r="M83" i="1" s="1"/>
  <c r="M82" i="1"/>
  <c r="AP11" i="1"/>
  <c r="M11" i="1" s="1"/>
  <c r="M10" i="1"/>
  <c r="I16" i="1"/>
  <c r="I15" i="1"/>
  <c r="AV17" i="1"/>
  <c r="AV18" i="1"/>
  <c r="I18" i="1" l="1"/>
  <c r="I17" i="1"/>
  <c r="AV20" i="1"/>
  <c r="AV19" i="1"/>
  <c r="I20" i="1" l="1"/>
  <c r="I19" i="1"/>
  <c r="AV21" i="1"/>
  <c r="AV22" i="1"/>
  <c r="I21" i="1" l="1"/>
  <c r="I22" i="1"/>
  <c r="AV24" i="1"/>
  <c r="AV23" i="1"/>
  <c r="I24" i="1" l="1"/>
  <c r="I23" i="1"/>
  <c r="AV25" i="1"/>
  <c r="AV26" i="1"/>
  <c r="I25" i="1" l="1"/>
  <c r="I26" i="1"/>
  <c r="AV28" i="1"/>
  <c r="AV27" i="1"/>
  <c r="I28" i="1" l="1"/>
  <c r="I27" i="1"/>
  <c r="AV29" i="1"/>
  <c r="AV30" i="1"/>
  <c r="I29" i="1" l="1"/>
  <c r="I30" i="1"/>
  <c r="AV32" i="1"/>
  <c r="AV31" i="1"/>
  <c r="I32" i="1" l="1"/>
  <c r="I31" i="1"/>
  <c r="AV33" i="1"/>
  <c r="AV34" i="1"/>
  <c r="I34" i="1" l="1"/>
  <c r="I33" i="1"/>
  <c r="AV36" i="1"/>
  <c r="AV35" i="1"/>
  <c r="I36" i="1" l="1"/>
  <c r="I35" i="1"/>
  <c r="AV37" i="1"/>
  <c r="AV38" i="1"/>
  <c r="I37" i="1" l="1"/>
  <c r="I38" i="1"/>
  <c r="AV40" i="1"/>
  <c r="AV39" i="1"/>
  <c r="I40" i="1" l="1"/>
  <c r="I39" i="1"/>
  <c r="AV41" i="1"/>
  <c r="AV42" i="1"/>
  <c r="I42" i="1" l="1"/>
  <c r="I41" i="1"/>
  <c r="AV44" i="1"/>
  <c r="AV43" i="1"/>
  <c r="I44" i="1" l="1"/>
  <c r="I43" i="1"/>
  <c r="AV45" i="1"/>
  <c r="AV46" i="1"/>
  <c r="I46" i="1" l="1"/>
  <c r="I45" i="1"/>
  <c r="AV48" i="1"/>
  <c r="AV47" i="1"/>
  <c r="I48" i="1" l="1"/>
  <c r="I47" i="1"/>
  <c r="AV49" i="1"/>
  <c r="AV50" i="1"/>
  <c r="I49" i="1" l="1"/>
  <c r="I50" i="1"/>
  <c r="AV52" i="1"/>
  <c r="AV51" i="1"/>
  <c r="I52" i="1" l="1"/>
  <c r="I51" i="1"/>
  <c r="AV53" i="1"/>
  <c r="AV54" i="1"/>
  <c r="I53" i="1" l="1"/>
  <c r="I54" i="1"/>
  <c r="AV56" i="1"/>
  <c r="AV55" i="1"/>
  <c r="I56" i="1" l="1"/>
  <c r="I55" i="1"/>
  <c r="AV57" i="1"/>
  <c r="AV58" i="1"/>
  <c r="I58" i="1" l="1"/>
  <c r="I57" i="1"/>
  <c r="AV60" i="1"/>
  <c r="AV59" i="1"/>
  <c r="I60" i="1" l="1"/>
  <c r="I59" i="1"/>
  <c r="AV61" i="1"/>
  <c r="AV62" i="1"/>
  <c r="I61" i="1" l="1"/>
  <c r="I62" i="1"/>
  <c r="AV64" i="1"/>
  <c r="AV63" i="1"/>
  <c r="I64" i="1" l="1"/>
  <c r="I63" i="1"/>
  <c r="AV65" i="1"/>
  <c r="AV66" i="1"/>
  <c r="I66" i="1" l="1"/>
  <c r="I65" i="1"/>
  <c r="AV68" i="1"/>
  <c r="AV67" i="1"/>
  <c r="I68" i="1" l="1"/>
  <c r="I67" i="1"/>
  <c r="AV69" i="1"/>
  <c r="AV70" i="1"/>
  <c r="I69" i="1" l="1"/>
  <c r="I70" i="1"/>
  <c r="AV72" i="1"/>
  <c r="AV71" i="1"/>
  <c r="I72" i="1" l="1"/>
  <c r="I71" i="1"/>
  <c r="AV73" i="1"/>
  <c r="AV74" i="1"/>
  <c r="I73" i="1" l="1"/>
  <c r="I74" i="1"/>
  <c r="AV76" i="1"/>
  <c r="AV75" i="1"/>
  <c r="I75" i="1" l="1"/>
  <c r="I76" i="1"/>
  <c r="AV77" i="1"/>
  <c r="AV78" i="1"/>
  <c r="I77" i="1" l="1"/>
  <c r="I78" i="1"/>
  <c r="AV80" i="1"/>
  <c r="AV79" i="1"/>
  <c r="I80" i="1" l="1"/>
  <c r="I79" i="1"/>
  <c r="AV81" i="1"/>
  <c r="AV82" i="1"/>
  <c r="I81" i="1" l="1"/>
  <c r="I82" i="1"/>
  <c r="AV84" i="1"/>
  <c r="AV83" i="1"/>
  <c r="I84" i="1" l="1"/>
  <c r="I83" i="1"/>
  <c r="AV85" i="1"/>
  <c r="AV86" i="1"/>
  <c r="I85" i="1" l="1"/>
  <c r="I86" i="1"/>
  <c r="AV88" i="1"/>
  <c r="AV87" i="1"/>
  <c r="I88" i="1" l="1"/>
  <c r="I87" i="1"/>
  <c r="AV89" i="1"/>
  <c r="AV90" i="1"/>
  <c r="I90" i="1" l="1"/>
  <c r="I89" i="1"/>
  <c r="AV92" i="1"/>
  <c r="AV91" i="1"/>
  <c r="I92" i="1" l="1"/>
  <c r="I91" i="1"/>
  <c r="AV93" i="1"/>
  <c r="AV94" i="1"/>
  <c r="I94" i="1" l="1"/>
  <c r="I93" i="1"/>
  <c r="AV96" i="1"/>
  <c r="AV95" i="1"/>
  <c r="I96" i="1" l="1"/>
  <c r="I95" i="1"/>
  <c r="AV97" i="1"/>
  <c r="AV98" i="1"/>
  <c r="I98" i="1" l="1"/>
  <c r="I97" i="1"/>
  <c r="AV100" i="1"/>
  <c r="AV101" i="1" s="1"/>
  <c r="AV99" i="1"/>
  <c r="I100" i="1" l="1"/>
  <c r="I101" i="1" s="1"/>
  <c r="I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<sst xmlns="http://schemas.openxmlformats.org/spreadsheetml/2006/main" count="936" uniqueCount="302">
  <si>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</si>
  <si>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</si>
  <si>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</si>
  <si>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</si>
  <si>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</si>
  <si>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</si>
  <si>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</si>
  <si>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</si>
  <si>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</si>
  <si>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</si>
  <si>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</si>
  <si>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</si>
  <si>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</si>
  <si>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participant.is_dropout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</si>
  <si>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</si>
  <si>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</si>
  <si>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</si>
  <si>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</si>
  <si>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</si>
  <si>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</si>
  <si>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</si>
  <si>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</si>
  <si>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session.config.name</t>
  </si>
  <si>
    <t>session.params</t>
  </si>
  <si>
    <t>informed_consent.1.player.id_in_group</t>
  </si>
  <si>
    <t>informed_consent.1.player.role</t>
  </si>
  <si>
    <t>informed_consent.1.player.payoff</t>
  </si>
  <si>
    <t>informed_consent.1.player.consent_given</t>
  </si>
  <si>
    <t>informed_consent.1.group.id_in_subsession</t>
  </si>
  <si>
    <t>informed_consent.1.subsession.round_number</t>
  </si>
  <si>
    <t>demographics.1.player.id_in_group</t>
  </si>
  <si>
    <t>demographics.1.player.role</t>
  </si>
  <si>
    <t>demographics.1.player.payoff</t>
  </si>
  <si>
    <t>demographics.1.player.age</t>
  </si>
  <si>
    <t>demographics.1.player.gender</t>
  </si>
  <si>
    <t>demographics.1.player.highest_education</t>
  </si>
  <si>
    <t>demographics.1.player.country</t>
  </si>
  <si>
    <t>demographics.1.group.id_in_subsession</t>
  </si>
  <si>
    <t>demographics.1.subsession.round_number</t>
  </si>
  <si>
    <t>trust.1.player.id_in_group</t>
  </si>
  <si>
    <t>trust.1.player.role</t>
  </si>
  <si>
    <t>trust.1.player.payoff</t>
  </si>
  <si>
    <t>trust.1.player.control</t>
  </si>
  <si>
    <t>trust.1.player.instruction_q1</t>
  </si>
  <si>
    <t>trust.1.player.instruction_q2</t>
  </si>
  <si>
    <t>trust.1.player.instruction_q3</t>
  </si>
  <si>
    <t>trust.1.player.instruction_q4</t>
  </si>
  <si>
    <t>trust.1.group.id_in_subsession</t>
  </si>
  <si>
    <t>trust.1.group.minimum_amount</t>
  </si>
  <si>
    <t>trust.1.group.chosen_effort</t>
  </si>
  <si>
    <t>trust.1.group.chosen_effort_min5</t>
  </si>
  <si>
    <t>trust.1.group.chosen_effort_min10</t>
  </si>
  <si>
    <t>trust.1.group.chosen_effort_min20</t>
  </si>
  <si>
    <t>trust.1.subsession.round_number</t>
  </si>
  <si>
    <t>sliders.1.player.id_in_group</t>
  </si>
  <si>
    <t>sliders.1.player.role</t>
  </si>
  <si>
    <t>sliders.1.player.payoff</t>
  </si>
  <si>
    <t>sliders.1.player.iteration</t>
  </si>
  <si>
    <t>sliders.1.player.num_correct</t>
  </si>
  <si>
    <t>sliders.1.player.control</t>
  </si>
  <si>
    <t>sliders.1.player.instruction_q1</t>
  </si>
  <si>
    <t>sliders.1.player.instruction_q2</t>
  </si>
  <si>
    <t>sliders.1.player.instruction_q3</t>
  </si>
  <si>
    <t>sliders.1.player.instruction_q4</t>
  </si>
  <si>
    <t>sliders.1.group.id_in_subsession</t>
  </si>
  <si>
    <t>sliders.1.group.minimum_amount</t>
  </si>
  <si>
    <t>sliders.1.group.chosen_effort</t>
  </si>
  <si>
    <t>sliders.1.subsession.round_number</t>
  </si>
  <si>
    <t>7i3sdlci</t>
  </si>
  <si>
    <t>trust</t>
  </si>
  <si>
    <t>Results</t>
  </si>
  <si>
    <t>bf8vltoe</t>
  </si>
  <si>
    <t>25-34</t>
  </si>
  <si>
    <t>Male</t>
  </si>
  <si>
    <t>Bachelors Degree</t>
  </si>
  <si>
    <t>Australia</t>
  </si>
  <si>
    <t>No</t>
  </si>
  <si>
    <t>k3a6xdi9</t>
  </si>
  <si>
    <t>Female</t>
  </si>
  <si>
    <t>Bahamas</t>
  </si>
  <si>
    <t>ivkjs4g6</t>
  </si>
  <si>
    <t>Ph.D. or higher</t>
  </si>
  <si>
    <t>Azerbaijan</t>
  </si>
  <si>
    <t>Yes</t>
  </si>
  <si>
    <t>ov1iclxn</t>
  </si>
  <si>
    <t>18-24</t>
  </si>
  <si>
    <t>High School or lower</t>
  </si>
  <si>
    <t>Bangladesh</t>
  </si>
  <si>
    <t>9adiyaru</t>
  </si>
  <si>
    <t>35-44</t>
  </si>
  <si>
    <t>Mongolia</t>
  </si>
  <si>
    <t>xxqrnume</t>
  </si>
  <si>
    <t>Nepal</t>
  </si>
  <si>
    <t>k2xkgoh7</t>
  </si>
  <si>
    <t>55-</t>
  </si>
  <si>
    <t>Slovenia</t>
  </si>
  <si>
    <t>qwtoqsao</t>
  </si>
  <si>
    <t>Trade School</t>
  </si>
  <si>
    <t>United Kingdom</t>
  </si>
  <si>
    <t>Countries</t>
  </si>
  <si>
    <t>Age</t>
  </si>
  <si>
    <t>Afghanistan</t>
  </si>
  <si>
    <t>Albania</t>
  </si>
  <si>
    <t>Algeria</t>
  </si>
  <si>
    <t>Andorra</t>
  </si>
  <si>
    <t>Angola</t>
  </si>
  <si>
    <t>Anguilla</t>
  </si>
  <si>
    <t>Antigua &amp;amp; Barbuda</t>
  </si>
  <si>
    <t>Argentina</t>
  </si>
  <si>
    <t>Armenia</t>
  </si>
  <si>
    <t>Aruba</t>
  </si>
  <si>
    <t>Austria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</si>
  <si>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</si>
  <si>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</si>
  <si>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</si>
  <si>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</si>
  <si>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</si>
  <si>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</si>
  <si>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</si>
  <si>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</si>
  <si>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</si>
  <si>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&amp;amp;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</si>
  <si>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</si>
  <si>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</si>
  <si>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</si>
  <si>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</si>
  <si>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</si>
  <si>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</si>
  <si>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</si>
  <si>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</si>
  <si>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</si>
  <si>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</si>
  <si>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</si>
  <si>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Chad</t>
  </si>
  <si>
    <t>Chile</t>
  </si>
  <si>
    <t>China</t>
  </si>
  <si>
    <t>Colombia</t>
  </si>
  <si>
    <t>Congo</t>
  </si>
  <si>
    <t>Cook Islands</t>
  </si>
  <si>
    <t>Costa Rica</t>
  </si>
  <si>
    <t>Cote D Ivoire</t>
  </si>
  <si>
    <t>Croatia</t>
  </si>
  <si>
    <t>Cruise Ship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</si>
  <si>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</si>
  <si>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</si>
  <si>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</si>
  <si>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</si>
  <si>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</si>
  <si>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</si>
  <si>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</si>
  <si>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</si>
  <si>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</si>
  <si>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</si>
  <si>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</si>
  <si>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</si>
  <si>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</si>
  <si>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</si>
  <si>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</si>
  <si>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</si>
  <si>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</si>
  <si>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</si>
  <si>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</si>
  <si>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French West Indies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</si>
  <si>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</si>
  <si>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</si>
  <si>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</si>
  <si>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</si>
  <si>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</si>
  <si>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</si>
  <si>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</si>
  <si>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</si>
  <si>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</si>
  <si>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</si>
  <si>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</si>
  <si>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</si>
  <si>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</si>
  <si>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</si>
  <si>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</si>
  <si>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</si>
  <si>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</si>
  <si>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</si>
  <si>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</si>
  <si>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</si>
  <si>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</si>
  <si>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</si>
  <si>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</si>
  <si>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</si>
  <si>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</si>
  <si>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</si>
  <si>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</si>
  <si>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</si>
  <si>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</si>
  <si>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</si>
  <si>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</si>
  <si>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</si>
  <si>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</si>
  <si>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</si>
  <si>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</si>
  <si>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</si>
  <si>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</si>
  <si>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</si>
  <si>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</si>
  <si>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</si>
  <si>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</si>
  <si>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</si>
  <si>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</si>
  <si>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</si>
  <si>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</si>
  <si>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</si>
  <si>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</si>
  <si>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</si>
  <si>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</si>
  <si>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</si>
  <si>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</si>
  <si>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</si>
  <si>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</si>
  <si>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</si>
  <si>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</si>
  <si>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</si>
  <si>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</si>
  <si>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</si>
  <si>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Montenegro</t>
  </si>
  <si>
    <t>Montserrat</t>
  </si>
  <si>
    <t>Morocco</t>
  </si>
  <si>
    <t>Mozambique</t>
  </si>
  <si>
    <t>Namibia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</si>
  <si>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</si>
  <si>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</si>
  <si>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</si>
  <si>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</si>
  <si>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</si>
  <si>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</si>
  <si>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</si>
  <si>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</si>
  <si>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</si>
  <si>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</si>
  <si>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</si>
  <si>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</si>
  <si>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</si>
  <si>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</si>
  <si>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</si>
  <si>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</si>
  <si>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</si>
  <si>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</si>
  <si>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</si>
  <si>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</si>
  <si>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</si>
  <si>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</si>
  <si>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</si>
  <si>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</si>
  <si>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Pierre &amp;amp; Miquelon</t>
  </si>
  <si>
    <t>Samoa</t>
  </si>
  <si>
    <t>San Marino</t>
  </si>
  <si>
    <t>Satellite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</si>
  <si>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</si>
  <si>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</si>
  <si>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</si>
  <si>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</si>
  <si>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</si>
  <si>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</si>
  <si>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</si>
  <si>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</si>
  <si>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</si>
  <si>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</si>
  <si>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</si>
  <si>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St Kitts &amp;amp; Nevis</t>
  </si>
  <si>
    <t>St Lucia</t>
  </si>
  <si>
    <t>St Vincent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</si>
  <si>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</si>
  <si>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</si>
  <si>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</si>
  <si>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</si>
  <si>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</si>
  <si>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</si>
  <si>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</si>
  <si>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</si>
  <si>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</si>
  <si>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</si>
  <si>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</si>
  <si>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</si>
  <si>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</si>
  <si>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&amp;amp; Tobago</t>
  </si>
  <si>
    <t>Tunisia</t>
  </si>
  <si>
    <t>Turkey</t>
  </si>
  <si>
    <t>Turkmenistan</t>
  </si>
  <si>
    <t>Turks &amp;amp; Caicos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</si>
  <si>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</si>
  <si>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</si>
  <si>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</si>
  <si>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</si>
  <si>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</si>
  <si>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</si>
  <si>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</si>
  <si>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Virgin Islands (US)</t>
  </si>
  <si>
    <t>Yemen</t>
  </si>
  <si>
    <t>Zambia</t>
  </si>
  <si>
    <t>Zimbabwe</t>
  </si>
  <si>
    <t>Timor L'Este</t>
  </si>
  <si>
    <t>Education</t>
  </si>
  <si>
    <t>45-54</t>
  </si>
  <si>
    <t>Prefer not to say</t>
  </si>
  <si>
    <t>Masters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</si>
</sst>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1"/>
  <sheetViews>
    <sheetView tabSelected="1" zoomScale="85" zoomScaleNormal="85" workbookViewId="0">
      <selection activeCell="L12" sqref="L12"/>
    </sheetView>
  </sheetViews>
  <sheetFormatPr defaultRowHeight="15" x14ac:dyDescent="0.25"/>
  <cols>
    <col min="1" max="68" width="33.1406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 t="s">
        <v>68</v>
      </c>
      <c r="D2">
        <v>0</v>
      </c>
      <c r="E2">
        <v>11</v>
      </c>
      <c r="F2">
        <v>10</v>
      </c>
      <c r="G2" t="s">
        <v>69</v>
      </c>
      <c r="H2" t="s">
        <v>70</v>
      </c>
      <c r="I2" s="1">
        <v>44917.431606967592</v>
      </c>
      <c r="J2">
        <v>1</v>
      </c>
      <c r="M2">
        <v>30</v>
      </c>
      <c r="O2" t="s">
        <v>71</v>
      </c>
      <c r="T2">
        <v>0</v>
      </c>
      <c r="U2">
        <v>0.01</v>
      </c>
      <c r="V2">
        <v>0.25</v>
      </c>
      <c r="W2" t="s">
        <v>69</v>
      </c>
      <c r="Y2">
        <v>1</v>
      </c>
      <c r="AA2">
        <v>0</v>
      </c>
      <c r="AB2">
        <v>1</v>
      </c>
      <c r="AC2">
        <v>1</v>
      </c>
      <c r="AD2">
        <v>1</v>
      </c>
      <c r="AE2">
        <v>1</v>
      </c>
      <c r="AG2">
        <v>0</v>
      </c>
      <c r="AH2" t="s">
        <v>72</v>
      </c>
      <c r="AI2" t="s">
        <v>73</v>
      </c>
      <c r="AJ2" t="s">
        <v>74</v>
      </c>
      <c r="AK2" t="s">
        <v>75</v>
      </c>
      <c r="AL2">
        <v>1</v>
      </c>
      <c r="AM2">
        <v>1</v>
      </c>
      <c r="AN2">
        <v>1</v>
      </c>
      <c r="AP2">
        <v>30</v>
      </c>
      <c r="AQ2">
        <v>10</v>
      </c>
      <c r="AR2" t="s">
        <v>76</v>
      </c>
      <c r="AS2" t="s">
        <v>76</v>
      </c>
      <c r="AT2">
        <v>22</v>
      </c>
      <c r="AU2">
        <v>80</v>
      </c>
      <c r="AV2">
        <v>1</v>
      </c>
      <c r="AW2" t="s">
        <v>76</v>
      </c>
      <c r="AX2">
        <v>15</v>
      </c>
      <c r="AZ2">
        <v>11</v>
      </c>
      <c r="BB2">
        <v>1</v>
      </c>
    </row>
    <row r="3" spans="1:68" x14ac:dyDescent="0.25">
      <c r="A3">
        <v>2</v>
      </c>
      <c r="B3" t="s">
        <v>77</v>
      </c>
      <c r="D3">
        <v>0</v>
      </c>
      <c r="E3">
        <v>11</v>
      </c>
      <c r="F3">
        <v>10</v>
      </c>
      <c r="G3" t="s">
        <v>69</v>
      </c>
      <c r="H3" t="s">
        <v>70</v>
      </c>
      <c r="I3" s="1">
        <v>44917.431613912035</v>
      </c>
      <c r="J3">
        <v>1</v>
      </c>
      <c r="M3">
        <v>105</v>
      </c>
      <c r="O3" t="s">
        <v>71</v>
      </c>
      <c r="T3">
        <v>0</v>
      </c>
      <c r="U3">
        <v>0.01</v>
      </c>
      <c r="V3">
        <v>0.25</v>
      </c>
      <c r="W3" t="s">
        <v>69</v>
      </c>
      <c r="Y3">
        <v>2</v>
      </c>
      <c r="AA3">
        <v>0</v>
      </c>
      <c r="AB3">
        <v>1</v>
      </c>
      <c r="AC3">
        <v>1</v>
      </c>
      <c r="AD3">
        <v>1</v>
      </c>
      <c r="AE3">
        <v>2</v>
      </c>
      <c r="AG3">
        <v>0</v>
      </c>
      <c r="AH3" t="s">
        <v>72</v>
      </c>
      <c r="AI3" t="s">
        <v>78</v>
      </c>
      <c r="AJ3" t="s">
        <v>74</v>
      </c>
      <c r="AK3" t="s">
        <v>79</v>
      </c>
      <c r="AL3">
        <v>1</v>
      </c>
      <c r="AM3">
        <v>1</v>
      </c>
      <c r="AN3">
        <v>2</v>
      </c>
      <c r="AP3">
        <v>105</v>
      </c>
      <c r="AQ3">
        <v>10</v>
      </c>
      <c r="AR3" t="s">
        <v>76</v>
      </c>
      <c r="AS3" t="s">
        <v>76</v>
      </c>
      <c r="AT3">
        <v>22</v>
      </c>
      <c r="AU3">
        <v>80</v>
      </c>
      <c r="AV3">
        <v>1</v>
      </c>
      <c r="AW3" t="s">
        <v>76</v>
      </c>
      <c r="AX3">
        <v>15</v>
      </c>
      <c r="AZ3">
        <v>11</v>
      </c>
      <c r="BB3">
        <v>1</v>
      </c>
    </row>
    <row r="4" spans="1:68" x14ac:dyDescent="0.25">
      <c r="A4">
        <v>3</v>
      </c>
      <c r="B4" t="s">
        <v>80</v>
      </c>
      <c r="D4">
        <v>0</v>
      </c>
      <c r="E4">
        <v>11</v>
      </c>
      <c r="F4">
        <v>10</v>
      </c>
      <c r="G4" t="s">
        <v>69</v>
      </c>
      <c r="H4" t="s">
        <v>70</v>
      </c>
      <c r="I4" s="1">
        <v>44917.431758148145</v>
      </c>
      <c r="J4">
        <v>1</v>
      </c>
      <c r="M4">
        <v>40</v>
      </c>
      <c r="O4" t="s">
        <v>71</v>
      </c>
      <c r="T4">
        <v>0</v>
      </c>
      <c r="U4">
        <v>0.01</v>
      </c>
      <c r="V4">
        <v>0.25</v>
      </c>
      <c r="W4" t="s">
        <v>69</v>
      </c>
      <c r="Y4">
        <v>3</v>
      </c>
      <c r="AA4">
        <v>0</v>
      </c>
      <c r="AB4">
        <v>1</v>
      </c>
      <c r="AC4">
        <v>1</v>
      </c>
      <c r="AD4">
        <v>1</v>
      </c>
      <c r="AE4">
        <v>3</v>
      </c>
      <c r="AG4">
        <v>0</v>
      </c>
      <c r="AH4" t="s">
        <v>72</v>
      </c>
      <c r="AI4" t="s">
        <v>78</v>
      </c>
      <c r="AJ4" t="s">
        <v>81</v>
      </c>
      <c r="AK4" t="s">
        <v>82</v>
      </c>
      <c r="AL4">
        <v>1</v>
      </c>
      <c r="AM4">
        <v>1</v>
      </c>
      <c r="AN4">
        <v>1</v>
      </c>
      <c r="AP4">
        <v>40</v>
      </c>
      <c r="AQ4">
        <v>20</v>
      </c>
      <c r="AR4" t="s">
        <v>76</v>
      </c>
      <c r="AS4" t="s">
        <v>76</v>
      </c>
      <c r="AT4">
        <v>22</v>
      </c>
      <c r="AU4">
        <v>80</v>
      </c>
      <c r="AV4">
        <v>2</v>
      </c>
      <c r="AW4" t="s">
        <v>83</v>
      </c>
      <c r="AX4">
        <v>19</v>
      </c>
      <c r="BA4">
        <v>20</v>
      </c>
      <c r="BB4">
        <v>1</v>
      </c>
    </row>
    <row r="5" spans="1:68" x14ac:dyDescent="0.25">
      <c r="A5">
        <v>4</v>
      </c>
      <c r="B5" t="s">
        <v>84</v>
      </c>
      <c r="D5">
        <v>0</v>
      </c>
      <c r="E5">
        <v>11</v>
      </c>
      <c r="F5">
        <v>10</v>
      </c>
      <c r="G5" t="s">
        <v>69</v>
      </c>
      <c r="H5" t="s">
        <v>70</v>
      </c>
      <c r="I5" s="1">
        <v>44917.431765300928</v>
      </c>
      <c r="J5">
        <v>1</v>
      </c>
      <c r="M5">
        <v>100</v>
      </c>
      <c r="O5" t="s">
        <v>71</v>
      </c>
      <c r="T5">
        <v>0</v>
      </c>
      <c r="U5">
        <v>0.01</v>
      </c>
      <c r="V5">
        <v>0.25</v>
      </c>
      <c r="W5" t="s">
        <v>69</v>
      </c>
      <c r="Y5">
        <v>4</v>
      </c>
      <c r="AA5">
        <v>0</v>
      </c>
      <c r="AB5">
        <v>1</v>
      </c>
      <c r="AC5">
        <v>1</v>
      </c>
      <c r="AD5">
        <v>1</v>
      </c>
      <c r="AE5">
        <v>4</v>
      </c>
      <c r="AG5">
        <v>0</v>
      </c>
      <c r="AH5" t="s">
        <v>85</v>
      </c>
      <c r="AI5" t="s">
        <v>73</v>
      </c>
      <c r="AJ5" t="s">
        <v>86</v>
      </c>
      <c r="AK5" t="s">
        <v>87</v>
      </c>
      <c r="AL5">
        <v>1</v>
      </c>
      <c r="AM5">
        <v>1</v>
      </c>
      <c r="AN5">
        <v>2</v>
      </c>
      <c r="AP5">
        <v>100</v>
      </c>
      <c r="AQ5">
        <v>20</v>
      </c>
      <c r="AR5" t="s">
        <v>76</v>
      </c>
      <c r="AS5" t="s">
        <v>76</v>
      </c>
      <c r="AT5">
        <v>22</v>
      </c>
      <c r="AU5">
        <v>80</v>
      </c>
      <c r="AV5">
        <v>2</v>
      </c>
      <c r="AW5" t="s">
        <v>83</v>
      </c>
      <c r="AX5">
        <v>19</v>
      </c>
      <c r="BA5">
        <v>20</v>
      </c>
      <c r="BB5">
        <v>1</v>
      </c>
    </row>
    <row r="6" spans="1:68" x14ac:dyDescent="0.25">
      <c r="A6">
        <v>5</v>
      </c>
      <c r="B6" t="s">
        <v>88</v>
      </c>
      <c r="D6">
        <v>0</v>
      </c>
      <c r="E6">
        <v>11</v>
      </c>
      <c r="F6">
        <v>10</v>
      </c>
      <c r="G6" t="s">
        <v>69</v>
      </c>
      <c r="H6" t="s">
        <v>70</v>
      </c>
      <c r="I6" s="1">
        <v>44917.435353611108</v>
      </c>
      <c r="J6">
        <v>1</v>
      </c>
      <c r="M6">
        <v>24</v>
      </c>
      <c r="O6" t="s">
        <v>71</v>
      </c>
      <c r="T6">
        <v>0</v>
      </c>
      <c r="U6">
        <v>0.01</v>
      </c>
      <c r="V6">
        <v>0.25</v>
      </c>
      <c r="W6" t="s">
        <v>69</v>
      </c>
      <c r="Y6">
        <v>5</v>
      </c>
      <c r="AA6">
        <v>0</v>
      </c>
      <c r="AB6">
        <v>1</v>
      </c>
      <c r="AC6">
        <v>1</v>
      </c>
      <c r="AD6">
        <v>1</v>
      </c>
      <c r="AE6">
        <v>5</v>
      </c>
      <c r="AG6">
        <v>0</v>
      </c>
      <c r="AH6" t="s">
        <v>89</v>
      </c>
      <c r="AI6" t="s">
        <v>73</v>
      </c>
      <c r="AJ6" t="s">
        <v>74</v>
      </c>
      <c r="AK6" t="s">
        <v>90</v>
      </c>
      <c r="AL6">
        <v>1</v>
      </c>
      <c r="AM6">
        <v>1</v>
      </c>
      <c r="AN6">
        <v>1</v>
      </c>
      <c r="AP6">
        <v>24</v>
      </c>
      <c r="AQ6">
        <v>5</v>
      </c>
      <c r="AR6" t="s">
        <v>76</v>
      </c>
      <c r="AS6" t="s">
        <v>76</v>
      </c>
      <c r="AT6">
        <v>22</v>
      </c>
      <c r="AU6">
        <v>80</v>
      </c>
      <c r="AV6">
        <v>3</v>
      </c>
      <c r="AW6" t="s">
        <v>76</v>
      </c>
      <c r="AX6">
        <v>12</v>
      </c>
      <c r="AY6">
        <v>10</v>
      </c>
      <c r="BB6">
        <v>1</v>
      </c>
    </row>
    <row r="7" spans="1:68" x14ac:dyDescent="0.25">
      <c r="A7">
        <v>6</v>
      </c>
      <c r="B7" t="s">
        <v>91</v>
      </c>
      <c r="D7">
        <v>0</v>
      </c>
      <c r="E7">
        <v>11</v>
      </c>
      <c r="F7">
        <v>10</v>
      </c>
      <c r="G7" t="s">
        <v>69</v>
      </c>
      <c r="H7" t="s">
        <v>70</v>
      </c>
      <c r="I7" s="1">
        <v>44917.435359594907</v>
      </c>
      <c r="J7">
        <v>1</v>
      </c>
      <c r="M7">
        <v>108</v>
      </c>
      <c r="O7" t="s">
        <v>71</v>
      </c>
      <c r="T7">
        <v>0</v>
      </c>
      <c r="U7">
        <v>0.01</v>
      </c>
      <c r="V7">
        <v>0.25</v>
      </c>
      <c r="W7" t="s">
        <v>69</v>
      </c>
      <c r="Y7">
        <v>6</v>
      </c>
      <c r="AA7">
        <v>0</v>
      </c>
      <c r="AB7">
        <v>1</v>
      </c>
      <c r="AC7">
        <v>1</v>
      </c>
      <c r="AD7">
        <v>1</v>
      </c>
      <c r="AE7">
        <v>6</v>
      </c>
      <c r="AG7">
        <v>0</v>
      </c>
      <c r="AH7" t="s">
        <v>89</v>
      </c>
      <c r="AI7" t="s">
        <v>78</v>
      </c>
      <c r="AJ7" t="s">
        <v>74</v>
      </c>
      <c r="AK7" t="s">
        <v>92</v>
      </c>
      <c r="AL7">
        <v>1</v>
      </c>
      <c r="AM7">
        <v>1</v>
      </c>
      <c r="AN7">
        <v>2</v>
      </c>
      <c r="AP7">
        <v>108</v>
      </c>
      <c r="AQ7">
        <v>5</v>
      </c>
      <c r="AR7" t="s">
        <v>76</v>
      </c>
      <c r="AS7" t="s">
        <v>76</v>
      </c>
      <c r="AT7">
        <v>22</v>
      </c>
      <c r="AU7">
        <v>80</v>
      </c>
      <c r="AV7">
        <v>3</v>
      </c>
      <c r="AW7" t="s">
        <v>76</v>
      </c>
      <c r="AX7">
        <v>12</v>
      </c>
      <c r="AY7">
        <v>10</v>
      </c>
      <c r="BB7">
        <v>1</v>
      </c>
    </row>
    <row r="8" spans="1:68" x14ac:dyDescent="0.25">
      <c r="A8">
        <v>7</v>
      </c>
      <c r="B8" t="s">
        <v>93</v>
      </c>
      <c r="D8">
        <v>0</v>
      </c>
      <c r="E8">
        <v>11</v>
      </c>
      <c r="F8">
        <v>10</v>
      </c>
      <c r="G8" t="s">
        <v>69</v>
      </c>
      <c r="H8" t="s">
        <v>70</v>
      </c>
      <c r="I8" s="1">
        <v>44917.435981365743</v>
      </c>
      <c r="J8">
        <v>1</v>
      </c>
      <c r="M8">
        <v>36</v>
      </c>
      <c r="O8" t="s">
        <v>71</v>
      </c>
      <c r="T8">
        <v>0</v>
      </c>
      <c r="U8">
        <v>0.01</v>
      </c>
      <c r="V8">
        <v>0.25</v>
      </c>
      <c r="W8" t="s">
        <v>69</v>
      </c>
      <c r="Y8">
        <v>7</v>
      </c>
      <c r="AA8">
        <v>0</v>
      </c>
      <c r="AB8">
        <v>1</v>
      </c>
      <c r="AC8">
        <v>1</v>
      </c>
      <c r="AD8">
        <v>1</v>
      </c>
      <c r="AE8">
        <v>7</v>
      </c>
      <c r="AG8">
        <v>0</v>
      </c>
      <c r="AH8" t="s">
        <v>94</v>
      </c>
      <c r="AI8" t="s">
        <v>73</v>
      </c>
      <c r="AJ8" t="s">
        <v>86</v>
      </c>
      <c r="AK8" t="s">
        <v>95</v>
      </c>
      <c r="AL8">
        <v>1</v>
      </c>
      <c r="AM8">
        <v>1</v>
      </c>
      <c r="AN8">
        <v>1</v>
      </c>
      <c r="AP8">
        <v>36</v>
      </c>
      <c r="AQ8">
        <v>10</v>
      </c>
      <c r="AR8" t="s">
        <v>76</v>
      </c>
      <c r="AS8" t="s">
        <v>76</v>
      </c>
      <c r="AT8">
        <v>22</v>
      </c>
      <c r="AU8">
        <v>80</v>
      </c>
      <c r="AV8">
        <v>4</v>
      </c>
      <c r="AW8" t="s">
        <v>76</v>
      </c>
      <c r="AX8">
        <v>18</v>
      </c>
      <c r="AZ8">
        <v>16</v>
      </c>
      <c r="BB8">
        <v>1</v>
      </c>
    </row>
    <row r="9" spans="1:68" x14ac:dyDescent="0.25">
      <c r="A9">
        <v>8</v>
      </c>
      <c r="B9" t="s">
        <v>96</v>
      </c>
      <c r="D9">
        <v>0</v>
      </c>
      <c r="E9">
        <v>11</v>
      </c>
      <c r="F9">
        <v>10</v>
      </c>
      <c r="G9" t="s">
        <v>69</v>
      </c>
      <c r="H9" t="s">
        <v>70</v>
      </c>
      <c r="I9" s="1">
        <v>44917.435985937504</v>
      </c>
      <c r="J9">
        <v>1</v>
      </c>
      <c r="M9">
        <v>102</v>
      </c>
      <c r="O9" t="s">
        <v>71</v>
      </c>
      <c r="T9">
        <v>0</v>
      </c>
      <c r="U9">
        <v>0.01</v>
      </c>
      <c r="V9">
        <v>0.25</v>
      </c>
      <c r="W9" t="s">
        <v>69</v>
      </c>
      <c r="Y9">
        <v>8</v>
      </c>
      <c r="AA9">
        <v>0</v>
      </c>
      <c r="AB9">
        <v>1</v>
      </c>
      <c r="AC9">
        <v>1</v>
      </c>
      <c r="AD9">
        <v>1</v>
      </c>
      <c r="AE9">
        <v>8</v>
      </c>
      <c r="AG9">
        <v>0</v>
      </c>
      <c r="AH9" t="s">
        <v>72</v>
      </c>
      <c r="AI9" t="s">
        <v>78</v>
      </c>
      <c r="AJ9" t="s">
        <v>97</v>
      </c>
      <c r="AK9" t="s">
        <v>98</v>
      </c>
      <c r="AL9">
        <v>1</v>
      </c>
      <c r="AM9">
        <v>1</v>
      </c>
      <c r="AN9">
        <v>2</v>
      </c>
      <c r="AP9">
        <v>102</v>
      </c>
      <c r="AQ9">
        <v>10</v>
      </c>
      <c r="AR9" t="s">
        <v>76</v>
      </c>
      <c r="AS9" t="s">
        <v>76</v>
      </c>
      <c r="AT9">
        <v>22</v>
      </c>
      <c r="AU9">
        <v>80</v>
      </c>
      <c r="AV9">
        <v>4</v>
      </c>
      <c r="AW9" t="s">
        <v>76</v>
      </c>
      <c r="AX9">
        <v>18</v>
      </c>
      <c r="AZ9">
        <v>16</v>
      </c>
      <c r="BB9">
        <v>1</v>
      </c>
    </row>
    <row r="10" spans="1:68" x14ac:dyDescent="0.25">
      <c r="A10">
        <f>A9+1</f>
        <v>9</v>
      </c>
      <c r="B10" t="str">
        <f ca="1">_xlfn.CONCAT(CHAR(RANDBETWEEN(97,122)),CHAR(RANDBETWEEN(97,122)),CHAR(RANDBETWEEN(48,57)),CHAR(RANDBETWEEN(97,122)),CHAR(RANDBETWEEN(97,122)),CHAR(RANDBETWEEN(48,57)),CHAR(RANDBETWEEN(97,122)),CHAR(RANDBETWEEN(97,122)))</f>
        <v>wu9xs7vj</v>
      </c>
      <c r="D10">
        <v>0</v>
      </c>
      <c r="E10">
        <v>11</v>
      </c>
      <c r="F10">
        <v>10</v>
      </c>
      <c r="G10" t="s">
        <v>69</v>
      </c>
      <c r="H10" t="s">
        <v>70</v>
      </c>
      <c r="I10" s="1">
        <f>I8+1/1440</f>
        <v>44917.43667581019</v>
      </c>
      <c r="J10">
        <v>1</v>
      </c>
      <c r="M10">
        <f ca="1">AP10</f>
        <v>46</v>
      </c>
      <c r="O10" t="s">
        <v>71</v>
      </c>
      <c r="T10">
        <v>0</v>
      </c>
      <c r="U10">
        <v>0.01</v>
      </c>
      <c r="V10">
        <v>0.25</v>
      </c>
      <c r="W10" t="s">
        <v>69</v>
      </c>
      <c r="Y10">
        <f>Y9+1</f>
        <v>9</v>
      </c>
      <c r="AA10">
        <v>0</v>
      </c>
      <c r="AB10">
        <v>1</v>
      </c>
      <c r="AC10">
        <v>1</v>
      </c>
      <c r="AD10">
        <v>1</v>
      </c>
      <c r="AE10">
        <f>AE9+1</f>
        <v>9</v>
      </c>
      <c r="AG10">
        <v>0</v>
      </c>
      <c r="AH10" t="str" cm="1">
        <f t="array" aca="1" ref="AH10" ca="1">INDEX(data!$B$2:$B$7,RANDBETWEEN(1,6))</f>
        <v>18-24</v>
      </c>
      <c r="AI10" t="str">
        <f ca="1">IF(RANDBETWEEN(0,1)=1,"Male","Female")</f>
        <v>Male</v>
      </c>
      <c r="AJ10" t="str" cm="1">
        <f t="array" aca="1" ref="AJ10" ca="1">INDEX(data!$C$2:$C$7,RANDBETWEEN(1,6))</f>
        <v>Ph.D. or higher</v>
      </c>
      <c r="AK10" t="str" cm="1">
        <f t="array" aca="1" ref="AK10" ca="1">INDEX(data!$A$2:$A$206,RANDBETWEEN(1,205))</f>
        <v>Lesotho</v>
      </c>
      <c r="AL10">
        <v>1</v>
      </c>
      <c r="AM10">
        <v>1</v>
      </c>
      <c r="AN10">
        <f>AN8</f>
        <v>1</v>
      </c>
      <c r="AP10" cm="1">
        <f t="array" aca="1" ref="AP10" ca="1">2*IF(AW10="No",AX10,_xlfn.IFS(NOT(ISBLANK(AY10)),AY10,NOT(ISBLANK(AZ10)),AZ10,NOT(ISBLANK(BA10)),BA10))</f>
        <v>46</v>
      </c>
      <c r="AQ10">
        <f>AQ4</f>
        <v>20</v>
      </c>
      <c r="AR10" t="s">
        <v>76</v>
      </c>
      <c r="AS10" t="s">
        <v>76</v>
      </c>
      <c r="AT10">
        <v>22</v>
      </c>
      <c r="AU10">
        <v>80</v>
      </c>
      <c r="AV10">
        <f>AV8+1</f>
        <v>5</v>
      </c>
      <c r="AW10" t="str">
        <f ca="1">IF(RANDBETWEEN(0,99)&lt;=30,"Yes","No")</f>
        <v>Yes</v>
      </c>
      <c r="AX10" cm="1">
        <f t="array" aca="1" ref="AX10" ca="1">_xlfn.IFS(NOT(ISBLANK(AY10)),AY10,NOT(ISBLANK(AZ10)),AZ10,NOT(ISBLANK(BA10)),BA10)+RANDBETWEEN(-2,8)</f>
        <v>26</v>
      </c>
      <c r="BA10">
        <f ca="1">20+RANDBETWEEN(0,3)</f>
        <v>23</v>
      </c>
      <c r="BB10">
        <v>1</v>
      </c>
    </row>
    <row r="11" spans="1:68" x14ac:dyDescent="0.25">
      <c r="A11">
        <f t="shared" ref="A11:A74" si="0">A10+1</f>
        <v>10</v>
      </c>
      <c r="B11" t="str">
        <f t="shared" ref="B11:B74" ca="1" si="1">_xlfn.CONCAT(CHAR(RANDBETWEEN(97,122)),CHAR(RANDBETWEEN(97,122)),CHAR(RANDBETWEEN(48,57)),CHAR(RANDBETWEEN(97,122)),CHAR(RANDBETWEEN(97,122)),CHAR(RANDBETWEEN(48,57)),CHAR(RANDBETWEEN(97,122)),CHAR(RANDBETWEEN(97,122)))</f>
        <v>jg1lt3qf</v>
      </c>
      <c r="D11">
        <v>0</v>
      </c>
      <c r="E11">
        <v>11</v>
      </c>
      <c r="F11">
        <v>10</v>
      </c>
      <c r="G11" t="s">
        <v>69</v>
      </c>
      <c r="H11" t="s">
        <v>70</v>
      </c>
      <c r="I11" s="1">
        <f>I10+2/86400</f>
        <v>44917.436698958336</v>
      </c>
      <c r="J11">
        <v>1</v>
      </c>
      <c r="M11">
        <f t="shared" ref="M11:M74" ca="1" si="2">AP11</f>
        <v>74</v>
      </c>
      <c r="O11" t="s">
        <v>71</v>
      </c>
      <c r="T11">
        <v>0</v>
      </c>
      <c r="U11">
        <v>0.01</v>
      </c>
      <c r="V11">
        <v>0.25</v>
      </c>
      <c r="W11" t="s">
        <v>69</v>
      </c>
      <c r="Y11">
        <f t="shared" ref="Y11:Y74" si="3">Y10+1</f>
        <v>10</v>
      </c>
      <c r="AA11">
        <v>0</v>
      </c>
      <c r="AB11">
        <v>1</v>
      </c>
      <c r="AC11">
        <v>1</v>
      </c>
      <c r="AD11">
        <v>1</v>
      </c>
      <c r="AE11">
        <f t="shared" ref="AE11:AE74" si="4">AE10+1</f>
        <v>10</v>
      </c>
      <c r="AG11">
        <v>0</v>
      </c>
      <c r="AH11" t="str" cm="1">
        <f t="array" aca="1" ref="AH11" ca="1">INDEX(data!$B$2:$B$7,RANDBETWEEN(1,6))</f>
        <v>18-24</v>
      </c>
      <c r="AI11" t="str">
        <f t="shared" ref="AI11:AI74" ca="1" si="5">IF(RANDBETWEEN(0,1)=1,"Male","Female")</f>
        <v>Male</v>
      </c>
      <c r="AJ11" t="str" cm="1">
        <f t="array" aca="1" ref="AJ11" ca="1">INDEX(data!$C$2:$C$7,RANDBETWEEN(1,6))</f>
        <v>Prefer not to say</v>
      </c>
      <c r="AK11" t="str" cm="1">
        <f t="array" aca="1" ref="AK11" ca="1">INDEX(data!$A$2:$A$206,RANDBETWEEN(1,205))</f>
        <v>France</v>
      </c>
      <c r="AL11">
        <v>1</v>
      </c>
      <c r="AM11">
        <v>1</v>
      </c>
      <c r="AN11">
        <f>AN9</f>
        <v>2</v>
      </c>
      <c r="AP11">
        <f ca="1">120-AP10</f>
        <v>74</v>
      </c>
      <c r="AQ11">
        <f t="shared" ref="AQ11:AQ74" si="6">AQ5</f>
        <v>20</v>
      </c>
      <c r="AR11" t="s">
        <v>76</v>
      </c>
      <c r="AS11" t="s">
        <v>76</v>
      </c>
      <c r="AT11">
        <v>22</v>
      </c>
      <c r="AU11">
        <v>80</v>
      </c>
      <c r="AV11">
        <f>AV10</f>
        <v>5</v>
      </c>
      <c r="AW11" t="str">
        <f t="shared" ref="AW11:AW74" ca="1" si="7">IF(RANDBETWEEN(0,99)&lt;=30,"Yes","No")</f>
        <v>No</v>
      </c>
      <c r="AX11">
        <f ca="1">AX10</f>
        <v>26</v>
      </c>
      <c r="BA11">
        <f ca="1">BA10</f>
        <v>23</v>
      </c>
      <c r="BB11">
        <v>1</v>
      </c>
    </row>
    <row r="12" spans="1:68" x14ac:dyDescent="0.25">
      <c r="A12">
        <f t="shared" si="0"/>
        <v>11</v>
      </c>
      <c r="B12" t="str">
        <f t="shared" ca="1" si="1"/>
        <v>qx8ky1ub</v>
      </c>
      <c r="D12">
        <v>0</v>
      </c>
      <c r="E12">
        <v>11</v>
      </c>
      <c r="F12">
        <v>10</v>
      </c>
      <c r="G12" t="s">
        <v>69</v>
      </c>
      <c r="H12" t="s">
        <v>70</v>
      </c>
      <c r="I12" s="1">
        <f t="shared" ref="I12" si="8">I10+1/1440</f>
        <v>44917.437370254636</v>
      </c>
      <c r="J12">
        <v>1</v>
      </c>
      <c r="M12">
        <f t="shared" ca="1" si="2"/>
        <v>12</v>
      </c>
      <c r="O12" t="s">
        <v>71</v>
      </c>
      <c r="T12">
        <v>0</v>
      </c>
      <c r="U12">
        <v>0.01</v>
      </c>
      <c r="V12">
        <v>0.25</v>
      </c>
      <c r="W12" t="s">
        <v>69</v>
      </c>
      <c r="Y12">
        <f t="shared" si="3"/>
        <v>11</v>
      </c>
      <c r="AA12">
        <v>0</v>
      </c>
      <c r="AB12">
        <v>1</v>
      </c>
      <c r="AC12">
        <v>1</v>
      </c>
      <c r="AD12">
        <v>1</v>
      </c>
      <c r="AE12">
        <f t="shared" si="4"/>
        <v>11</v>
      </c>
      <c r="AG12">
        <v>0</v>
      </c>
      <c r="AH12" t="str" cm="1">
        <f t="array" aca="1" ref="AH12" ca="1">INDEX(data!$B$2:$B$7,RANDBETWEEN(1,6))</f>
        <v>25-34</v>
      </c>
      <c r="AI12" t="str">
        <f t="shared" ca="1" si="5"/>
        <v>Male</v>
      </c>
      <c r="AJ12" t="str" cm="1">
        <f t="array" aca="1" ref="AJ12" ca="1">INDEX(data!$C$2:$C$7,RANDBETWEEN(1,6))</f>
        <v>High School or lower</v>
      </c>
      <c r="AK12" t="str" cm="1">
        <f t="array" aca="1" ref="AK12" ca="1">INDEX(data!$A$2:$A$206,RANDBETWEEN(1,205))</f>
        <v>Malaysia</v>
      </c>
      <c r="AL12">
        <v>1</v>
      </c>
      <c r="AM12">
        <v>1</v>
      </c>
      <c r="AN12">
        <f t="shared" ref="AN12:AN75" si="9">AN10</f>
        <v>1</v>
      </c>
      <c r="AP12" cm="1">
        <f t="array" aca="1" ref="AP12" ca="1">2*IF(AW12="No",AX12,_xlfn.IFS(NOT(ISBLANK(AY12)),AY12,NOT(ISBLANK(AZ12)),AZ12,NOT(ISBLANK(BA12)),BA12))</f>
        <v>12</v>
      </c>
      <c r="AQ12">
        <f t="shared" si="6"/>
        <v>5</v>
      </c>
      <c r="AR12" t="s">
        <v>76</v>
      </c>
      <c r="AS12" t="s">
        <v>76</v>
      </c>
      <c r="AT12">
        <v>22</v>
      </c>
      <c r="AU12">
        <v>80</v>
      </c>
      <c r="AV12">
        <f t="shared" ref="AV12" si="10">AV10+1</f>
        <v>6</v>
      </c>
      <c r="AW12" t="str">
        <f t="shared" ca="1" si="7"/>
        <v>No</v>
      </c>
      <c r="AX12" cm="1">
        <f t="array" aca="1" ref="AX12" ca="1">_xlfn.IFS(NOT(ISBLANK(AY12)),AY12,NOT(ISBLANK(AZ12)),AZ12,NOT(ISBLANK(BA12)),BA12)+RANDBETWEEN(-2,8)</f>
        <v>6</v>
      </c>
      <c r="AY12">
        <f ca="1">5+RANDBETWEEN(0,11)</f>
        <v>8</v>
      </c>
      <c r="BB12">
        <v>1</v>
      </c>
    </row>
    <row r="13" spans="1:68" x14ac:dyDescent="0.25">
      <c r="A13">
        <f t="shared" si="0"/>
        <v>12</v>
      </c>
      <c r="B13" t="str">
        <f t="shared" ca="1" si="1"/>
        <v>zv0uh5mw</v>
      </c>
      <c r="D13">
        <v>0</v>
      </c>
      <c r="E13">
        <v>11</v>
      </c>
      <c r="F13">
        <v>10</v>
      </c>
      <c r="G13" t="s">
        <v>69</v>
      </c>
      <c r="H13" t="s">
        <v>70</v>
      </c>
      <c r="I13" s="1">
        <f t="shared" ref="I13:I44" si="11">I12+2/86400</f>
        <v>44917.437393402783</v>
      </c>
      <c r="J13">
        <v>1</v>
      </c>
      <c r="M13">
        <f t="shared" ca="1" si="2"/>
        <v>108</v>
      </c>
      <c r="O13" t="s">
        <v>71</v>
      </c>
      <c r="T13">
        <v>0</v>
      </c>
      <c r="U13">
        <v>0.01</v>
      </c>
      <c r="V13">
        <v>0.25</v>
      </c>
      <c r="W13" t="s">
        <v>69</v>
      </c>
      <c r="Y13">
        <f t="shared" si="3"/>
        <v>12</v>
      </c>
      <c r="AA13">
        <v>0</v>
      </c>
      <c r="AB13">
        <v>1</v>
      </c>
      <c r="AC13">
        <v>1</v>
      </c>
      <c r="AD13">
        <v>1</v>
      </c>
      <c r="AE13">
        <f t="shared" si="4"/>
        <v>12</v>
      </c>
      <c r="AG13">
        <v>0</v>
      </c>
      <c r="AH13" t="str" cm="1">
        <f t="array" aca="1" ref="AH13" ca="1">INDEX(data!$B$2:$B$7,RANDBETWEEN(1,6))</f>
        <v>Prefer not to say</v>
      </c>
      <c r="AI13" t="str">
        <f t="shared" ca="1" si="5"/>
        <v>Male</v>
      </c>
      <c r="AJ13" t="str" cm="1">
        <f t="array" aca="1" ref="AJ13" ca="1">INDEX(data!$C$2:$C$7,RANDBETWEEN(1,6))</f>
        <v>High School or lower</v>
      </c>
      <c r="AK13" t="str" cm="1">
        <f t="array" aca="1" ref="AK13" ca="1">INDEX(data!$A$2:$A$206,RANDBETWEEN(1,205))</f>
        <v>Angola</v>
      </c>
      <c r="AL13">
        <v>1</v>
      </c>
      <c r="AM13">
        <v>1</v>
      </c>
      <c r="AN13">
        <f t="shared" si="9"/>
        <v>2</v>
      </c>
      <c r="AP13">
        <f t="shared" ref="AP13:AP44" ca="1" si="12">120-AP12</f>
        <v>108</v>
      </c>
      <c r="AQ13">
        <f t="shared" si="6"/>
        <v>5</v>
      </c>
      <c r="AR13" t="s">
        <v>76</v>
      </c>
      <c r="AS13" t="s">
        <v>76</v>
      </c>
      <c r="AT13">
        <v>22</v>
      </c>
      <c r="AU13">
        <v>80</v>
      </c>
      <c r="AV13">
        <f t="shared" ref="AV13:AV44" si="13">AV12</f>
        <v>6</v>
      </c>
      <c r="AW13" t="str">
        <f t="shared" ca="1" si="7"/>
        <v>No</v>
      </c>
      <c r="AX13">
        <f t="shared" ref="AX13:AX44" ca="1" si="14">AX12</f>
        <v>6</v>
      </c>
      <c r="AY13">
        <f ca="1">AY12</f>
        <v>8</v>
      </c>
      <c r="BB13">
        <v>1</v>
      </c>
    </row>
    <row r="14" spans="1:68" x14ac:dyDescent="0.25">
      <c r="A14">
        <f t="shared" si="0"/>
        <v>13</v>
      </c>
      <c r="B14" t="str">
        <f t="shared" ca="1" si="1"/>
        <v>vf9ml7hu</v>
      </c>
      <c r="D14">
        <v>0</v>
      </c>
      <c r="E14">
        <v>11</v>
      </c>
      <c r="F14">
        <v>10</v>
      </c>
      <c r="G14" t="s">
        <v>69</v>
      </c>
      <c r="H14" t="s">
        <v>70</v>
      </c>
      <c r="I14" s="1">
        <f t="shared" ref="I14" si="15">I12+1/1440</f>
        <v>44917.438064699083</v>
      </c>
      <c r="J14">
        <v>1</v>
      </c>
      <c r="M14">
        <f t="shared" ca="1" si="2"/>
        <v>20</v>
      </c>
      <c r="O14" t="s">
        <v>71</v>
      </c>
      <c r="T14">
        <v>0</v>
      </c>
      <c r="U14">
        <v>0.01</v>
      </c>
      <c r="V14">
        <v>0.25</v>
      </c>
      <c r="W14" t="s">
        <v>69</v>
      </c>
      <c r="Y14">
        <f t="shared" si="3"/>
        <v>13</v>
      </c>
      <c r="AA14">
        <v>0</v>
      </c>
      <c r="AB14">
        <v>1</v>
      </c>
      <c r="AC14">
        <v>1</v>
      </c>
      <c r="AD14">
        <v>1</v>
      </c>
      <c r="AE14">
        <f t="shared" si="4"/>
        <v>13</v>
      </c>
      <c r="AG14">
        <v>0</v>
      </c>
      <c r="AH14" t="str" cm="1">
        <f t="array" aca="1" ref="AH14" ca="1">INDEX(data!$B$2:$B$7,RANDBETWEEN(1,6))</f>
        <v>35-44</v>
      </c>
      <c r="AI14" t="str">
        <f t="shared" ca="1" si="5"/>
        <v>Female</v>
      </c>
      <c r="AJ14" t="str" cm="1">
        <f t="array" aca="1" ref="AJ14" ca="1">INDEX(data!$C$2:$C$7,RANDBETWEEN(1,6))</f>
        <v>Prefer not to say</v>
      </c>
      <c r="AK14" t="str" cm="1">
        <f t="array" aca="1" ref="AK14" ca="1">INDEX(data!$A$2:$A$206,RANDBETWEEN(1,205))</f>
        <v>Tonga</v>
      </c>
      <c r="AL14">
        <v>1</v>
      </c>
      <c r="AM14">
        <v>1</v>
      </c>
      <c r="AN14">
        <f t="shared" si="9"/>
        <v>1</v>
      </c>
      <c r="AP14" cm="1">
        <f t="array" aca="1" ref="AP14" ca="1">2*IF(AW14="No",AX14,_xlfn.IFS(NOT(ISBLANK(AY14)),AY14,NOT(ISBLANK(AZ14)),AZ14,NOT(ISBLANK(BA14)),BA14))</f>
        <v>20</v>
      </c>
      <c r="AQ14">
        <f t="shared" si="6"/>
        <v>10</v>
      </c>
      <c r="AR14" t="s">
        <v>76</v>
      </c>
      <c r="AS14" t="s">
        <v>76</v>
      </c>
      <c r="AT14">
        <v>22</v>
      </c>
      <c r="AU14">
        <v>80</v>
      </c>
      <c r="AV14">
        <f t="shared" ref="AV14" si="16">AV12+1</f>
        <v>7</v>
      </c>
      <c r="AW14" t="str">
        <f t="shared" ca="1" si="7"/>
        <v>No</v>
      </c>
      <c r="AX14" cm="1">
        <f t="array" aca="1" ref="AX14" ca="1">_xlfn.IFS(NOT(ISBLANK(AY14)),AY14,NOT(ISBLANK(AZ14)),AZ14,NOT(ISBLANK(BA14)),BA14)+RANDBETWEEN(-2,8)</f>
        <v>10</v>
      </c>
      <c r="AZ14">
        <f ca="1">10+RANDBETWEEN(0,8)</f>
        <v>12</v>
      </c>
      <c r="BB14">
        <v>1</v>
      </c>
    </row>
    <row r="15" spans="1:68" x14ac:dyDescent="0.25">
      <c r="A15">
        <f t="shared" si="0"/>
        <v>14</v>
      </c>
      <c r="B15" t="str">
        <f t="shared" ca="1" si="1"/>
        <v>ud6dx0zi</v>
      </c>
      <c r="D15">
        <v>0</v>
      </c>
      <c r="E15">
        <v>11</v>
      </c>
      <c r="F15">
        <v>10</v>
      </c>
      <c r="G15" t="s">
        <v>69</v>
      </c>
      <c r="H15" t="s">
        <v>70</v>
      </c>
      <c r="I15" s="1">
        <f t="shared" ref="I15:I46" si="17">I14+2/86400</f>
        <v>44917.438087847229</v>
      </c>
      <c r="J15">
        <v>1</v>
      </c>
      <c r="M15">
        <f t="shared" ca="1" si="2"/>
        <v>100</v>
      </c>
      <c r="O15" t="s">
        <v>71</v>
      </c>
      <c r="T15">
        <v>0</v>
      </c>
      <c r="U15">
        <v>0.01</v>
      </c>
      <c r="V15">
        <v>0.25</v>
      </c>
      <c r="W15" t="s">
        <v>69</v>
      </c>
      <c r="Y15">
        <f t="shared" si="3"/>
        <v>14</v>
      </c>
      <c r="AA15">
        <v>0</v>
      </c>
      <c r="AB15">
        <v>1</v>
      </c>
      <c r="AC15">
        <v>1</v>
      </c>
      <c r="AD15">
        <v>1</v>
      </c>
      <c r="AE15">
        <f t="shared" si="4"/>
        <v>14</v>
      </c>
      <c r="AG15">
        <v>0</v>
      </c>
      <c r="AH15" t="str" cm="1">
        <f t="array" aca="1" ref="AH15" ca="1">INDEX(data!$B$2:$B$7,RANDBETWEEN(1,6))</f>
        <v>55-</v>
      </c>
      <c r="AI15" t="str">
        <f t="shared" ca="1" si="5"/>
        <v>Male</v>
      </c>
      <c r="AJ15" t="str" cm="1">
        <f t="array" aca="1" ref="AJ15" ca="1">INDEX(data!$C$2:$C$7,RANDBETWEEN(1,6))</f>
        <v>Prefer not to say</v>
      </c>
      <c r="AK15" t="str" cm="1">
        <f t="array" aca="1" ref="AK15" ca="1">INDEX(data!$A$2:$A$206,RANDBETWEEN(1,205))</f>
        <v>Mali</v>
      </c>
      <c r="AL15">
        <v>1</v>
      </c>
      <c r="AM15">
        <v>1</v>
      </c>
      <c r="AN15">
        <f t="shared" si="9"/>
        <v>2</v>
      </c>
      <c r="AP15">
        <f t="shared" ref="AP15:AP46" ca="1" si="18">120-AP14</f>
        <v>100</v>
      </c>
      <c r="AQ15">
        <f t="shared" si="6"/>
        <v>10</v>
      </c>
      <c r="AR15" t="s">
        <v>76</v>
      </c>
      <c r="AS15" t="s">
        <v>76</v>
      </c>
      <c r="AT15">
        <v>22</v>
      </c>
      <c r="AU15">
        <v>80</v>
      </c>
      <c r="AV15">
        <f t="shared" ref="AV15:AV46" si="19">AV14</f>
        <v>7</v>
      </c>
      <c r="AW15" t="str">
        <f t="shared" ca="1" si="7"/>
        <v>No</v>
      </c>
      <c r="AX15">
        <f t="shared" ref="AX15:AX46" ca="1" si="20">AX14</f>
        <v>10</v>
      </c>
      <c r="AZ15">
        <f ca="1">AZ14</f>
        <v>12</v>
      </c>
      <c r="BB15">
        <v>1</v>
      </c>
    </row>
    <row r="16" spans="1:68" x14ac:dyDescent="0.25">
      <c r="A16">
        <f t="shared" si="0"/>
        <v>15</v>
      </c>
      <c r="B16" t="str">
        <f t="shared" ca="1" si="1"/>
        <v>ls7ms9mq</v>
      </c>
      <c r="D16">
        <v>0</v>
      </c>
      <c r="E16">
        <v>11</v>
      </c>
      <c r="F16">
        <v>10</v>
      </c>
      <c r="G16" t="s">
        <v>69</v>
      </c>
      <c r="H16" t="s">
        <v>70</v>
      </c>
      <c r="I16" s="1">
        <f t="shared" ref="I16" si="21">I14+1/1440</f>
        <v>44917.43875914353</v>
      </c>
      <c r="J16">
        <v>1</v>
      </c>
      <c r="M16">
        <f t="shared" ca="1" si="2"/>
        <v>46</v>
      </c>
      <c r="O16" t="s">
        <v>71</v>
      </c>
      <c r="T16">
        <v>0</v>
      </c>
      <c r="U16">
        <v>0.01</v>
      </c>
      <c r="V16">
        <v>0.25</v>
      </c>
      <c r="W16" t="s">
        <v>69</v>
      </c>
      <c r="Y16">
        <f t="shared" si="3"/>
        <v>15</v>
      </c>
      <c r="AA16">
        <v>0</v>
      </c>
      <c r="AB16">
        <v>1</v>
      </c>
      <c r="AC16">
        <v>1</v>
      </c>
      <c r="AD16">
        <v>1</v>
      </c>
      <c r="AE16">
        <f t="shared" si="4"/>
        <v>15</v>
      </c>
      <c r="AG16">
        <v>0</v>
      </c>
      <c r="AH16" t="str" cm="1">
        <f t="array" aca="1" ref="AH16" ca="1">INDEX(data!$B$2:$B$7,RANDBETWEEN(1,6))</f>
        <v>Prefer not to say</v>
      </c>
      <c r="AI16" t="str">
        <f t="shared" ca="1" si="5"/>
        <v>Female</v>
      </c>
      <c r="AJ16" t="str" cm="1">
        <f t="array" aca="1" ref="AJ16" ca="1">INDEX(data!$C$2:$C$7,RANDBETWEEN(1,6))</f>
        <v>Bachelors Degree</v>
      </c>
      <c r="AK16" t="str" cm="1">
        <f t="array" aca="1" ref="AK16" ca="1">INDEX(data!$A$2:$A$206,RANDBETWEEN(1,205))</f>
        <v>Bahamas</v>
      </c>
      <c r="AL16">
        <v>1</v>
      </c>
      <c r="AM16">
        <v>1</v>
      </c>
      <c r="AN16">
        <f t="shared" si="9"/>
        <v>1</v>
      </c>
      <c r="AP16" cm="1">
        <f t="array" aca="1" ref="AP16" ca="1">2*IF(AW16="No",AX16,_xlfn.IFS(NOT(ISBLANK(AY16)),AY16,NOT(ISBLANK(AZ16)),AZ16,NOT(ISBLANK(BA16)),BA16))</f>
        <v>46</v>
      </c>
      <c r="AQ16">
        <f t="shared" si="6"/>
        <v>20</v>
      </c>
      <c r="AR16" t="s">
        <v>76</v>
      </c>
      <c r="AS16" t="s">
        <v>76</v>
      </c>
      <c r="AT16">
        <v>22</v>
      </c>
      <c r="AU16">
        <v>80</v>
      </c>
      <c r="AV16">
        <f t="shared" ref="AV16" si="22">AV14+1</f>
        <v>8</v>
      </c>
      <c r="AW16" t="str">
        <f t="shared" ca="1" si="7"/>
        <v>No</v>
      </c>
      <c r="AX16" cm="1">
        <f t="array" aca="1" ref="AX16" ca="1">_xlfn.IFS(NOT(ISBLANK(AY16)),AY16,NOT(ISBLANK(AZ16)),AZ16,NOT(ISBLANK(BA16)),BA16)+RANDBETWEEN(-2,8)</f>
        <v>23</v>
      </c>
      <c r="BA16">
        <f t="shared" ref="BA16:BA47" ca="1" si="23">20+RANDBETWEEN(0,3)</f>
        <v>23</v>
      </c>
      <c r="BB16">
        <v>1</v>
      </c>
    </row>
    <row r="17" spans="1:54" x14ac:dyDescent="0.25">
      <c r="A17">
        <f t="shared" si="0"/>
        <v>16</v>
      </c>
      <c r="B17" t="str">
        <f t="shared" ca="1" si="1"/>
        <v>ja4qk4ye</v>
      </c>
      <c r="D17">
        <v>0</v>
      </c>
      <c r="E17">
        <v>11</v>
      </c>
      <c r="F17">
        <v>10</v>
      </c>
      <c r="G17" t="s">
        <v>69</v>
      </c>
      <c r="H17" t="s">
        <v>70</v>
      </c>
      <c r="I17" s="1">
        <f t="shared" ref="I17:I48" si="24">I16+2/86400</f>
        <v>44917.438782291676</v>
      </c>
      <c r="J17">
        <v>1</v>
      </c>
      <c r="M17">
        <f t="shared" ca="1" si="2"/>
        <v>74</v>
      </c>
      <c r="O17" t="s">
        <v>71</v>
      </c>
      <c r="T17">
        <v>0</v>
      </c>
      <c r="U17">
        <v>0.01</v>
      </c>
      <c r="V17">
        <v>0.25</v>
      </c>
      <c r="W17" t="s">
        <v>69</v>
      </c>
      <c r="Y17">
        <f t="shared" si="3"/>
        <v>16</v>
      </c>
      <c r="AA17">
        <v>0</v>
      </c>
      <c r="AB17">
        <v>1</v>
      </c>
      <c r="AC17">
        <v>1</v>
      </c>
      <c r="AD17">
        <v>1</v>
      </c>
      <c r="AE17">
        <f t="shared" si="4"/>
        <v>16</v>
      </c>
      <c r="AG17">
        <v>0</v>
      </c>
      <c r="AH17" t="str" cm="1">
        <f t="array" aca="1" ref="AH17" ca="1">INDEX(data!$B$2:$B$7,RANDBETWEEN(1,6))</f>
        <v>Prefer not to say</v>
      </c>
      <c r="AI17" t="str">
        <f t="shared" ca="1" si="5"/>
        <v>Male</v>
      </c>
      <c r="AJ17" t="str" cm="1">
        <f t="array" aca="1" ref="AJ17" ca="1">INDEX(data!$C$2:$C$7,RANDBETWEEN(1,6))</f>
        <v>Trade School</v>
      </c>
      <c r="AK17" t="str" cm="1">
        <f t="array" aca="1" ref="AK17" ca="1">INDEX(data!$A$2:$A$206,RANDBETWEEN(1,205))</f>
        <v>Costa Rica</v>
      </c>
      <c r="AL17">
        <v>1</v>
      </c>
      <c r="AM17">
        <v>1</v>
      </c>
      <c r="AN17">
        <f t="shared" si="9"/>
        <v>2</v>
      </c>
      <c r="AP17">
        <f t="shared" ref="AP17:AP48" ca="1" si="25">120-AP16</f>
        <v>74</v>
      </c>
      <c r="AQ17">
        <f t="shared" si="6"/>
        <v>20</v>
      </c>
      <c r="AR17" t="s">
        <v>76</v>
      </c>
      <c r="AS17" t="s">
        <v>76</v>
      </c>
      <c r="AT17">
        <v>22</v>
      </c>
      <c r="AU17">
        <v>80</v>
      </c>
      <c r="AV17">
        <f t="shared" ref="AV17:AV48" si="26">AV16</f>
        <v>8</v>
      </c>
      <c r="AW17" t="str">
        <f t="shared" ca="1" si="7"/>
        <v>No</v>
      </c>
      <c r="AX17">
        <f t="shared" ref="AX17:AX48" ca="1" si="27">AX16</f>
        <v>23</v>
      </c>
      <c r="BA17">
        <f t="shared" ref="BA17:BA48" ca="1" si="28">BA16</f>
        <v>23</v>
      </c>
      <c r="BB17">
        <v>1</v>
      </c>
    </row>
    <row r="18" spans="1:54" x14ac:dyDescent="0.25">
      <c r="A18">
        <f t="shared" si="0"/>
        <v>17</v>
      </c>
      <c r="B18" t="str">
        <f t="shared" ca="1" si="1"/>
        <v>uj2vo7su</v>
      </c>
      <c r="D18">
        <v>0</v>
      </c>
      <c r="E18">
        <v>11</v>
      </c>
      <c r="F18">
        <v>10</v>
      </c>
      <c r="G18" t="s">
        <v>69</v>
      </c>
      <c r="H18" t="s">
        <v>70</v>
      </c>
      <c r="I18" s="1">
        <f t="shared" ref="I18" si="29">I16+1/1440</f>
        <v>44917.439453587976</v>
      </c>
      <c r="J18">
        <v>1</v>
      </c>
      <c r="M18">
        <f t="shared" ca="1" si="2"/>
        <v>10</v>
      </c>
      <c r="O18" t="s">
        <v>71</v>
      </c>
      <c r="T18">
        <v>0</v>
      </c>
      <c r="U18">
        <v>0.01</v>
      </c>
      <c r="V18">
        <v>0.25</v>
      </c>
      <c r="W18" t="s">
        <v>69</v>
      </c>
      <c r="Y18">
        <f t="shared" si="3"/>
        <v>17</v>
      </c>
      <c r="AA18">
        <v>0</v>
      </c>
      <c r="AB18">
        <v>1</v>
      </c>
      <c r="AC18">
        <v>1</v>
      </c>
      <c r="AD18">
        <v>1</v>
      </c>
      <c r="AE18">
        <f t="shared" si="4"/>
        <v>17</v>
      </c>
      <c r="AG18">
        <v>0</v>
      </c>
      <c r="AH18" t="str" cm="1">
        <f t="array" aca="1" ref="AH18" ca="1">INDEX(data!$B$2:$B$7,RANDBETWEEN(1,6))</f>
        <v>Prefer not to say</v>
      </c>
      <c r="AI18" t="str">
        <f t="shared" ca="1" si="5"/>
        <v>Male</v>
      </c>
      <c r="AJ18" t="str" cm="1">
        <f t="array" aca="1" ref="AJ18" ca="1">INDEX(data!$C$2:$C$7,RANDBETWEEN(1,6))</f>
        <v>Bachelors Degree</v>
      </c>
      <c r="AK18" t="str" cm="1">
        <f t="array" aca="1" ref="AK18" ca="1">INDEX(data!$A$2:$A$206,RANDBETWEEN(1,205))</f>
        <v>Cameroon</v>
      </c>
      <c r="AL18">
        <v>1</v>
      </c>
      <c r="AM18">
        <v>1</v>
      </c>
      <c r="AN18">
        <f t="shared" si="9"/>
        <v>1</v>
      </c>
      <c r="AP18" cm="1">
        <f t="array" aca="1" ref="AP18" ca="1">2*IF(AW18="No",AX18,_xlfn.IFS(NOT(ISBLANK(AY18)),AY18,NOT(ISBLANK(AZ18)),AZ18,NOT(ISBLANK(BA18)),BA18))</f>
        <v>10</v>
      </c>
      <c r="AQ18">
        <f t="shared" si="6"/>
        <v>5</v>
      </c>
      <c r="AR18" t="s">
        <v>76</v>
      </c>
      <c r="AS18" t="s">
        <v>76</v>
      </c>
      <c r="AT18">
        <v>22</v>
      </c>
      <c r="AU18">
        <v>80</v>
      </c>
      <c r="AV18">
        <f t="shared" ref="AV18" si="30">AV16+1</f>
        <v>9</v>
      </c>
      <c r="AW18" t="str">
        <f t="shared" ca="1" si="7"/>
        <v>Yes</v>
      </c>
      <c r="AX18" cm="1">
        <f t="array" aca="1" ref="AX18" ca="1">_xlfn.IFS(NOT(ISBLANK(AY18)),AY18,NOT(ISBLANK(AZ18)),AZ18,NOT(ISBLANK(BA18)),BA18)+RANDBETWEEN(-2,8)</f>
        <v>12</v>
      </c>
      <c r="AY18">
        <f t="shared" ref="AY18:AY49" ca="1" si="31">5+RANDBETWEEN(0,11)</f>
        <v>5</v>
      </c>
      <c r="BB18">
        <v>1</v>
      </c>
    </row>
    <row r="19" spans="1:54" x14ac:dyDescent="0.25">
      <c r="A19">
        <f t="shared" si="0"/>
        <v>18</v>
      </c>
      <c r="B19" t="str">
        <f t="shared" ca="1" si="1"/>
        <v>qk7ye2ei</v>
      </c>
      <c r="D19">
        <v>0</v>
      </c>
      <c r="E19">
        <v>11</v>
      </c>
      <c r="F19">
        <v>10</v>
      </c>
      <c r="G19" t="s">
        <v>69</v>
      </c>
      <c r="H19" t="s">
        <v>70</v>
      </c>
      <c r="I19" s="1">
        <f t="shared" ref="I19:I50" si="32">I18+2/86400</f>
        <v>44917.439476736123</v>
      </c>
      <c r="J19">
        <v>1</v>
      </c>
      <c r="M19">
        <f t="shared" ca="1" si="2"/>
        <v>110</v>
      </c>
      <c r="O19" t="s">
        <v>71</v>
      </c>
      <c r="T19">
        <v>0</v>
      </c>
      <c r="U19">
        <v>0.01</v>
      </c>
      <c r="V19">
        <v>0.25</v>
      </c>
      <c r="W19" t="s">
        <v>69</v>
      </c>
      <c r="Y19">
        <f t="shared" si="3"/>
        <v>18</v>
      </c>
      <c r="AA19">
        <v>0</v>
      </c>
      <c r="AB19">
        <v>1</v>
      </c>
      <c r="AC19">
        <v>1</v>
      </c>
      <c r="AD19">
        <v>1</v>
      </c>
      <c r="AE19">
        <f t="shared" si="4"/>
        <v>18</v>
      </c>
      <c r="AG19">
        <v>0</v>
      </c>
      <c r="AH19" t="str" cm="1">
        <f t="array" aca="1" ref="AH19" ca="1">INDEX(data!$B$2:$B$7,RANDBETWEEN(1,6))</f>
        <v>55-</v>
      </c>
      <c r="AI19" t="str">
        <f t="shared" ca="1" si="5"/>
        <v>Female</v>
      </c>
      <c r="AJ19" t="str" cm="1">
        <f t="array" aca="1" ref="AJ19" ca="1">INDEX(data!$C$2:$C$7,RANDBETWEEN(1,6))</f>
        <v>High School or lower</v>
      </c>
      <c r="AK19" t="str" cm="1">
        <f t="array" aca="1" ref="AK19" ca="1">INDEX(data!$A$2:$A$206,RANDBETWEEN(1,205))</f>
        <v>Syria</v>
      </c>
      <c r="AL19">
        <v>1</v>
      </c>
      <c r="AM19">
        <v>1</v>
      </c>
      <c r="AN19">
        <f t="shared" si="9"/>
        <v>2</v>
      </c>
      <c r="AP19">
        <f t="shared" ref="AP19:AP50" ca="1" si="33">120-AP18</f>
        <v>110</v>
      </c>
      <c r="AQ19">
        <f t="shared" si="6"/>
        <v>5</v>
      </c>
      <c r="AR19" t="s">
        <v>76</v>
      </c>
      <c r="AS19" t="s">
        <v>76</v>
      </c>
      <c r="AT19">
        <v>22</v>
      </c>
      <c r="AU19">
        <v>80</v>
      </c>
      <c r="AV19">
        <f t="shared" ref="AV19:AV50" si="34">AV18</f>
        <v>9</v>
      </c>
      <c r="AW19" t="str">
        <f t="shared" ca="1" si="7"/>
        <v>No</v>
      </c>
      <c r="AX19">
        <f t="shared" ref="AX19:AX50" ca="1" si="35">AX18</f>
        <v>12</v>
      </c>
      <c r="AY19">
        <f t="shared" ref="AY19:AY50" ca="1" si="36">AY18</f>
        <v>5</v>
      </c>
      <c r="BB19">
        <v>1</v>
      </c>
    </row>
    <row r="20" spans="1:54" x14ac:dyDescent="0.25">
      <c r="A20">
        <f t="shared" si="0"/>
        <v>19</v>
      </c>
      <c r="B20" t="str">
        <f t="shared" ca="1" si="1"/>
        <v>jn8ml8id</v>
      </c>
      <c r="D20">
        <v>0</v>
      </c>
      <c r="E20">
        <v>11</v>
      </c>
      <c r="F20">
        <v>10</v>
      </c>
      <c r="G20" t="s">
        <v>69</v>
      </c>
      <c r="H20" t="s">
        <v>70</v>
      </c>
      <c r="I20" s="1">
        <f t="shared" ref="I20" si="37">I18+1/1440</f>
        <v>44917.440148032423</v>
      </c>
      <c r="J20">
        <v>1</v>
      </c>
      <c r="M20">
        <f t="shared" ca="1" si="2"/>
        <v>24</v>
      </c>
      <c r="O20" t="s">
        <v>71</v>
      </c>
      <c r="T20">
        <v>0</v>
      </c>
      <c r="U20">
        <v>0.01</v>
      </c>
      <c r="V20">
        <v>0.25</v>
      </c>
      <c r="W20" t="s">
        <v>69</v>
      </c>
      <c r="Y20">
        <f t="shared" si="3"/>
        <v>19</v>
      </c>
      <c r="AA20">
        <v>0</v>
      </c>
      <c r="AB20">
        <v>1</v>
      </c>
      <c r="AC20">
        <v>1</v>
      </c>
      <c r="AD20">
        <v>1</v>
      </c>
      <c r="AE20">
        <f t="shared" si="4"/>
        <v>19</v>
      </c>
      <c r="AG20">
        <v>0</v>
      </c>
      <c r="AH20" t="str" cm="1">
        <f t="array" aca="1" ref="AH20" ca="1">INDEX(data!$B$2:$B$7,RANDBETWEEN(1,6))</f>
        <v>Prefer not to say</v>
      </c>
      <c r="AI20" t="str">
        <f t="shared" ca="1" si="5"/>
        <v>Female</v>
      </c>
      <c r="AJ20" t="str" cm="1">
        <f t="array" aca="1" ref="AJ20" ca="1">INDEX(data!$C$2:$C$7,RANDBETWEEN(1,6))</f>
        <v>Ph.D. or higher</v>
      </c>
      <c r="AK20" t="str" cm="1">
        <f t="array" aca="1" ref="AK20" ca="1">INDEX(data!$A$2:$A$206,RANDBETWEEN(1,205))</f>
        <v>Mali</v>
      </c>
      <c r="AL20">
        <v>1</v>
      </c>
      <c r="AM20">
        <v>1</v>
      </c>
      <c r="AN20">
        <f t="shared" si="9"/>
        <v>1</v>
      </c>
      <c r="AP20" cm="1">
        <f t="array" aca="1" ref="AP20" ca="1">2*IF(AW20="No",AX20,_xlfn.IFS(NOT(ISBLANK(AY20)),AY20,NOT(ISBLANK(AZ20)),AZ20,NOT(ISBLANK(BA20)),BA20))</f>
        <v>24</v>
      </c>
      <c r="AQ20">
        <f t="shared" si="6"/>
        <v>10</v>
      </c>
      <c r="AR20" t="s">
        <v>76</v>
      </c>
      <c r="AS20" t="s">
        <v>76</v>
      </c>
      <c r="AT20">
        <v>22</v>
      </c>
      <c r="AU20">
        <v>80</v>
      </c>
      <c r="AV20">
        <f t="shared" ref="AV20" si="38">AV18+1</f>
        <v>10</v>
      </c>
      <c r="AW20" t="str">
        <f t="shared" ca="1" si="7"/>
        <v>Yes</v>
      </c>
      <c r="AX20" cm="1">
        <f t="array" aca="1" ref="AX20" ca="1">_xlfn.IFS(NOT(ISBLANK(AY20)),AY20,NOT(ISBLANK(AZ20)),AZ20,NOT(ISBLANK(BA20)),BA20)+RANDBETWEEN(-2,8)</f>
        <v>19</v>
      </c>
      <c r="AZ20">
        <f t="shared" ref="AZ20:AZ51" ca="1" si="39">10+RANDBETWEEN(0,8)</f>
        <v>12</v>
      </c>
      <c r="BB20">
        <v>1</v>
      </c>
    </row>
    <row r="21" spans="1:54" x14ac:dyDescent="0.25">
      <c r="A21">
        <f t="shared" si="0"/>
        <v>20</v>
      </c>
      <c r="B21" t="str">
        <f t="shared" ca="1" si="1"/>
        <v>sj4tr7po</v>
      </c>
      <c r="D21">
        <v>0</v>
      </c>
      <c r="E21">
        <v>11</v>
      </c>
      <c r="F21">
        <v>10</v>
      </c>
      <c r="G21" t="s">
        <v>69</v>
      </c>
      <c r="H21" t="s">
        <v>70</v>
      </c>
      <c r="I21" s="1">
        <f t="shared" ref="I21:I52" si="40">I20+2/86400</f>
        <v>44917.440171180569</v>
      </c>
      <c r="J21">
        <v>1</v>
      </c>
      <c r="M21">
        <f t="shared" ca="1" si="2"/>
        <v>96</v>
      </c>
      <c r="O21" t="s">
        <v>71</v>
      </c>
      <c r="T21">
        <v>0</v>
      </c>
      <c r="U21">
        <v>0.01</v>
      </c>
      <c r="V21">
        <v>0.25</v>
      </c>
      <c r="W21" t="s">
        <v>69</v>
      </c>
      <c r="Y21">
        <f t="shared" si="3"/>
        <v>20</v>
      </c>
      <c r="AA21">
        <v>0</v>
      </c>
      <c r="AB21">
        <v>1</v>
      </c>
      <c r="AC21">
        <v>1</v>
      </c>
      <c r="AD21">
        <v>1</v>
      </c>
      <c r="AE21">
        <f t="shared" si="4"/>
        <v>20</v>
      </c>
      <c r="AG21">
        <v>0</v>
      </c>
      <c r="AH21" t="str" cm="1">
        <f t="array" aca="1" ref="AH21" ca="1">INDEX(data!$B$2:$B$7,RANDBETWEEN(1,6))</f>
        <v>45-54</v>
      </c>
      <c r="AI21" t="str">
        <f t="shared" ca="1" si="5"/>
        <v>Male</v>
      </c>
      <c r="AJ21" t="str" cm="1">
        <f t="array" aca="1" ref="AJ21" ca="1">INDEX(data!$C$2:$C$7,RANDBETWEEN(1,6))</f>
        <v>Trade School</v>
      </c>
      <c r="AK21" t="str" cm="1">
        <f t="array" aca="1" ref="AK21" ca="1">INDEX(data!$A$2:$A$206,RANDBETWEEN(1,205))</f>
        <v>Azerbaijan</v>
      </c>
      <c r="AL21">
        <v>1</v>
      </c>
      <c r="AM21">
        <v>1</v>
      </c>
      <c r="AN21">
        <f t="shared" si="9"/>
        <v>2</v>
      </c>
      <c r="AP21">
        <f t="shared" ref="AP21:AP52" ca="1" si="41">120-AP20</f>
        <v>96</v>
      </c>
      <c r="AQ21">
        <f t="shared" si="6"/>
        <v>10</v>
      </c>
      <c r="AR21" t="s">
        <v>76</v>
      </c>
      <c r="AS21" t="s">
        <v>76</v>
      </c>
      <c r="AT21">
        <v>22</v>
      </c>
      <c r="AU21">
        <v>80</v>
      </c>
      <c r="AV21">
        <f t="shared" ref="AV21:AV52" si="42">AV20</f>
        <v>10</v>
      </c>
      <c r="AW21" t="str">
        <f t="shared" ca="1" si="7"/>
        <v>No</v>
      </c>
      <c r="AX21">
        <f t="shared" ref="AX21:AX52" ca="1" si="43">AX20</f>
        <v>19</v>
      </c>
      <c r="AZ21">
        <f t="shared" ref="AZ21:AZ52" ca="1" si="44">AZ20</f>
        <v>12</v>
      </c>
      <c r="BB21">
        <v>1</v>
      </c>
    </row>
    <row r="22" spans="1:54" x14ac:dyDescent="0.25">
      <c r="A22">
        <f t="shared" si="0"/>
        <v>21</v>
      </c>
      <c r="B22" t="str">
        <f t="shared" ca="1" si="1"/>
        <v>vd4vf5qv</v>
      </c>
      <c r="D22">
        <v>0</v>
      </c>
      <c r="E22">
        <v>11</v>
      </c>
      <c r="F22">
        <v>10</v>
      </c>
      <c r="G22" t="s">
        <v>69</v>
      </c>
      <c r="H22" t="s">
        <v>70</v>
      </c>
      <c r="I22" s="1">
        <f t="shared" ref="I22" si="45">I20+1/1440</f>
        <v>44917.44084247687</v>
      </c>
      <c r="J22">
        <v>1</v>
      </c>
      <c r="M22">
        <f t="shared" ca="1" si="2"/>
        <v>40</v>
      </c>
      <c r="O22" t="s">
        <v>71</v>
      </c>
      <c r="T22">
        <v>0</v>
      </c>
      <c r="U22">
        <v>0.01</v>
      </c>
      <c r="V22">
        <v>0.25</v>
      </c>
      <c r="W22" t="s">
        <v>69</v>
      </c>
      <c r="Y22">
        <f t="shared" si="3"/>
        <v>21</v>
      </c>
      <c r="AA22">
        <v>0</v>
      </c>
      <c r="AB22">
        <v>1</v>
      </c>
      <c r="AC22">
        <v>1</v>
      </c>
      <c r="AD22">
        <v>1</v>
      </c>
      <c r="AE22">
        <f t="shared" si="4"/>
        <v>21</v>
      </c>
      <c r="AG22">
        <v>0</v>
      </c>
      <c r="AH22" t="str" cm="1">
        <f t="array" aca="1" ref="AH22" ca="1">INDEX(data!$B$2:$B$7,RANDBETWEEN(1,6))</f>
        <v>55-</v>
      </c>
      <c r="AI22" t="str">
        <f t="shared" ca="1" si="5"/>
        <v>Female</v>
      </c>
      <c r="AJ22" t="str" cm="1">
        <f t="array" aca="1" ref="AJ22" ca="1">INDEX(data!$C$2:$C$7,RANDBETWEEN(1,6))</f>
        <v>Ph.D. or higher</v>
      </c>
      <c r="AK22" t="str" cm="1">
        <f t="array" aca="1" ref="AK22" ca="1">INDEX(data!$A$2:$A$206,RANDBETWEEN(1,205))</f>
        <v>Zambia</v>
      </c>
      <c r="AL22">
        <v>1</v>
      </c>
      <c r="AM22">
        <v>1</v>
      </c>
      <c r="AN22">
        <f t="shared" si="9"/>
        <v>1</v>
      </c>
      <c r="AP22" cm="1">
        <f t="array" aca="1" ref="AP22" ca="1">2*IF(AW22="No",AX22,_xlfn.IFS(NOT(ISBLANK(AY22)),AY22,NOT(ISBLANK(AZ22)),AZ22,NOT(ISBLANK(BA22)),BA22))</f>
        <v>40</v>
      </c>
      <c r="AQ22">
        <f t="shared" si="6"/>
        <v>20</v>
      </c>
      <c r="AR22" t="s">
        <v>76</v>
      </c>
      <c r="AS22" t="s">
        <v>76</v>
      </c>
      <c r="AT22">
        <v>22</v>
      </c>
      <c r="AU22">
        <v>80</v>
      </c>
      <c r="AV22">
        <f t="shared" ref="AV22" si="46">AV20+1</f>
        <v>11</v>
      </c>
      <c r="AW22" t="str">
        <f t="shared" ca="1" si="7"/>
        <v>No</v>
      </c>
      <c r="AX22" cm="1">
        <f t="array" aca="1" ref="AX22" ca="1">_xlfn.IFS(NOT(ISBLANK(AY22)),AY22,NOT(ISBLANK(AZ22)),AZ22,NOT(ISBLANK(BA22)),BA22)+RANDBETWEEN(-2,8)</f>
        <v>20</v>
      </c>
      <c r="BA22">
        <f t="shared" ref="BA22:BA53" ca="1" si="47">20+RANDBETWEEN(0,3)</f>
        <v>21</v>
      </c>
      <c r="BB22">
        <v>1</v>
      </c>
    </row>
    <row r="23" spans="1:54" x14ac:dyDescent="0.25">
      <c r="A23">
        <f t="shared" si="0"/>
        <v>22</v>
      </c>
      <c r="B23" t="str">
        <f t="shared" ca="1" si="1"/>
        <v>nh3rs1px</v>
      </c>
      <c r="D23">
        <v>0</v>
      </c>
      <c r="E23">
        <v>11</v>
      </c>
      <c r="F23">
        <v>10</v>
      </c>
      <c r="G23" t="s">
        <v>69</v>
      </c>
      <c r="H23" t="s">
        <v>70</v>
      </c>
      <c r="I23" s="1">
        <f t="shared" ref="I23:I54" si="48">I22+2/86400</f>
        <v>44917.440865625016</v>
      </c>
      <c r="J23">
        <v>1</v>
      </c>
      <c r="M23">
        <f t="shared" ca="1" si="2"/>
        <v>80</v>
      </c>
      <c r="O23" t="s">
        <v>71</v>
      </c>
      <c r="T23">
        <v>0</v>
      </c>
      <c r="U23">
        <v>0.01</v>
      </c>
      <c r="V23">
        <v>0.25</v>
      </c>
      <c r="W23" t="s">
        <v>69</v>
      </c>
      <c r="Y23">
        <f t="shared" si="3"/>
        <v>22</v>
      </c>
      <c r="AA23">
        <v>0</v>
      </c>
      <c r="AB23">
        <v>1</v>
      </c>
      <c r="AC23">
        <v>1</v>
      </c>
      <c r="AD23">
        <v>1</v>
      </c>
      <c r="AE23">
        <f t="shared" si="4"/>
        <v>22</v>
      </c>
      <c r="AG23">
        <v>0</v>
      </c>
      <c r="AH23" t="str" cm="1">
        <f t="array" aca="1" ref="AH23" ca="1">INDEX(data!$B$2:$B$7,RANDBETWEEN(1,6))</f>
        <v>25-34</v>
      </c>
      <c r="AI23" t="str">
        <f t="shared" ca="1" si="5"/>
        <v>Female</v>
      </c>
      <c r="AJ23" t="str" cm="1">
        <f t="array" aca="1" ref="AJ23" ca="1">INDEX(data!$C$2:$C$7,RANDBETWEEN(1,6))</f>
        <v>High School or lower</v>
      </c>
      <c r="AK23" t="str" cm="1">
        <f t="array" aca="1" ref="AK23" ca="1">INDEX(data!$A$2:$A$206,RANDBETWEEN(1,205))</f>
        <v>Zambia</v>
      </c>
      <c r="AL23">
        <v>1</v>
      </c>
      <c r="AM23">
        <v>1</v>
      </c>
      <c r="AN23">
        <f t="shared" si="9"/>
        <v>2</v>
      </c>
      <c r="AP23">
        <f t="shared" ref="AP23:AP54" ca="1" si="49">120-AP22</f>
        <v>80</v>
      </c>
      <c r="AQ23">
        <f t="shared" si="6"/>
        <v>20</v>
      </c>
      <c r="AR23" t="s">
        <v>76</v>
      </c>
      <c r="AS23" t="s">
        <v>76</v>
      </c>
      <c r="AT23">
        <v>22</v>
      </c>
      <c r="AU23">
        <v>80</v>
      </c>
      <c r="AV23">
        <f t="shared" ref="AV23:AV54" si="50">AV22</f>
        <v>11</v>
      </c>
      <c r="AW23" t="str">
        <f t="shared" ca="1" si="7"/>
        <v>No</v>
      </c>
      <c r="AX23">
        <f t="shared" ref="AX23:AX54" ca="1" si="51">AX22</f>
        <v>20</v>
      </c>
      <c r="BA23">
        <f t="shared" ref="BA23:BA54" ca="1" si="52">BA22</f>
        <v>21</v>
      </c>
      <c r="BB23">
        <v>1</v>
      </c>
    </row>
    <row r="24" spans="1:54" x14ac:dyDescent="0.25">
      <c r="A24">
        <f t="shared" si="0"/>
        <v>23</v>
      </c>
      <c r="B24" t="str">
        <f t="shared" ca="1" si="1"/>
        <v>ty5ms6bn</v>
      </c>
      <c r="D24">
        <v>0</v>
      </c>
      <c r="E24">
        <v>11</v>
      </c>
      <c r="F24">
        <v>10</v>
      </c>
      <c r="G24" t="s">
        <v>69</v>
      </c>
      <c r="H24" t="s">
        <v>70</v>
      </c>
      <c r="I24" s="1">
        <f t="shared" ref="I24" si="53">I22+1/1440</f>
        <v>44917.441536921317</v>
      </c>
      <c r="J24">
        <v>1</v>
      </c>
      <c r="M24">
        <f t="shared" ca="1" si="2"/>
        <v>24</v>
      </c>
      <c r="O24" t="s">
        <v>71</v>
      </c>
      <c r="T24">
        <v>0</v>
      </c>
      <c r="U24">
        <v>0.01</v>
      </c>
      <c r="V24">
        <v>0.25</v>
      </c>
      <c r="W24" t="s">
        <v>69</v>
      </c>
      <c r="Y24">
        <f t="shared" si="3"/>
        <v>23</v>
      </c>
      <c r="AA24">
        <v>0</v>
      </c>
      <c r="AB24">
        <v>1</v>
      </c>
      <c r="AC24">
        <v>1</v>
      </c>
      <c r="AD24">
        <v>1</v>
      </c>
      <c r="AE24">
        <f t="shared" si="4"/>
        <v>23</v>
      </c>
      <c r="AG24">
        <v>0</v>
      </c>
      <c r="AH24" t="str" cm="1">
        <f t="array" aca="1" ref="AH24" ca="1">INDEX(data!$B$2:$B$7,RANDBETWEEN(1,6))</f>
        <v>35-44</v>
      </c>
      <c r="AI24" t="str">
        <f t="shared" ca="1" si="5"/>
        <v>Male</v>
      </c>
      <c r="AJ24" t="str" cm="1">
        <f t="array" aca="1" ref="AJ24" ca="1">INDEX(data!$C$2:$C$7,RANDBETWEEN(1,6))</f>
        <v>Bachelors Degree</v>
      </c>
      <c r="AK24" t="str" cm="1">
        <f t="array" aca="1" ref="AK24" ca="1">INDEX(data!$A$2:$A$206,RANDBETWEEN(1,205))</f>
        <v>Ireland</v>
      </c>
      <c r="AL24">
        <v>1</v>
      </c>
      <c r="AM24">
        <v>1</v>
      </c>
      <c r="AN24">
        <f t="shared" si="9"/>
        <v>1</v>
      </c>
      <c r="AP24" cm="1">
        <f t="array" aca="1" ref="AP24" ca="1">2*IF(AW24="No",AX24,_xlfn.IFS(NOT(ISBLANK(AY24)),AY24,NOT(ISBLANK(AZ24)),AZ24,NOT(ISBLANK(BA24)),BA24))</f>
        <v>24</v>
      </c>
      <c r="AQ24">
        <f t="shared" si="6"/>
        <v>5</v>
      </c>
      <c r="AR24" t="s">
        <v>76</v>
      </c>
      <c r="AS24" t="s">
        <v>76</v>
      </c>
      <c r="AT24">
        <v>22</v>
      </c>
      <c r="AU24">
        <v>80</v>
      </c>
      <c r="AV24">
        <f t="shared" ref="AV24" si="54">AV22+1</f>
        <v>12</v>
      </c>
      <c r="AW24" t="str">
        <f t="shared" ca="1" si="7"/>
        <v>Yes</v>
      </c>
      <c r="AX24" cm="1">
        <f t="array" aca="1" ref="AX24" ca="1">_xlfn.IFS(NOT(ISBLANK(AY24)),AY24,NOT(ISBLANK(AZ24)),AZ24,NOT(ISBLANK(BA24)),BA24)+RANDBETWEEN(-2,8)</f>
        <v>17</v>
      </c>
      <c r="AY24">
        <f t="shared" ref="AY24:AY55" ca="1" si="55">5+RANDBETWEEN(0,11)</f>
        <v>12</v>
      </c>
      <c r="BB24">
        <v>1</v>
      </c>
    </row>
    <row r="25" spans="1:54" x14ac:dyDescent="0.25">
      <c r="A25">
        <f t="shared" si="0"/>
        <v>24</v>
      </c>
      <c r="B25" t="str">
        <f t="shared" ca="1" si="1"/>
        <v>gq5ax2eb</v>
      </c>
      <c r="D25">
        <v>0</v>
      </c>
      <c r="E25">
        <v>11</v>
      </c>
      <c r="F25">
        <v>10</v>
      </c>
      <c r="G25" t="s">
        <v>69</v>
      </c>
      <c r="H25" t="s">
        <v>70</v>
      </c>
      <c r="I25" s="1">
        <f t="shared" ref="I25:I56" si="56">I24+2/86400</f>
        <v>44917.441560069463</v>
      </c>
      <c r="J25">
        <v>1</v>
      </c>
      <c r="M25">
        <f t="shared" ca="1" si="2"/>
        <v>96</v>
      </c>
      <c r="O25" t="s">
        <v>71</v>
      </c>
      <c r="T25">
        <v>0</v>
      </c>
      <c r="U25">
        <v>0.01</v>
      </c>
      <c r="V25">
        <v>0.25</v>
      </c>
      <c r="W25" t="s">
        <v>69</v>
      </c>
      <c r="Y25">
        <f t="shared" si="3"/>
        <v>24</v>
      </c>
      <c r="AA25">
        <v>0</v>
      </c>
      <c r="AB25">
        <v>1</v>
      </c>
      <c r="AC25">
        <v>1</v>
      </c>
      <c r="AD25">
        <v>1</v>
      </c>
      <c r="AE25">
        <f t="shared" si="4"/>
        <v>24</v>
      </c>
      <c r="AG25">
        <v>0</v>
      </c>
      <c r="AH25" t="str" cm="1">
        <f t="array" aca="1" ref="AH25" ca="1">INDEX(data!$B$2:$B$7,RANDBETWEEN(1,6))</f>
        <v>18-24</v>
      </c>
      <c r="AI25" t="str">
        <f t="shared" ca="1" si="5"/>
        <v>Female</v>
      </c>
      <c r="AJ25" t="str" cm="1">
        <f t="array" aca="1" ref="AJ25" ca="1">INDEX(data!$C$2:$C$7,RANDBETWEEN(1,6))</f>
        <v>High School or lower</v>
      </c>
      <c r="AK25" t="str" cm="1">
        <f t="array" aca="1" ref="AK25" ca="1">INDEX(data!$A$2:$A$206,RANDBETWEEN(1,205))</f>
        <v>Cape Verde</v>
      </c>
      <c r="AL25">
        <v>1</v>
      </c>
      <c r="AM25">
        <v>1</v>
      </c>
      <c r="AN25">
        <f t="shared" si="9"/>
        <v>2</v>
      </c>
      <c r="AP25">
        <f t="shared" ref="AP25:AP56" ca="1" si="57">120-AP24</f>
        <v>96</v>
      </c>
      <c r="AQ25">
        <f t="shared" si="6"/>
        <v>5</v>
      </c>
      <c r="AR25" t="s">
        <v>76</v>
      </c>
      <c r="AS25" t="s">
        <v>76</v>
      </c>
      <c r="AT25">
        <v>22</v>
      </c>
      <c r="AU25">
        <v>80</v>
      </c>
      <c r="AV25">
        <f t="shared" ref="AV25:AV56" si="58">AV24</f>
        <v>12</v>
      </c>
      <c r="AW25" t="str">
        <f t="shared" ca="1" si="7"/>
        <v>No</v>
      </c>
      <c r="AX25">
        <f t="shared" ref="AX25:AX56" ca="1" si="59">AX24</f>
        <v>17</v>
      </c>
      <c r="AY25">
        <f t="shared" ref="AY25:AY56" ca="1" si="60">AY24</f>
        <v>12</v>
      </c>
      <c r="BB25">
        <v>1</v>
      </c>
    </row>
    <row r="26" spans="1:54" x14ac:dyDescent="0.25">
      <c r="A26">
        <f t="shared" si="0"/>
        <v>25</v>
      </c>
      <c r="B26" t="str">
        <f t="shared" ca="1" si="1"/>
        <v>kd5ur5bw</v>
      </c>
      <c r="D26">
        <v>0</v>
      </c>
      <c r="E26">
        <v>11</v>
      </c>
      <c r="F26">
        <v>10</v>
      </c>
      <c r="G26" t="s">
        <v>69</v>
      </c>
      <c r="H26" t="s">
        <v>70</v>
      </c>
      <c r="I26" s="1">
        <f t="shared" ref="I26" si="61">I24+1/1440</f>
        <v>44917.442231365763</v>
      </c>
      <c r="J26">
        <v>1</v>
      </c>
      <c r="M26">
        <f t="shared" ca="1" si="2"/>
        <v>36</v>
      </c>
      <c r="O26" t="s">
        <v>71</v>
      </c>
      <c r="T26">
        <v>0</v>
      </c>
      <c r="U26">
        <v>0.01</v>
      </c>
      <c r="V26">
        <v>0.25</v>
      </c>
      <c r="W26" t="s">
        <v>69</v>
      </c>
      <c r="Y26">
        <f t="shared" si="3"/>
        <v>25</v>
      </c>
      <c r="AA26">
        <v>0</v>
      </c>
      <c r="AB26">
        <v>1</v>
      </c>
      <c r="AC26">
        <v>1</v>
      </c>
      <c r="AD26">
        <v>1</v>
      </c>
      <c r="AE26">
        <f t="shared" si="4"/>
        <v>25</v>
      </c>
      <c r="AG26">
        <v>0</v>
      </c>
      <c r="AH26" t="str" cm="1">
        <f t="array" aca="1" ref="AH26" ca="1">INDEX(data!$B$2:$B$7,RANDBETWEEN(1,6))</f>
        <v>Prefer not to say</v>
      </c>
      <c r="AI26" t="str">
        <f t="shared" ca="1" si="5"/>
        <v>Male</v>
      </c>
      <c r="AJ26" t="str" cm="1">
        <f t="array" aca="1" ref="AJ26" ca="1">INDEX(data!$C$2:$C$7,RANDBETWEEN(1,6))</f>
        <v>Masters Degree</v>
      </c>
      <c r="AK26" t="str" cm="1">
        <f t="array" aca="1" ref="AK26" ca="1">INDEX(data!$A$2:$A$206,RANDBETWEEN(1,205))</f>
        <v>Sudan</v>
      </c>
      <c r="AL26">
        <v>1</v>
      </c>
      <c r="AM26">
        <v>1</v>
      </c>
      <c r="AN26">
        <f t="shared" si="9"/>
        <v>1</v>
      </c>
      <c r="AP26" cm="1">
        <f t="array" aca="1" ref="AP26" ca="1">2*IF(AW26="No",AX26,_xlfn.IFS(NOT(ISBLANK(AY26)),AY26,NOT(ISBLANK(AZ26)),AZ26,NOT(ISBLANK(BA26)),BA26))</f>
        <v>36</v>
      </c>
      <c r="AQ26">
        <f t="shared" si="6"/>
        <v>10</v>
      </c>
      <c r="AR26" t="s">
        <v>76</v>
      </c>
      <c r="AS26" t="s">
        <v>76</v>
      </c>
      <c r="AT26">
        <v>22</v>
      </c>
      <c r="AU26">
        <v>80</v>
      </c>
      <c r="AV26">
        <f t="shared" ref="AV26" si="62">AV24+1</f>
        <v>13</v>
      </c>
      <c r="AW26" t="str">
        <f t="shared" ca="1" si="7"/>
        <v>No</v>
      </c>
      <c r="AX26" cm="1">
        <f t="array" aca="1" ref="AX26" ca="1">_xlfn.IFS(NOT(ISBLANK(AY26)),AY26,NOT(ISBLANK(AZ26)),AZ26,NOT(ISBLANK(BA26)),BA26)+RANDBETWEEN(-2,8)</f>
        <v>18</v>
      </c>
      <c r="AZ26">
        <f t="shared" ref="AZ26:AZ57" ca="1" si="63">10+RANDBETWEEN(0,8)</f>
        <v>12</v>
      </c>
      <c r="BB26">
        <v>1</v>
      </c>
    </row>
    <row r="27" spans="1:54" x14ac:dyDescent="0.25">
      <c r="A27">
        <f t="shared" si="0"/>
        <v>26</v>
      </c>
      <c r="B27" t="str">
        <f t="shared" ca="1" si="1"/>
        <v>sm4st7ra</v>
      </c>
      <c r="D27">
        <v>0</v>
      </c>
      <c r="E27">
        <v>11</v>
      </c>
      <c r="F27">
        <v>10</v>
      </c>
      <c r="G27" t="s">
        <v>69</v>
      </c>
      <c r="H27" t="s">
        <v>70</v>
      </c>
      <c r="I27" s="1">
        <f t="shared" ref="I27:I58" si="64">I26+2/86400</f>
        <v>44917.44225451391</v>
      </c>
      <c r="J27">
        <v>1</v>
      </c>
      <c r="M27">
        <f t="shared" ca="1" si="2"/>
        <v>84</v>
      </c>
      <c r="O27" t="s">
        <v>71</v>
      </c>
      <c r="T27">
        <v>0</v>
      </c>
      <c r="U27">
        <v>0.01</v>
      </c>
      <c r="V27">
        <v>0.25</v>
      </c>
      <c r="W27" t="s">
        <v>69</v>
      </c>
      <c r="Y27">
        <f t="shared" si="3"/>
        <v>26</v>
      </c>
      <c r="AA27">
        <v>0</v>
      </c>
      <c r="AB27">
        <v>1</v>
      </c>
      <c r="AC27">
        <v>1</v>
      </c>
      <c r="AD27">
        <v>1</v>
      </c>
      <c r="AE27">
        <f t="shared" si="4"/>
        <v>26</v>
      </c>
      <c r="AG27">
        <v>0</v>
      </c>
      <c r="AH27" t="str" cm="1">
        <f t="array" aca="1" ref="AH27" ca="1">INDEX(data!$B$2:$B$7,RANDBETWEEN(1,6))</f>
        <v>18-24</v>
      </c>
      <c r="AI27" t="str">
        <f t="shared" ca="1" si="5"/>
        <v>Female</v>
      </c>
      <c r="AJ27" t="str" cm="1">
        <f t="array" aca="1" ref="AJ27" ca="1">INDEX(data!$C$2:$C$7,RANDBETWEEN(1,6))</f>
        <v>Bachelors Degree</v>
      </c>
      <c r="AK27" t="str" cm="1">
        <f t="array" aca="1" ref="AK27" ca="1">INDEX(data!$A$2:$A$206,RANDBETWEEN(1,205))</f>
        <v>Isle of Man</v>
      </c>
      <c r="AL27">
        <v>1</v>
      </c>
      <c r="AM27">
        <v>1</v>
      </c>
      <c r="AN27">
        <f t="shared" si="9"/>
        <v>2</v>
      </c>
      <c r="AP27">
        <f t="shared" ref="AP27:AP58" ca="1" si="65">120-AP26</f>
        <v>84</v>
      </c>
      <c r="AQ27">
        <f t="shared" si="6"/>
        <v>10</v>
      </c>
      <c r="AR27" t="s">
        <v>76</v>
      </c>
      <c r="AS27" t="s">
        <v>76</v>
      </c>
      <c r="AT27">
        <v>22</v>
      </c>
      <c r="AU27">
        <v>80</v>
      </c>
      <c r="AV27">
        <f t="shared" ref="AV27:AV58" si="66">AV26</f>
        <v>13</v>
      </c>
      <c r="AW27" t="str">
        <f t="shared" ca="1" si="7"/>
        <v>No</v>
      </c>
      <c r="AX27">
        <f t="shared" ref="AX27:AX58" ca="1" si="67">AX26</f>
        <v>18</v>
      </c>
      <c r="AZ27">
        <f t="shared" ref="AZ27:AZ58" ca="1" si="68">AZ26</f>
        <v>12</v>
      </c>
      <c r="BB27">
        <v>1</v>
      </c>
    </row>
    <row r="28" spans="1:54" x14ac:dyDescent="0.25">
      <c r="A28">
        <f t="shared" si="0"/>
        <v>27</v>
      </c>
      <c r="B28" t="str">
        <f t="shared" ca="1" si="1"/>
        <v>kw2sd7bx</v>
      </c>
      <c r="D28">
        <v>0</v>
      </c>
      <c r="E28">
        <v>11</v>
      </c>
      <c r="F28">
        <v>10</v>
      </c>
      <c r="G28" t="s">
        <v>69</v>
      </c>
      <c r="H28" t="s">
        <v>70</v>
      </c>
      <c r="I28" s="1">
        <f t="shared" ref="I28" si="69">I26+1/1440</f>
        <v>44917.44292581021</v>
      </c>
      <c r="J28">
        <v>1</v>
      </c>
      <c r="M28">
        <f t="shared" ca="1" si="2"/>
        <v>52</v>
      </c>
      <c r="O28" t="s">
        <v>71</v>
      </c>
      <c r="T28">
        <v>0</v>
      </c>
      <c r="U28">
        <v>0.01</v>
      </c>
      <c r="V28">
        <v>0.25</v>
      </c>
      <c r="W28" t="s">
        <v>69</v>
      </c>
      <c r="Y28">
        <f t="shared" si="3"/>
        <v>27</v>
      </c>
      <c r="AA28">
        <v>0</v>
      </c>
      <c r="AB28">
        <v>1</v>
      </c>
      <c r="AC28">
        <v>1</v>
      </c>
      <c r="AD28">
        <v>1</v>
      </c>
      <c r="AE28">
        <f t="shared" si="4"/>
        <v>27</v>
      </c>
      <c r="AG28">
        <v>0</v>
      </c>
      <c r="AH28" t="str" cm="1">
        <f t="array" aca="1" ref="AH28" ca="1">INDEX(data!$B$2:$B$7,RANDBETWEEN(1,6))</f>
        <v>Prefer not to say</v>
      </c>
      <c r="AI28" t="str">
        <f t="shared" ca="1" si="5"/>
        <v>Female</v>
      </c>
      <c r="AJ28" t="str" cm="1">
        <f t="array" aca="1" ref="AJ28" ca="1">INDEX(data!$C$2:$C$7,RANDBETWEEN(1,6))</f>
        <v>Bachelors Degree</v>
      </c>
      <c r="AK28" t="str" cm="1">
        <f t="array" aca="1" ref="AK28" ca="1">INDEX(data!$A$2:$A$206,RANDBETWEEN(1,205))</f>
        <v>Congo</v>
      </c>
      <c r="AL28">
        <v>1</v>
      </c>
      <c r="AM28">
        <v>1</v>
      </c>
      <c r="AN28">
        <f t="shared" si="9"/>
        <v>1</v>
      </c>
      <c r="AP28" cm="1">
        <f t="array" aca="1" ref="AP28" ca="1">2*IF(AW28="No",AX28,_xlfn.IFS(NOT(ISBLANK(AY28)),AY28,NOT(ISBLANK(AZ28)),AZ28,NOT(ISBLANK(BA28)),BA28))</f>
        <v>52</v>
      </c>
      <c r="AQ28">
        <f t="shared" si="6"/>
        <v>20</v>
      </c>
      <c r="AR28" t="s">
        <v>76</v>
      </c>
      <c r="AS28" t="s">
        <v>76</v>
      </c>
      <c r="AT28">
        <v>22</v>
      </c>
      <c r="AU28">
        <v>80</v>
      </c>
      <c r="AV28">
        <f t="shared" ref="AV28" si="70">AV26+1</f>
        <v>14</v>
      </c>
      <c r="AW28" t="str">
        <f t="shared" ca="1" si="7"/>
        <v>No</v>
      </c>
      <c r="AX28" cm="1">
        <f t="array" aca="1" ref="AX28" ca="1">_xlfn.IFS(NOT(ISBLANK(AY28)),AY28,NOT(ISBLANK(AZ28)),AZ28,NOT(ISBLANK(BA28)),BA28)+RANDBETWEEN(-2,8)</f>
        <v>26</v>
      </c>
      <c r="BA28">
        <f t="shared" ref="BA28:BA59" ca="1" si="71">20+RANDBETWEEN(0,3)</f>
        <v>21</v>
      </c>
      <c r="BB28">
        <v>1</v>
      </c>
    </row>
    <row r="29" spans="1:54" x14ac:dyDescent="0.25">
      <c r="A29">
        <f t="shared" si="0"/>
        <v>28</v>
      </c>
      <c r="B29" t="str">
        <f t="shared" ca="1" si="1"/>
        <v>no6jn5tn</v>
      </c>
      <c r="D29">
        <v>0</v>
      </c>
      <c r="E29">
        <v>11</v>
      </c>
      <c r="F29">
        <v>10</v>
      </c>
      <c r="G29" t="s">
        <v>69</v>
      </c>
      <c r="H29" t="s">
        <v>70</v>
      </c>
      <c r="I29" s="1">
        <f t="shared" ref="I29:I60" si="72">I28+2/86400</f>
        <v>44917.442948958356</v>
      </c>
      <c r="J29">
        <v>1</v>
      </c>
      <c r="M29">
        <f t="shared" ca="1" si="2"/>
        <v>68</v>
      </c>
      <c r="O29" t="s">
        <v>71</v>
      </c>
      <c r="T29">
        <v>0</v>
      </c>
      <c r="U29">
        <v>0.01</v>
      </c>
      <c r="V29">
        <v>0.25</v>
      </c>
      <c r="W29" t="s">
        <v>69</v>
      </c>
      <c r="Y29">
        <f t="shared" si="3"/>
        <v>28</v>
      </c>
      <c r="AA29">
        <v>0</v>
      </c>
      <c r="AB29">
        <v>1</v>
      </c>
      <c r="AC29">
        <v>1</v>
      </c>
      <c r="AD29">
        <v>1</v>
      </c>
      <c r="AE29">
        <f t="shared" si="4"/>
        <v>28</v>
      </c>
      <c r="AG29">
        <v>0</v>
      </c>
      <c r="AH29" t="str" cm="1">
        <f t="array" aca="1" ref="AH29" ca="1">INDEX(data!$B$2:$B$7,RANDBETWEEN(1,6))</f>
        <v>35-44</v>
      </c>
      <c r="AI29" t="str">
        <f t="shared" ca="1" si="5"/>
        <v>Male</v>
      </c>
      <c r="AJ29" t="str" cm="1">
        <f t="array" aca="1" ref="AJ29" ca="1">INDEX(data!$C$2:$C$7,RANDBETWEEN(1,6))</f>
        <v>High School or lower</v>
      </c>
      <c r="AK29" t="str" cm="1">
        <f t="array" aca="1" ref="AK29" ca="1">INDEX(data!$A$2:$A$206,RANDBETWEEN(1,205))</f>
        <v>Uzbekistan</v>
      </c>
      <c r="AL29">
        <v>1</v>
      </c>
      <c r="AM29">
        <v>1</v>
      </c>
      <c r="AN29">
        <f t="shared" si="9"/>
        <v>2</v>
      </c>
      <c r="AP29">
        <f t="shared" ref="AP29:AP60" ca="1" si="73">120-AP28</f>
        <v>68</v>
      </c>
      <c r="AQ29">
        <f t="shared" si="6"/>
        <v>20</v>
      </c>
      <c r="AR29" t="s">
        <v>76</v>
      </c>
      <c r="AS29" t="s">
        <v>76</v>
      </c>
      <c r="AT29">
        <v>22</v>
      </c>
      <c r="AU29">
        <v>80</v>
      </c>
      <c r="AV29">
        <f t="shared" ref="AV29:AV60" si="74">AV28</f>
        <v>14</v>
      </c>
      <c r="AW29" t="str">
        <f t="shared" ca="1" si="7"/>
        <v>No</v>
      </c>
      <c r="AX29">
        <f t="shared" ref="AX29:AX60" ca="1" si="75">AX28</f>
        <v>26</v>
      </c>
      <c r="BA29">
        <f t="shared" ref="BA29:BA60" ca="1" si="76">BA28</f>
        <v>21</v>
      </c>
      <c r="BB29">
        <v>1</v>
      </c>
    </row>
    <row r="30" spans="1:54" x14ac:dyDescent="0.25">
      <c r="A30">
        <f t="shared" si="0"/>
        <v>29</v>
      </c>
      <c r="B30" t="str">
        <f t="shared" ca="1" si="1"/>
        <v>ax7jj8qh</v>
      </c>
      <c r="D30">
        <v>0</v>
      </c>
      <c r="E30">
        <v>11</v>
      </c>
      <c r="F30">
        <v>10</v>
      </c>
      <c r="G30" t="s">
        <v>69</v>
      </c>
      <c r="H30" t="s">
        <v>70</v>
      </c>
      <c r="I30" s="1">
        <f t="shared" ref="I30" si="77">I28+1/1440</f>
        <v>44917.443620254657</v>
      </c>
      <c r="J30">
        <v>1</v>
      </c>
      <c r="M30">
        <f t="shared" ca="1" si="2"/>
        <v>30</v>
      </c>
      <c r="O30" t="s">
        <v>71</v>
      </c>
      <c r="T30">
        <v>0</v>
      </c>
      <c r="U30">
        <v>0.01</v>
      </c>
      <c r="V30">
        <v>0.25</v>
      </c>
      <c r="W30" t="s">
        <v>69</v>
      </c>
      <c r="Y30">
        <f t="shared" si="3"/>
        <v>29</v>
      </c>
      <c r="AA30">
        <v>0</v>
      </c>
      <c r="AB30">
        <v>1</v>
      </c>
      <c r="AC30">
        <v>1</v>
      </c>
      <c r="AD30">
        <v>1</v>
      </c>
      <c r="AE30">
        <f t="shared" si="4"/>
        <v>29</v>
      </c>
      <c r="AG30">
        <v>0</v>
      </c>
      <c r="AH30" t="str" cm="1">
        <f t="array" aca="1" ref="AH30" ca="1">INDEX(data!$B$2:$B$7,RANDBETWEEN(1,6))</f>
        <v>55-</v>
      </c>
      <c r="AI30" t="str">
        <f t="shared" ca="1" si="5"/>
        <v>Male</v>
      </c>
      <c r="AJ30" t="str" cm="1">
        <f t="array" aca="1" ref="AJ30" ca="1">INDEX(data!$C$2:$C$7,RANDBETWEEN(1,6))</f>
        <v>Masters Degree</v>
      </c>
      <c r="AK30" t="str" cm="1">
        <f t="array" aca="1" ref="AK30" ca="1">INDEX(data!$A$2:$A$206,RANDBETWEEN(1,205))</f>
        <v>St Vincent</v>
      </c>
      <c r="AL30">
        <v>1</v>
      </c>
      <c r="AM30">
        <v>1</v>
      </c>
      <c r="AN30">
        <f t="shared" si="9"/>
        <v>1</v>
      </c>
      <c r="AP30" cm="1">
        <f t="array" aca="1" ref="AP30" ca="1">2*IF(AW30="No",AX30,_xlfn.IFS(NOT(ISBLANK(AY30)),AY30,NOT(ISBLANK(AZ30)),AZ30,NOT(ISBLANK(BA30)),BA30))</f>
        <v>30</v>
      </c>
      <c r="AQ30">
        <f t="shared" si="6"/>
        <v>5</v>
      </c>
      <c r="AR30" t="s">
        <v>76</v>
      </c>
      <c r="AS30" t="s">
        <v>76</v>
      </c>
      <c r="AT30">
        <v>22</v>
      </c>
      <c r="AU30">
        <v>80</v>
      </c>
      <c r="AV30">
        <f t="shared" ref="AV30" si="78">AV28+1</f>
        <v>15</v>
      </c>
      <c r="AW30" t="str">
        <f t="shared" ca="1" si="7"/>
        <v>Yes</v>
      </c>
      <c r="AX30" cm="1">
        <f t="array" aca="1" ref="AX30" ca="1">_xlfn.IFS(NOT(ISBLANK(AY30)),AY30,NOT(ISBLANK(AZ30)),AZ30,NOT(ISBLANK(BA30)),BA30)+RANDBETWEEN(-2,8)</f>
        <v>20</v>
      </c>
      <c r="AY30">
        <f t="shared" ref="AY30:AY61" ca="1" si="79">5+RANDBETWEEN(0,11)</f>
        <v>15</v>
      </c>
      <c r="BB30">
        <v>1</v>
      </c>
    </row>
    <row r="31" spans="1:54" x14ac:dyDescent="0.25">
      <c r="A31">
        <f t="shared" si="0"/>
        <v>30</v>
      </c>
      <c r="B31" t="str">
        <f t="shared" ca="1" si="1"/>
        <v>sq5yf5lb</v>
      </c>
      <c r="D31">
        <v>0</v>
      </c>
      <c r="E31">
        <v>11</v>
      </c>
      <c r="F31">
        <v>10</v>
      </c>
      <c r="G31" t="s">
        <v>69</v>
      </c>
      <c r="H31" t="s">
        <v>70</v>
      </c>
      <c r="I31" s="1">
        <f t="shared" ref="I31:I62" si="80">I30+2/86400</f>
        <v>44917.443643402803</v>
      </c>
      <c r="J31">
        <v>1</v>
      </c>
      <c r="M31">
        <f t="shared" ca="1" si="2"/>
        <v>90</v>
      </c>
      <c r="O31" t="s">
        <v>71</v>
      </c>
      <c r="T31">
        <v>0</v>
      </c>
      <c r="U31">
        <v>0.01</v>
      </c>
      <c r="V31">
        <v>0.25</v>
      </c>
      <c r="W31" t="s">
        <v>69</v>
      </c>
      <c r="Y31">
        <f t="shared" si="3"/>
        <v>30</v>
      </c>
      <c r="AA31">
        <v>0</v>
      </c>
      <c r="AB31">
        <v>1</v>
      </c>
      <c r="AC31">
        <v>1</v>
      </c>
      <c r="AD31">
        <v>1</v>
      </c>
      <c r="AE31">
        <f t="shared" si="4"/>
        <v>30</v>
      </c>
      <c r="AG31">
        <v>0</v>
      </c>
      <c r="AH31" t="str" cm="1">
        <f t="array" aca="1" ref="AH31" ca="1">INDEX(data!$B$2:$B$7,RANDBETWEEN(1,6))</f>
        <v>25-34</v>
      </c>
      <c r="AI31" t="str">
        <f t="shared" ca="1" si="5"/>
        <v>Female</v>
      </c>
      <c r="AJ31" t="str" cm="1">
        <f t="array" aca="1" ref="AJ31" ca="1">INDEX(data!$C$2:$C$7,RANDBETWEEN(1,6))</f>
        <v>Bachelors Degree</v>
      </c>
      <c r="AK31" t="str" cm="1">
        <f t="array" aca="1" ref="AK31" ca="1">INDEX(data!$A$2:$A$206,RANDBETWEEN(1,205))</f>
        <v>Cape Verde</v>
      </c>
      <c r="AL31">
        <v>1</v>
      </c>
      <c r="AM31">
        <v>1</v>
      </c>
      <c r="AN31">
        <f t="shared" si="9"/>
        <v>2</v>
      </c>
      <c r="AP31">
        <f t="shared" ref="AP31:AP62" ca="1" si="81">120-AP30</f>
        <v>90</v>
      </c>
      <c r="AQ31">
        <f t="shared" si="6"/>
        <v>5</v>
      </c>
      <c r="AR31" t="s">
        <v>76</v>
      </c>
      <c r="AS31" t="s">
        <v>76</v>
      </c>
      <c r="AT31">
        <v>22</v>
      </c>
      <c r="AU31">
        <v>80</v>
      </c>
      <c r="AV31">
        <f t="shared" ref="AV31:AV62" si="82">AV30</f>
        <v>15</v>
      </c>
      <c r="AW31" t="str">
        <f t="shared" ca="1" si="7"/>
        <v>No</v>
      </c>
      <c r="AX31">
        <f t="shared" ref="AX31:AX62" ca="1" si="83">AX30</f>
        <v>20</v>
      </c>
      <c r="AY31">
        <f t="shared" ref="AY31:AY62" ca="1" si="84">AY30</f>
        <v>15</v>
      </c>
      <c r="BB31">
        <v>1</v>
      </c>
    </row>
    <row r="32" spans="1:54" x14ac:dyDescent="0.25">
      <c r="A32">
        <f t="shared" si="0"/>
        <v>31</v>
      </c>
      <c r="B32" t="str">
        <f t="shared" ca="1" si="1"/>
        <v>do7ql6gb</v>
      </c>
      <c r="D32">
        <v>0</v>
      </c>
      <c r="E32">
        <v>11</v>
      </c>
      <c r="F32">
        <v>10</v>
      </c>
      <c r="G32" t="s">
        <v>69</v>
      </c>
      <c r="H32" t="s">
        <v>70</v>
      </c>
      <c r="I32" s="1">
        <f t="shared" ref="I32" si="85">I30+1/1440</f>
        <v>44917.444314699103</v>
      </c>
      <c r="J32">
        <v>1</v>
      </c>
      <c r="M32">
        <f t="shared" ca="1" si="2"/>
        <v>36</v>
      </c>
      <c r="O32" t="s">
        <v>71</v>
      </c>
      <c r="T32">
        <v>0</v>
      </c>
      <c r="U32">
        <v>0.01</v>
      </c>
      <c r="V32">
        <v>0.25</v>
      </c>
      <c r="W32" t="s">
        <v>69</v>
      </c>
      <c r="Y32">
        <f t="shared" si="3"/>
        <v>31</v>
      </c>
      <c r="AA32">
        <v>0</v>
      </c>
      <c r="AB32">
        <v>1</v>
      </c>
      <c r="AC32">
        <v>1</v>
      </c>
      <c r="AD32">
        <v>1</v>
      </c>
      <c r="AE32">
        <f t="shared" si="4"/>
        <v>31</v>
      </c>
      <c r="AG32">
        <v>0</v>
      </c>
      <c r="AH32" t="str" cm="1">
        <f t="array" aca="1" ref="AH32" ca="1">INDEX(data!$B$2:$B$7,RANDBETWEEN(1,6))</f>
        <v>18-24</v>
      </c>
      <c r="AI32" t="str">
        <f t="shared" ca="1" si="5"/>
        <v>Male</v>
      </c>
      <c r="AJ32" t="str" cm="1">
        <f t="array" aca="1" ref="AJ32" ca="1">INDEX(data!$C$2:$C$7,RANDBETWEEN(1,6))</f>
        <v>Bachelors Degree</v>
      </c>
      <c r="AK32" t="str" cm="1">
        <f t="array" aca="1" ref="AK32" ca="1">INDEX(data!$A$2:$A$206,RANDBETWEEN(1,205))</f>
        <v>Bhutan</v>
      </c>
      <c r="AL32">
        <v>1</v>
      </c>
      <c r="AM32">
        <v>1</v>
      </c>
      <c r="AN32">
        <f t="shared" si="9"/>
        <v>1</v>
      </c>
      <c r="AP32" cm="1">
        <f t="array" aca="1" ref="AP32" ca="1">2*IF(AW32="No",AX32,_xlfn.IFS(NOT(ISBLANK(AY32)),AY32,NOT(ISBLANK(AZ32)),AZ32,NOT(ISBLANK(BA32)),BA32))</f>
        <v>36</v>
      </c>
      <c r="AQ32">
        <f t="shared" si="6"/>
        <v>10</v>
      </c>
      <c r="AR32" t="s">
        <v>76</v>
      </c>
      <c r="AS32" t="s">
        <v>76</v>
      </c>
      <c r="AT32">
        <v>22</v>
      </c>
      <c r="AU32">
        <v>80</v>
      </c>
      <c r="AV32">
        <f t="shared" ref="AV32" si="86">AV30+1</f>
        <v>16</v>
      </c>
      <c r="AW32" t="str">
        <f t="shared" ca="1" si="7"/>
        <v>No</v>
      </c>
      <c r="AX32" cm="1">
        <f t="array" aca="1" ref="AX32" ca="1">_xlfn.IFS(NOT(ISBLANK(AY32)),AY32,NOT(ISBLANK(AZ32)),AZ32,NOT(ISBLANK(BA32)),BA32)+RANDBETWEEN(-2,8)</f>
        <v>18</v>
      </c>
      <c r="AZ32">
        <f t="shared" ref="AZ32:AZ63" ca="1" si="87">10+RANDBETWEEN(0,8)</f>
        <v>10</v>
      </c>
      <c r="BB32">
        <v>1</v>
      </c>
    </row>
    <row r="33" spans="1:54" x14ac:dyDescent="0.25">
      <c r="A33">
        <f t="shared" si="0"/>
        <v>32</v>
      </c>
      <c r="B33" t="str">
        <f t="shared" ca="1" si="1"/>
        <v>hp4uf9nw</v>
      </c>
      <c r="D33">
        <v>0</v>
      </c>
      <c r="E33">
        <v>11</v>
      </c>
      <c r="F33">
        <v>10</v>
      </c>
      <c r="G33" t="s">
        <v>69</v>
      </c>
      <c r="H33" t="s">
        <v>70</v>
      </c>
      <c r="I33" s="1">
        <f t="shared" ref="I33:I64" si="88">I32+2/86400</f>
        <v>44917.44433784725</v>
      </c>
      <c r="J33">
        <v>1</v>
      </c>
      <c r="M33">
        <f t="shared" ca="1" si="2"/>
        <v>84</v>
      </c>
      <c r="O33" t="s">
        <v>71</v>
      </c>
      <c r="T33">
        <v>0</v>
      </c>
      <c r="U33">
        <v>0.01</v>
      </c>
      <c r="V33">
        <v>0.25</v>
      </c>
      <c r="W33" t="s">
        <v>69</v>
      </c>
      <c r="Y33">
        <f t="shared" si="3"/>
        <v>32</v>
      </c>
      <c r="AA33">
        <v>0</v>
      </c>
      <c r="AB33">
        <v>1</v>
      </c>
      <c r="AC33">
        <v>1</v>
      </c>
      <c r="AD33">
        <v>1</v>
      </c>
      <c r="AE33">
        <f t="shared" si="4"/>
        <v>32</v>
      </c>
      <c r="AG33">
        <v>0</v>
      </c>
      <c r="AH33" t="str" cm="1">
        <f t="array" aca="1" ref="AH33" ca="1">INDEX(data!$B$2:$B$7,RANDBETWEEN(1,6))</f>
        <v>35-44</v>
      </c>
      <c r="AI33" t="str">
        <f t="shared" ca="1" si="5"/>
        <v>Male</v>
      </c>
      <c r="AJ33" t="str" cm="1">
        <f t="array" aca="1" ref="AJ33" ca="1">INDEX(data!$C$2:$C$7,RANDBETWEEN(1,6))</f>
        <v>Ph.D. or higher</v>
      </c>
      <c r="AK33" t="str" cm="1">
        <f t="array" aca="1" ref="AK33" ca="1">INDEX(data!$A$2:$A$206,RANDBETWEEN(1,205))</f>
        <v>Venezuela</v>
      </c>
      <c r="AL33">
        <v>1</v>
      </c>
      <c r="AM33">
        <v>1</v>
      </c>
      <c r="AN33">
        <f t="shared" si="9"/>
        <v>2</v>
      </c>
      <c r="AP33">
        <f t="shared" ref="AP33:AP64" ca="1" si="89">120-AP32</f>
        <v>84</v>
      </c>
      <c r="AQ33">
        <f t="shared" si="6"/>
        <v>10</v>
      </c>
      <c r="AR33" t="s">
        <v>76</v>
      </c>
      <c r="AS33" t="s">
        <v>76</v>
      </c>
      <c r="AT33">
        <v>22</v>
      </c>
      <c r="AU33">
        <v>80</v>
      </c>
      <c r="AV33">
        <f t="shared" ref="AV33:AV64" si="90">AV32</f>
        <v>16</v>
      </c>
      <c r="AW33" t="str">
        <f t="shared" ca="1" si="7"/>
        <v>No</v>
      </c>
      <c r="AX33">
        <f t="shared" ref="AX33:AX64" ca="1" si="91">AX32</f>
        <v>18</v>
      </c>
      <c r="AZ33">
        <f t="shared" ref="AZ33:AZ64" ca="1" si="92">AZ32</f>
        <v>10</v>
      </c>
      <c r="BB33">
        <v>1</v>
      </c>
    </row>
    <row r="34" spans="1:54" x14ac:dyDescent="0.25">
      <c r="A34">
        <f t="shared" si="0"/>
        <v>33</v>
      </c>
      <c r="B34" t="str">
        <f t="shared" ca="1" si="1"/>
        <v>cd8ol3ha</v>
      </c>
      <c r="D34">
        <v>0</v>
      </c>
      <c r="E34">
        <v>11</v>
      </c>
      <c r="F34">
        <v>10</v>
      </c>
      <c r="G34" t="s">
        <v>69</v>
      </c>
      <c r="H34" t="s">
        <v>70</v>
      </c>
      <c r="I34" s="1">
        <f t="shared" ref="I34" si="93">I32+1/1440</f>
        <v>44917.44500914355</v>
      </c>
      <c r="J34">
        <v>1</v>
      </c>
      <c r="M34">
        <f t="shared" ca="1" si="2"/>
        <v>54</v>
      </c>
      <c r="O34" t="s">
        <v>71</v>
      </c>
      <c r="T34">
        <v>0</v>
      </c>
      <c r="U34">
        <v>0.01</v>
      </c>
      <c r="V34">
        <v>0.25</v>
      </c>
      <c r="W34" t="s">
        <v>69</v>
      </c>
      <c r="Y34">
        <f t="shared" si="3"/>
        <v>33</v>
      </c>
      <c r="AA34">
        <v>0</v>
      </c>
      <c r="AB34">
        <v>1</v>
      </c>
      <c r="AC34">
        <v>1</v>
      </c>
      <c r="AD34">
        <v>1</v>
      </c>
      <c r="AE34">
        <f t="shared" si="4"/>
        <v>33</v>
      </c>
      <c r="AG34">
        <v>0</v>
      </c>
      <c r="AH34" t="str" cm="1">
        <f t="array" aca="1" ref="AH34" ca="1">INDEX(data!$B$2:$B$7,RANDBETWEEN(1,6))</f>
        <v>45-54</v>
      </c>
      <c r="AI34" t="str">
        <f t="shared" ca="1" si="5"/>
        <v>Female</v>
      </c>
      <c r="AJ34" t="str" cm="1">
        <f t="array" aca="1" ref="AJ34" ca="1">INDEX(data!$C$2:$C$7,RANDBETWEEN(1,6))</f>
        <v>Ph.D. or higher</v>
      </c>
      <c r="AK34" t="str" cm="1">
        <f t="array" aca="1" ref="AK34" ca="1">INDEX(data!$A$2:$A$206,RANDBETWEEN(1,205))</f>
        <v>Seychelles</v>
      </c>
      <c r="AL34">
        <v>1</v>
      </c>
      <c r="AM34">
        <v>1</v>
      </c>
      <c r="AN34">
        <f t="shared" si="9"/>
        <v>1</v>
      </c>
      <c r="AP34" cm="1">
        <f t="array" aca="1" ref="AP34" ca="1">2*IF(AW34="No",AX34,_xlfn.IFS(NOT(ISBLANK(AY34)),AY34,NOT(ISBLANK(AZ34)),AZ34,NOT(ISBLANK(BA34)),BA34))</f>
        <v>54</v>
      </c>
      <c r="AQ34">
        <f t="shared" si="6"/>
        <v>20</v>
      </c>
      <c r="AR34" t="s">
        <v>76</v>
      </c>
      <c r="AS34" t="s">
        <v>76</v>
      </c>
      <c r="AT34">
        <v>22</v>
      </c>
      <c r="AU34">
        <v>80</v>
      </c>
      <c r="AV34">
        <f t="shared" ref="AV34" si="94">AV32+1</f>
        <v>17</v>
      </c>
      <c r="AW34" t="str">
        <f t="shared" ca="1" si="7"/>
        <v>No</v>
      </c>
      <c r="AX34" cm="1">
        <f t="array" aca="1" ref="AX34" ca="1">_xlfn.IFS(NOT(ISBLANK(AY34)),AY34,NOT(ISBLANK(AZ34)),AZ34,NOT(ISBLANK(BA34)),BA34)+RANDBETWEEN(-2,8)</f>
        <v>27</v>
      </c>
      <c r="BA34">
        <f t="shared" ref="BA34:BA65" ca="1" si="95">20+RANDBETWEEN(0,3)</f>
        <v>22</v>
      </c>
      <c r="BB34">
        <v>1</v>
      </c>
    </row>
    <row r="35" spans="1:54" x14ac:dyDescent="0.25">
      <c r="A35">
        <f t="shared" si="0"/>
        <v>34</v>
      </c>
      <c r="B35" t="str">
        <f t="shared" ca="1" si="1"/>
        <v>gj2zx1te</v>
      </c>
      <c r="D35">
        <v>0</v>
      </c>
      <c r="E35">
        <v>11</v>
      </c>
      <c r="F35">
        <v>10</v>
      </c>
      <c r="G35" t="s">
        <v>69</v>
      </c>
      <c r="H35" t="s">
        <v>70</v>
      </c>
      <c r="I35" s="1">
        <f t="shared" ref="I35:I66" si="96">I34+2/86400</f>
        <v>44917.445032291696</v>
      </c>
      <c r="J35">
        <v>1</v>
      </c>
      <c r="M35">
        <f t="shared" ca="1" si="2"/>
        <v>66</v>
      </c>
      <c r="O35" t="s">
        <v>71</v>
      </c>
      <c r="T35">
        <v>0</v>
      </c>
      <c r="U35">
        <v>0.01</v>
      </c>
      <c r="V35">
        <v>0.25</v>
      </c>
      <c r="W35" t="s">
        <v>69</v>
      </c>
      <c r="Y35">
        <f t="shared" si="3"/>
        <v>34</v>
      </c>
      <c r="AA35">
        <v>0</v>
      </c>
      <c r="AB35">
        <v>1</v>
      </c>
      <c r="AC35">
        <v>1</v>
      </c>
      <c r="AD35">
        <v>1</v>
      </c>
      <c r="AE35">
        <f t="shared" si="4"/>
        <v>34</v>
      </c>
      <c r="AG35">
        <v>0</v>
      </c>
      <c r="AH35" t="str" cm="1">
        <f t="array" aca="1" ref="AH35" ca="1">INDEX(data!$B$2:$B$7,RANDBETWEEN(1,6))</f>
        <v>Prefer not to say</v>
      </c>
      <c r="AI35" t="str">
        <f t="shared" ca="1" si="5"/>
        <v>Male</v>
      </c>
      <c r="AJ35" t="str" cm="1">
        <f t="array" aca="1" ref="AJ35" ca="1">INDEX(data!$C$2:$C$7,RANDBETWEEN(1,6))</f>
        <v>Bachelors Degree</v>
      </c>
      <c r="AK35" t="str" cm="1">
        <f t="array" aca="1" ref="AK35" ca="1">INDEX(data!$A$2:$A$206,RANDBETWEEN(1,205))</f>
        <v>Rwanda</v>
      </c>
      <c r="AL35">
        <v>1</v>
      </c>
      <c r="AM35">
        <v>1</v>
      </c>
      <c r="AN35">
        <f t="shared" si="9"/>
        <v>2</v>
      </c>
      <c r="AP35">
        <f t="shared" ref="AP35:AP66" ca="1" si="97">120-AP34</f>
        <v>66</v>
      </c>
      <c r="AQ35">
        <f t="shared" si="6"/>
        <v>20</v>
      </c>
      <c r="AR35" t="s">
        <v>76</v>
      </c>
      <c r="AS35" t="s">
        <v>76</v>
      </c>
      <c r="AT35">
        <v>22</v>
      </c>
      <c r="AU35">
        <v>80</v>
      </c>
      <c r="AV35">
        <f t="shared" ref="AV35:AV66" si="98">AV34</f>
        <v>17</v>
      </c>
      <c r="AW35" t="str">
        <f t="shared" ca="1" si="7"/>
        <v>No</v>
      </c>
      <c r="AX35">
        <f t="shared" ref="AX35:AX66" ca="1" si="99">AX34</f>
        <v>27</v>
      </c>
      <c r="BA35">
        <f t="shared" ref="BA35:BA66" ca="1" si="100">BA34</f>
        <v>22</v>
      </c>
      <c r="BB35">
        <v>1</v>
      </c>
    </row>
    <row r="36" spans="1:54" x14ac:dyDescent="0.25">
      <c r="A36">
        <f t="shared" si="0"/>
        <v>35</v>
      </c>
      <c r="B36" t="str">
        <f t="shared" ca="1" si="1"/>
        <v>sc8tk8xs</v>
      </c>
      <c r="D36">
        <v>0</v>
      </c>
      <c r="E36">
        <v>11</v>
      </c>
      <c r="F36">
        <v>10</v>
      </c>
      <c r="G36" t="s">
        <v>69</v>
      </c>
      <c r="H36" t="s">
        <v>70</v>
      </c>
      <c r="I36" s="1">
        <f t="shared" ref="I36" si="101">I34+1/1440</f>
        <v>44917.445703587997</v>
      </c>
      <c r="J36">
        <v>1</v>
      </c>
      <c r="M36">
        <f t="shared" ca="1" si="2"/>
        <v>24</v>
      </c>
      <c r="O36" t="s">
        <v>71</v>
      </c>
      <c r="T36">
        <v>0</v>
      </c>
      <c r="U36">
        <v>0.01</v>
      </c>
      <c r="V36">
        <v>0.25</v>
      </c>
      <c r="W36" t="s">
        <v>69</v>
      </c>
      <c r="Y36">
        <f t="shared" si="3"/>
        <v>35</v>
      </c>
      <c r="AA36">
        <v>0</v>
      </c>
      <c r="AB36">
        <v>1</v>
      </c>
      <c r="AC36">
        <v>1</v>
      </c>
      <c r="AD36">
        <v>1</v>
      </c>
      <c r="AE36">
        <f t="shared" si="4"/>
        <v>35</v>
      </c>
      <c r="AG36">
        <v>0</v>
      </c>
      <c r="AH36" t="str" cm="1">
        <f t="array" aca="1" ref="AH36" ca="1">INDEX(data!$B$2:$B$7,RANDBETWEEN(1,6))</f>
        <v>45-54</v>
      </c>
      <c r="AI36" t="str">
        <f t="shared" ca="1" si="5"/>
        <v>Female</v>
      </c>
      <c r="AJ36" t="str" cm="1">
        <f t="array" aca="1" ref="AJ36" ca="1">INDEX(data!$C$2:$C$7,RANDBETWEEN(1,6))</f>
        <v>Ph.D. or higher</v>
      </c>
      <c r="AK36" t="str" cm="1">
        <f t="array" aca="1" ref="AK36" ca="1">INDEX(data!$A$2:$A$206,RANDBETWEEN(1,205))</f>
        <v>Peru</v>
      </c>
      <c r="AL36">
        <v>1</v>
      </c>
      <c r="AM36">
        <v>1</v>
      </c>
      <c r="AN36">
        <f t="shared" si="9"/>
        <v>1</v>
      </c>
      <c r="AP36" cm="1">
        <f t="array" aca="1" ref="AP36" ca="1">2*IF(AW36="No",AX36,_xlfn.IFS(NOT(ISBLANK(AY36)),AY36,NOT(ISBLANK(AZ36)),AZ36,NOT(ISBLANK(BA36)),BA36))</f>
        <v>24</v>
      </c>
      <c r="AQ36">
        <f t="shared" si="6"/>
        <v>5</v>
      </c>
      <c r="AR36" t="s">
        <v>76</v>
      </c>
      <c r="AS36" t="s">
        <v>76</v>
      </c>
      <c r="AT36">
        <v>22</v>
      </c>
      <c r="AU36">
        <v>80</v>
      </c>
      <c r="AV36">
        <f t="shared" ref="AV36" si="102">AV34+1</f>
        <v>18</v>
      </c>
      <c r="AW36" t="str">
        <f t="shared" ca="1" si="7"/>
        <v>No</v>
      </c>
      <c r="AX36" cm="1">
        <f t="array" aca="1" ref="AX36" ca="1">_xlfn.IFS(NOT(ISBLANK(AY36)),AY36,NOT(ISBLANK(AZ36)),AZ36,NOT(ISBLANK(BA36)),BA36)+RANDBETWEEN(-2,8)</f>
        <v>12</v>
      </c>
      <c r="AY36">
        <f t="shared" ref="AY36:AY67" ca="1" si="103">5+RANDBETWEEN(0,11)</f>
        <v>14</v>
      </c>
      <c r="BB36">
        <v>1</v>
      </c>
    </row>
    <row r="37" spans="1:54" x14ac:dyDescent="0.25">
      <c r="A37">
        <f t="shared" si="0"/>
        <v>36</v>
      </c>
      <c r="B37" t="str">
        <f t="shared" ca="1" si="1"/>
        <v>xf0ut0sn</v>
      </c>
      <c r="D37">
        <v>0</v>
      </c>
      <c r="E37">
        <v>11</v>
      </c>
      <c r="F37">
        <v>10</v>
      </c>
      <c r="G37" t="s">
        <v>69</v>
      </c>
      <c r="H37" t="s">
        <v>70</v>
      </c>
      <c r="I37" s="1">
        <f t="shared" ref="I37:I68" si="104">I36+2/86400</f>
        <v>44917.445726736143</v>
      </c>
      <c r="J37">
        <v>1</v>
      </c>
      <c r="M37">
        <f t="shared" ca="1" si="2"/>
        <v>96</v>
      </c>
      <c r="O37" t="s">
        <v>71</v>
      </c>
      <c r="T37">
        <v>0</v>
      </c>
      <c r="U37">
        <v>0.01</v>
      </c>
      <c r="V37">
        <v>0.25</v>
      </c>
      <c r="W37" t="s">
        <v>69</v>
      </c>
      <c r="Y37">
        <f t="shared" si="3"/>
        <v>36</v>
      </c>
      <c r="AA37">
        <v>0</v>
      </c>
      <c r="AB37">
        <v>1</v>
      </c>
      <c r="AC37">
        <v>1</v>
      </c>
      <c r="AD37">
        <v>1</v>
      </c>
      <c r="AE37">
        <f t="shared" si="4"/>
        <v>36</v>
      </c>
      <c r="AG37">
        <v>0</v>
      </c>
      <c r="AH37" t="str" cm="1">
        <f t="array" aca="1" ref="AH37" ca="1">INDEX(data!$B$2:$B$7,RANDBETWEEN(1,6))</f>
        <v>55-</v>
      </c>
      <c r="AI37" t="str">
        <f t="shared" ca="1" si="5"/>
        <v>Female</v>
      </c>
      <c r="AJ37" t="str" cm="1">
        <f t="array" aca="1" ref="AJ37" ca="1">INDEX(data!$C$2:$C$7,RANDBETWEEN(1,6))</f>
        <v>Ph.D. or higher</v>
      </c>
      <c r="AK37" t="str" cm="1">
        <f t="array" aca="1" ref="AK37" ca="1">INDEX(data!$A$2:$A$206,RANDBETWEEN(1,205))</f>
        <v>Spain</v>
      </c>
      <c r="AL37">
        <v>1</v>
      </c>
      <c r="AM37">
        <v>1</v>
      </c>
      <c r="AN37">
        <f t="shared" si="9"/>
        <v>2</v>
      </c>
      <c r="AP37">
        <f t="shared" ref="AP37:AP68" ca="1" si="105">120-AP36</f>
        <v>96</v>
      </c>
      <c r="AQ37">
        <f t="shared" si="6"/>
        <v>5</v>
      </c>
      <c r="AR37" t="s">
        <v>76</v>
      </c>
      <c r="AS37" t="s">
        <v>76</v>
      </c>
      <c r="AT37">
        <v>22</v>
      </c>
      <c r="AU37">
        <v>80</v>
      </c>
      <c r="AV37">
        <f t="shared" ref="AV37:AV68" si="106">AV36</f>
        <v>18</v>
      </c>
      <c r="AW37" t="str">
        <f t="shared" ca="1" si="7"/>
        <v>Yes</v>
      </c>
      <c r="AX37">
        <f t="shared" ref="AX37:AX68" ca="1" si="107">AX36</f>
        <v>12</v>
      </c>
      <c r="AY37">
        <f t="shared" ref="AY37:AY68" ca="1" si="108">AY36</f>
        <v>14</v>
      </c>
      <c r="BB37">
        <v>1</v>
      </c>
    </row>
    <row r="38" spans="1:54" x14ac:dyDescent="0.25">
      <c r="A38">
        <f t="shared" si="0"/>
        <v>37</v>
      </c>
      <c r="B38" t="str">
        <f t="shared" ca="1" si="1"/>
        <v>aq6il1iy</v>
      </c>
      <c r="D38">
        <v>0</v>
      </c>
      <c r="E38">
        <v>11</v>
      </c>
      <c r="F38">
        <v>10</v>
      </c>
      <c r="G38" t="s">
        <v>69</v>
      </c>
      <c r="H38" t="s">
        <v>70</v>
      </c>
      <c r="I38" s="1">
        <f t="shared" ref="I38" si="109">I36+1/1440</f>
        <v>44917.446398032444</v>
      </c>
      <c r="J38">
        <v>1</v>
      </c>
      <c r="M38">
        <f t="shared" ca="1" si="2"/>
        <v>50</v>
      </c>
      <c r="O38" t="s">
        <v>71</v>
      </c>
      <c r="T38">
        <v>0</v>
      </c>
      <c r="U38">
        <v>0.01</v>
      </c>
      <c r="V38">
        <v>0.25</v>
      </c>
      <c r="W38" t="s">
        <v>69</v>
      </c>
      <c r="Y38">
        <f t="shared" si="3"/>
        <v>37</v>
      </c>
      <c r="AA38">
        <v>0</v>
      </c>
      <c r="AB38">
        <v>1</v>
      </c>
      <c r="AC38">
        <v>1</v>
      </c>
      <c r="AD38">
        <v>1</v>
      </c>
      <c r="AE38">
        <f t="shared" si="4"/>
        <v>37</v>
      </c>
      <c r="AG38">
        <v>0</v>
      </c>
      <c r="AH38" t="str" cm="1">
        <f t="array" aca="1" ref="AH38" ca="1">INDEX(data!$B$2:$B$7,RANDBETWEEN(1,6))</f>
        <v>55-</v>
      </c>
      <c r="AI38" t="str">
        <f t="shared" ca="1" si="5"/>
        <v>Female</v>
      </c>
      <c r="AJ38" t="str" cm="1">
        <f t="array" aca="1" ref="AJ38" ca="1">INDEX(data!$C$2:$C$7,RANDBETWEEN(1,6))</f>
        <v>Trade School</v>
      </c>
      <c r="AK38" t="str" cm="1">
        <f t="array" aca="1" ref="AK38" ca="1">INDEX(data!$A$2:$A$206,RANDBETWEEN(1,205))</f>
        <v>Kuwait</v>
      </c>
      <c r="AL38">
        <v>1</v>
      </c>
      <c r="AM38">
        <v>1</v>
      </c>
      <c r="AN38">
        <f t="shared" si="9"/>
        <v>1</v>
      </c>
      <c r="AP38" cm="1">
        <f t="array" aca="1" ref="AP38" ca="1">2*IF(AW38="No",AX38,_xlfn.IFS(NOT(ISBLANK(AY38)),AY38,NOT(ISBLANK(AZ38)),AZ38,NOT(ISBLANK(BA38)),BA38))</f>
        <v>50</v>
      </c>
      <c r="AQ38">
        <f t="shared" si="6"/>
        <v>10</v>
      </c>
      <c r="AR38" t="s">
        <v>76</v>
      </c>
      <c r="AS38" t="s">
        <v>76</v>
      </c>
      <c r="AT38">
        <v>22</v>
      </c>
      <c r="AU38">
        <v>80</v>
      </c>
      <c r="AV38">
        <f t="shared" ref="AV38" si="110">AV36+1</f>
        <v>19</v>
      </c>
      <c r="AW38" t="str">
        <f t="shared" ca="1" si="7"/>
        <v>No</v>
      </c>
      <c r="AX38" cm="1">
        <f t="array" aca="1" ref="AX38" ca="1">_xlfn.IFS(NOT(ISBLANK(AY38)),AY38,NOT(ISBLANK(AZ38)),AZ38,NOT(ISBLANK(BA38)),BA38)+RANDBETWEEN(-2,8)</f>
        <v>25</v>
      </c>
      <c r="AZ38">
        <f t="shared" ref="AZ38:AZ69" ca="1" si="111">10+RANDBETWEEN(0,8)</f>
        <v>17</v>
      </c>
      <c r="BB38">
        <v>1</v>
      </c>
    </row>
    <row r="39" spans="1:54" x14ac:dyDescent="0.25">
      <c r="A39">
        <f t="shared" si="0"/>
        <v>38</v>
      </c>
      <c r="B39" t="str">
        <f t="shared" ca="1" si="1"/>
        <v>nk7vf6fg</v>
      </c>
      <c r="D39">
        <v>0</v>
      </c>
      <c r="E39">
        <v>11</v>
      </c>
      <c r="F39">
        <v>10</v>
      </c>
      <c r="G39" t="s">
        <v>69</v>
      </c>
      <c r="H39" t="s">
        <v>70</v>
      </c>
      <c r="I39" s="1">
        <f t="shared" ref="I39:I70" si="112">I38+2/86400</f>
        <v>44917.44642118059</v>
      </c>
      <c r="J39">
        <v>1</v>
      </c>
      <c r="M39">
        <f t="shared" ca="1" si="2"/>
        <v>70</v>
      </c>
      <c r="O39" t="s">
        <v>71</v>
      </c>
      <c r="T39">
        <v>0</v>
      </c>
      <c r="U39">
        <v>0.01</v>
      </c>
      <c r="V39">
        <v>0.25</v>
      </c>
      <c r="W39" t="s">
        <v>69</v>
      </c>
      <c r="Y39">
        <f t="shared" si="3"/>
        <v>38</v>
      </c>
      <c r="AA39">
        <v>0</v>
      </c>
      <c r="AB39">
        <v>1</v>
      </c>
      <c r="AC39">
        <v>1</v>
      </c>
      <c r="AD39">
        <v>1</v>
      </c>
      <c r="AE39">
        <f t="shared" si="4"/>
        <v>38</v>
      </c>
      <c r="AG39">
        <v>0</v>
      </c>
      <c r="AH39" t="str" cm="1">
        <f t="array" aca="1" ref="AH39" ca="1">INDEX(data!$B$2:$B$7,RANDBETWEEN(1,6))</f>
        <v>18-24</v>
      </c>
      <c r="AI39" t="str">
        <f t="shared" ca="1" si="5"/>
        <v>Male</v>
      </c>
      <c r="AJ39" t="str" cm="1">
        <f t="array" aca="1" ref="AJ39" ca="1">INDEX(data!$C$2:$C$7,RANDBETWEEN(1,6))</f>
        <v>Ph.D. or higher</v>
      </c>
      <c r="AK39" t="str" cm="1">
        <f t="array" aca="1" ref="AK39" ca="1">INDEX(data!$A$2:$A$206,RANDBETWEEN(1,205))</f>
        <v>Mongolia</v>
      </c>
      <c r="AL39">
        <v>1</v>
      </c>
      <c r="AM39">
        <v>1</v>
      </c>
      <c r="AN39">
        <f t="shared" si="9"/>
        <v>2</v>
      </c>
      <c r="AP39">
        <f t="shared" ref="AP39:AP70" ca="1" si="113">120-AP38</f>
        <v>70</v>
      </c>
      <c r="AQ39">
        <f t="shared" si="6"/>
        <v>10</v>
      </c>
      <c r="AR39" t="s">
        <v>76</v>
      </c>
      <c r="AS39" t="s">
        <v>76</v>
      </c>
      <c r="AT39">
        <v>22</v>
      </c>
      <c r="AU39">
        <v>80</v>
      </c>
      <c r="AV39">
        <f t="shared" ref="AV39:AV70" si="114">AV38</f>
        <v>19</v>
      </c>
      <c r="AW39" t="str">
        <f t="shared" ca="1" si="7"/>
        <v>No</v>
      </c>
      <c r="AX39">
        <f t="shared" ref="AX39:AX70" ca="1" si="115">AX38</f>
        <v>25</v>
      </c>
      <c r="AZ39">
        <f t="shared" ref="AZ39:AZ70" ca="1" si="116">AZ38</f>
        <v>17</v>
      </c>
      <c r="BB39">
        <v>1</v>
      </c>
    </row>
    <row r="40" spans="1:54" x14ac:dyDescent="0.25">
      <c r="A40">
        <f t="shared" si="0"/>
        <v>39</v>
      </c>
      <c r="B40" t="str">
        <f t="shared" ca="1" si="1"/>
        <v>zl2wm0nx</v>
      </c>
      <c r="D40">
        <v>0</v>
      </c>
      <c r="E40">
        <v>11</v>
      </c>
      <c r="F40">
        <v>10</v>
      </c>
      <c r="G40" t="s">
        <v>69</v>
      </c>
      <c r="H40" t="s">
        <v>70</v>
      </c>
      <c r="I40" s="1">
        <f t="shared" ref="I40" si="117">I38+1/1440</f>
        <v>44917.44709247689</v>
      </c>
      <c r="J40">
        <v>1</v>
      </c>
      <c r="M40">
        <f t="shared" ca="1" si="2"/>
        <v>36</v>
      </c>
      <c r="O40" t="s">
        <v>71</v>
      </c>
      <c r="T40">
        <v>0</v>
      </c>
      <c r="U40">
        <v>0.01</v>
      </c>
      <c r="V40">
        <v>0.25</v>
      </c>
      <c r="W40" t="s">
        <v>69</v>
      </c>
      <c r="Y40">
        <f t="shared" si="3"/>
        <v>39</v>
      </c>
      <c r="AA40">
        <v>0</v>
      </c>
      <c r="AB40">
        <v>1</v>
      </c>
      <c r="AC40">
        <v>1</v>
      </c>
      <c r="AD40">
        <v>1</v>
      </c>
      <c r="AE40">
        <f t="shared" si="4"/>
        <v>39</v>
      </c>
      <c r="AG40">
        <v>0</v>
      </c>
      <c r="AH40" t="str" cm="1">
        <f t="array" aca="1" ref="AH40" ca="1">INDEX(data!$B$2:$B$7,RANDBETWEEN(1,6))</f>
        <v>35-44</v>
      </c>
      <c r="AI40" t="str">
        <f t="shared" ca="1" si="5"/>
        <v>Female</v>
      </c>
      <c r="AJ40" t="str" cm="1">
        <f t="array" aca="1" ref="AJ40" ca="1">INDEX(data!$C$2:$C$7,RANDBETWEEN(1,6))</f>
        <v>High School or lower</v>
      </c>
      <c r="AK40" t="str" cm="1">
        <f t="array" aca="1" ref="AK40" ca="1">INDEX(data!$A$2:$A$206,RANDBETWEEN(1,205))</f>
        <v>Brunei</v>
      </c>
      <c r="AL40">
        <v>1</v>
      </c>
      <c r="AM40">
        <v>1</v>
      </c>
      <c r="AN40">
        <f t="shared" si="9"/>
        <v>1</v>
      </c>
      <c r="AP40" cm="1">
        <f t="array" aca="1" ref="AP40" ca="1">2*IF(AW40="No",AX40,_xlfn.IFS(NOT(ISBLANK(AY40)),AY40,NOT(ISBLANK(AZ40)),AZ40,NOT(ISBLANK(BA40)),BA40))</f>
        <v>36</v>
      </c>
      <c r="AQ40">
        <f t="shared" si="6"/>
        <v>20</v>
      </c>
      <c r="AR40" t="s">
        <v>76</v>
      </c>
      <c r="AS40" t="s">
        <v>76</v>
      </c>
      <c r="AT40">
        <v>22</v>
      </c>
      <c r="AU40">
        <v>80</v>
      </c>
      <c r="AV40">
        <f t="shared" ref="AV40" si="118">AV38+1</f>
        <v>20</v>
      </c>
      <c r="AW40" t="str">
        <f t="shared" ca="1" si="7"/>
        <v>No</v>
      </c>
      <c r="AX40" cm="1">
        <f t="array" aca="1" ref="AX40" ca="1">_xlfn.IFS(NOT(ISBLANK(AY40)),AY40,NOT(ISBLANK(AZ40)),AZ40,NOT(ISBLANK(BA40)),BA40)+RANDBETWEEN(-2,8)</f>
        <v>18</v>
      </c>
      <c r="BA40">
        <f t="shared" ref="BA40:BA71" ca="1" si="119">20+RANDBETWEEN(0,3)</f>
        <v>20</v>
      </c>
      <c r="BB40">
        <v>1</v>
      </c>
    </row>
    <row r="41" spans="1:54" x14ac:dyDescent="0.25">
      <c r="A41">
        <f t="shared" si="0"/>
        <v>40</v>
      </c>
      <c r="B41" t="str">
        <f t="shared" ca="1" si="1"/>
        <v>le4te8wj</v>
      </c>
      <c r="D41">
        <v>0</v>
      </c>
      <c r="E41">
        <v>11</v>
      </c>
      <c r="F41">
        <v>10</v>
      </c>
      <c r="G41" t="s">
        <v>69</v>
      </c>
      <c r="H41" t="s">
        <v>70</v>
      </c>
      <c r="I41" s="1">
        <f t="shared" ref="I41:I72" si="120">I40+2/86400</f>
        <v>44917.447115625037</v>
      </c>
      <c r="J41">
        <v>1</v>
      </c>
      <c r="M41">
        <f t="shared" ca="1" si="2"/>
        <v>84</v>
      </c>
      <c r="O41" t="s">
        <v>71</v>
      </c>
      <c r="T41">
        <v>0</v>
      </c>
      <c r="U41">
        <v>0.01</v>
      </c>
      <c r="V41">
        <v>0.25</v>
      </c>
      <c r="W41" t="s">
        <v>69</v>
      </c>
      <c r="Y41">
        <f t="shared" si="3"/>
        <v>40</v>
      </c>
      <c r="AA41">
        <v>0</v>
      </c>
      <c r="AB41">
        <v>1</v>
      </c>
      <c r="AC41">
        <v>1</v>
      </c>
      <c r="AD41">
        <v>1</v>
      </c>
      <c r="AE41">
        <f t="shared" si="4"/>
        <v>40</v>
      </c>
      <c r="AG41">
        <v>0</v>
      </c>
      <c r="AH41" t="str" cm="1">
        <f t="array" aca="1" ref="AH41" ca="1">INDEX(data!$B$2:$B$7,RANDBETWEEN(1,6))</f>
        <v>18-24</v>
      </c>
      <c r="AI41" t="str">
        <f t="shared" ca="1" si="5"/>
        <v>Male</v>
      </c>
      <c r="AJ41" t="str" cm="1">
        <f t="array" aca="1" ref="AJ41" ca="1">INDEX(data!$C$2:$C$7,RANDBETWEEN(1,6))</f>
        <v>Bachelors Degree</v>
      </c>
      <c r="AK41" t="str" cm="1">
        <f t="array" aca="1" ref="AK41" ca="1">INDEX(data!$A$2:$A$206,RANDBETWEEN(1,205))</f>
        <v>Grenada</v>
      </c>
      <c r="AL41">
        <v>1</v>
      </c>
      <c r="AM41">
        <v>1</v>
      </c>
      <c r="AN41">
        <f t="shared" si="9"/>
        <v>2</v>
      </c>
      <c r="AP41">
        <f t="shared" ref="AP41:AP72" ca="1" si="121">120-AP40</f>
        <v>84</v>
      </c>
      <c r="AQ41">
        <f t="shared" si="6"/>
        <v>20</v>
      </c>
      <c r="AR41" t="s">
        <v>76</v>
      </c>
      <c r="AS41" t="s">
        <v>76</v>
      </c>
      <c r="AT41">
        <v>22</v>
      </c>
      <c r="AU41">
        <v>80</v>
      </c>
      <c r="AV41">
        <f t="shared" ref="AV41:AV72" si="122">AV40</f>
        <v>20</v>
      </c>
      <c r="AW41" t="str">
        <f t="shared" ca="1" si="7"/>
        <v>No</v>
      </c>
      <c r="AX41">
        <f t="shared" ref="AX41:AX72" ca="1" si="123">AX40</f>
        <v>18</v>
      </c>
      <c r="BA41">
        <f t="shared" ref="BA41:BA72" ca="1" si="124">BA40</f>
        <v>20</v>
      </c>
      <c r="BB41">
        <v>1</v>
      </c>
    </row>
    <row r="42" spans="1:54" x14ac:dyDescent="0.25">
      <c r="A42">
        <f t="shared" si="0"/>
        <v>41</v>
      </c>
      <c r="B42" t="str">
        <f t="shared" ca="1" si="1"/>
        <v>ig3tw1xp</v>
      </c>
      <c r="D42">
        <v>0</v>
      </c>
      <c r="E42">
        <v>11</v>
      </c>
      <c r="F42">
        <v>10</v>
      </c>
      <c r="G42" t="s">
        <v>69</v>
      </c>
      <c r="H42" t="s">
        <v>70</v>
      </c>
      <c r="I42" s="1">
        <f t="shared" ref="I42" si="125">I40+1/1440</f>
        <v>44917.447786921337</v>
      </c>
      <c r="J42">
        <v>1</v>
      </c>
      <c r="M42">
        <f t="shared" ca="1" si="2"/>
        <v>20</v>
      </c>
      <c r="O42" t="s">
        <v>71</v>
      </c>
      <c r="T42">
        <v>0</v>
      </c>
      <c r="U42">
        <v>0.01</v>
      </c>
      <c r="V42">
        <v>0.25</v>
      </c>
      <c r="W42" t="s">
        <v>69</v>
      </c>
      <c r="Y42">
        <f t="shared" si="3"/>
        <v>41</v>
      </c>
      <c r="AA42">
        <v>0</v>
      </c>
      <c r="AB42">
        <v>1</v>
      </c>
      <c r="AC42">
        <v>1</v>
      </c>
      <c r="AD42">
        <v>1</v>
      </c>
      <c r="AE42">
        <f t="shared" si="4"/>
        <v>41</v>
      </c>
      <c r="AG42">
        <v>0</v>
      </c>
      <c r="AH42" t="str" cm="1">
        <f t="array" aca="1" ref="AH42" ca="1">INDEX(data!$B$2:$B$7,RANDBETWEEN(1,6))</f>
        <v>18-24</v>
      </c>
      <c r="AI42" t="str">
        <f t="shared" ca="1" si="5"/>
        <v>Male</v>
      </c>
      <c r="AJ42" t="str" cm="1">
        <f t="array" aca="1" ref="AJ42" ca="1">INDEX(data!$C$2:$C$7,RANDBETWEEN(1,6))</f>
        <v>Ph.D. or higher</v>
      </c>
      <c r="AK42" t="str" cm="1">
        <f t="array" aca="1" ref="AK42" ca="1">INDEX(data!$A$2:$A$206,RANDBETWEEN(1,205))</f>
        <v>Cyprus</v>
      </c>
      <c r="AL42">
        <v>1</v>
      </c>
      <c r="AM42">
        <v>1</v>
      </c>
      <c r="AN42">
        <f t="shared" si="9"/>
        <v>1</v>
      </c>
      <c r="AP42" cm="1">
        <f t="array" aca="1" ref="AP42" ca="1">2*IF(AW42="No",AX42,_xlfn.IFS(NOT(ISBLANK(AY42)),AY42,NOT(ISBLANK(AZ42)),AZ42,NOT(ISBLANK(BA42)),BA42))</f>
        <v>20</v>
      </c>
      <c r="AQ42">
        <f t="shared" si="6"/>
        <v>5</v>
      </c>
      <c r="AR42" t="s">
        <v>76</v>
      </c>
      <c r="AS42" t="s">
        <v>76</v>
      </c>
      <c r="AT42">
        <v>22</v>
      </c>
      <c r="AU42">
        <v>80</v>
      </c>
      <c r="AV42">
        <f t="shared" ref="AV42" si="126">AV40+1</f>
        <v>21</v>
      </c>
      <c r="AW42" t="str">
        <f t="shared" ca="1" si="7"/>
        <v>No</v>
      </c>
      <c r="AX42" cm="1">
        <f t="array" aca="1" ref="AX42" ca="1">_xlfn.IFS(NOT(ISBLANK(AY42)),AY42,NOT(ISBLANK(AZ42)),AZ42,NOT(ISBLANK(BA42)),BA42)+RANDBETWEEN(-2,8)</f>
        <v>10</v>
      </c>
      <c r="AY42">
        <f t="shared" ref="AY42:AY73" ca="1" si="127">5+RANDBETWEEN(0,11)</f>
        <v>11</v>
      </c>
      <c r="BB42">
        <v>1</v>
      </c>
    </row>
    <row r="43" spans="1:54" x14ac:dyDescent="0.25">
      <c r="A43">
        <f t="shared" si="0"/>
        <v>42</v>
      </c>
      <c r="B43" t="str">
        <f t="shared" ca="1" si="1"/>
        <v>gx4ao6qk</v>
      </c>
      <c r="D43">
        <v>0</v>
      </c>
      <c r="E43">
        <v>11</v>
      </c>
      <c r="F43">
        <v>10</v>
      </c>
      <c r="G43" t="s">
        <v>69</v>
      </c>
      <c r="H43" t="s">
        <v>70</v>
      </c>
      <c r="I43" s="1">
        <f t="shared" ref="I43:I74" si="128">I42+2/86400</f>
        <v>44917.447810069483</v>
      </c>
      <c r="J43">
        <v>1</v>
      </c>
      <c r="M43">
        <f t="shared" ca="1" si="2"/>
        <v>100</v>
      </c>
      <c r="O43" t="s">
        <v>71</v>
      </c>
      <c r="T43">
        <v>0</v>
      </c>
      <c r="U43">
        <v>0.01</v>
      </c>
      <c r="V43">
        <v>0.25</v>
      </c>
      <c r="W43" t="s">
        <v>69</v>
      </c>
      <c r="Y43">
        <f t="shared" si="3"/>
        <v>42</v>
      </c>
      <c r="AA43">
        <v>0</v>
      </c>
      <c r="AB43">
        <v>1</v>
      </c>
      <c r="AC43">
        <v>1</v>
      </c>
      <c r="AD43">
        <v>1</v>
      </c>
      <c r="AE43">
        <f t="shared" si="4"/>
        <v>42</v>
      </c>
      <c r="AG43">
        <v>0</v>
      </c>
      <c r="AH43" t="str" cm="1">
        <f t="array" aca="1" ref="AH43" ca="1">INDEX(data!$B$2:$B$7,RANDBETWEEN(1,6))</f>
        <v>Prefer not to say</v>
      </c>
      <c r="AI43" t="str">
        <f t="shared" ca="1" si="5"/>
        <v>Female</v>
      </c>
      <c r="AJ43" t="str" cm="1">
        <f t="array" aca="1" ref="AJ43" ca="1">INDEX(data!$C$2:$C$7,RANDBETWEEN(1,6))</f>
        <v>Masters Degree</v>
      </c>
      <c r="AK43" t="str" cm="1">
        <f t="array" aca="1" ref="AK43" ca="1">INDEX(data!$A$2:$A$206,RANDBETWEEN(1,205))</f>
        <v>Finland</v>
      </c>
      <c r="AL43">
        <v>1</v>
      </c>
      <c r="AM43">
        <v>1</v>
      </c>
      <c r="AN43">
        <f t="shared" si="9"/>
        <v>2</v>
      </c>
      <c r="AP43">
        <f t="shared" ref="AP43:AP74" ca="1" si="129">120-AP42</f>
        <v>100</v>
      </c>
      <c r="AQ43">
        <f t="shared" si="6"/>
        <v>5</v>
      </c>
      <c r="AR43" t="s">
        <v>76</v>
      </c>
      <c r="AS43" t="s">
        <v>76</v>
      </c>
      <c r="AT43">
        <v>22</v>
      </c>
      <c r="AU43">
        <v>80</v>
      </c>
      <c r="AV43">
        <f t="shared" ref="AV43:AV74" si="130">AV42</f>
        <v>21</v>
      </c>
      <c r="AW43" t="str">
        <f t="shared" ca="1" si="7"/>
        <v>No</v>
      </c>
      <c r="AX43">
        <f t="shared" ref="AX43:AX74" ca="1" si="131">AX42</f>
        <v>10</v>
      </c>
      <c r="AY43">
        <f t="shared" ref="AY43:AY74" ca="1" si="132">AY42</f>
        <v>11</v>
      </c>
      <c r="BB43">
        <v>1</v>
      </c>
    </row>
    <row r="44" spans="1:54" x14ac:dyDescent="0.25">
      <c r="A44">
        <f t="shared" si="0"/>
        <v>43</v>
      </c>
      <c r="B44" t="str">
        <f t="shared" ca="1" si="1"/>
        <v>sn4bs3hi</v>
      </c>
      <c r="D44">
        <v>0</v>
      </c>
      <c r="E44">
        <v>11</v>
      </c>
      <c r="F44">
        <v>10</v>
      </c>
      <c r="G44" t="s">
        <v>69</v>
      </c>
      <c r="H44" t="s">
        <v>70</v>
      </c>
      <c r="I44" s="1">
        <f t="shared" ref="I44" si="133">I42+1/1440</f>
        <v>44917.448481365784</v>
      </c>
      <c r="J44">
        <v>1</v>
      </c>
      <c r="M44">
        <f t="shared" ca="1" si="2"/>
        <v>30</v>
      </c>
      <c r="O44" t="s">
        <v>71</v>
      </c>
      <c r="T44">
        <v>0</v>
      </c>
      <c r="U44">
        <v>0.01</v>
      </c>
      <c r="V44">
        <v>0.25</v>
      </c>
      <c r="W44" t="s">
        <v>69</v>
      </c>
      <c r="Y44">
        <f t="shared" si="3"/>
        <v>43</v>
      </c>
      <c r="AA44">
        <v>0</v>
      </c>
      <c r="AB44">
        <v>1</v>
      </c>
      <c r="AC44">
        <v>1</v>
      </c>
      <c r="AD44">
        <v>1</v>
      </c>
      <c r="AE44">
        <f t="shared" si="4"/>
        <v>43</v>
      </c>
      <c r="AG44">
        <v>0</v>
      </c>
      <c r="AH44" t="str" cm="1">
        <f t="array" aca="1" ref="AH44" ca="1">INDEX(data!$B$2:$B$7,RANDBETWEEN(1,6))</f>
        <v>18-24</v>
      </c>
      <c r="AI44" t="str">
        <f t="shared" ca="1" si="5"/>
        <v>Female</v>
      </c>
      <c r="AJ44" t="str" cm="1">
        <f t="array" aca="1" ref="AJ44" ca="1">INDEX(data!$C$2:$C$7,RANDBETWEEN(1,6))</f>
        <v>Ph.D. or higher</v>
      </c>
      <c r="AK44" t="str" cm="1">
        <f t="array" aca="1" ref="AK44" ca="1">INDEX(data!$A$2:$A$206,RANDBETWEEN(1,205))</f>
        <v>Turkmenistan</v>
      </c>
      <c r="AL44">
        <v>1</v>
      </c>
      <c r="AM44">
        <v>1</v>
      </c>
      <c r="AN44">
        <f t="shared" si="9"/>
        <v>1</v>
      </c>
      <c r="AP44" cm="1">
        <f t="array" aca="1" ref="AP44" ca="1">2*IF(AW44="No",AX44,_xlfn.IFS(NOT(ISBLANK(AY44)),AY44,NOT(ISBLANK(AZ44)),AZ44,NOT(ISBLANK(BA44)),BA44))</f>
        <v>30</v>
      </c>
      <c r="AQ44">
        <f t="shared" si="6"/>
        <v>10</v>
      </c>
      <c r="AR44" t="s">
        <v>76</v>
      </c>
      <c r="AS44" t="s">
        <v>76</v>
      </c>
      <c r="AT44">
        <v>22</v>
      </c>
      <c r="AU44">
        <v>80</v>
      </c>
      <c r="AV44">
        <f t="shared" ref="AV44" si="134">AV42+1</f>
        <v>22</v>
      </c>
      <c r="AW44" t="str">
        <f t="shared" ca="1" si="7"/>
        <v>Yes</v>
      </c>
      <c r="AX44" cm="1">
        <f t="array" aca="1" ref="AX44" ca="1">_xlfn.IFS(NOT(ISBLANK(AY44)),AY44,NOT(ISBLANK(AZ44)),AZ44,NOT(ISBLANK(BA44)),BA44)+RANDBETWEEN(-2,8)</f>
        <v>18</v>
      </c>
      <c r="AZ44">
        <f t="shared" ref="AZ44:AZ75" ca="1" si="135">10+RANDBETWEEN(0,8)</f>
        <v>15</v>
      </c>
      <c r="BB44">
        <v>1</v>
      </c>
    </row>
    <row r="45" spans="1:54" x14ac:dyDescent="0.25">
      <c r="A45">
        <f t="shared" si="0"/>
        <v>44</v>
      </c>
      <c r="B45" t="str">
        <f t="shared" ca="1" si="1"/>
        <v>tw0zf7fb</v>
      </c>
      <c r="D45">
        <v>0</v>
      </c>
      <c r="E45">
        <v>11</v>
      </c>
      <c r="F45">
        <v>10</v>
      </c>
      <c r="G45" t="s">
        <v>69</v>
      </c>
      <c r="H45" t="s">
        <v>70</v>
      </c>
      <c r="I45" s="1">
        <f t="shared" ref="I45:I76" si="136">I44+2/86400</f>
        <v>44917.44850451393</v>
      </c>
      <c r="J45">
        <v>1</v>
      </c>
      <c r="M45">
        <f t="shared" ca="1" si="2"/>
        <v>90</v>
      </c>
      <c r="O45" t="s">
        <v>71</v>
      </c>
      <c r="T45">
        <v>0</v>
      </c>
      <c r="U45">
        <v>0.01</v>
      </c>
      <c r="V45">
        <v>0.25</v>
      </c>
      <c r="W45" t="s">
        <v>69</v>
      </c>
      <c r="Y45">
        <f t="shared" si="3"/>
        <v>44</v>
      </c>
      <c r="AA45">
        <v>0</v>
      </c>
      <c r="AB45">
        <v>1</v>
      </c>
      <c r="AC45">
        <v>1</v>
      </c>
      <c r="AD45">
        <v>1</v>
      </c>
      <c r="AE45">
        <f t="shared" si="4"/>
        <v>44</v>
      </c>
      <c r="AG45">
        <v>0</v>
      </c>
      <c r="AH45" t="str" cm="1">
        <f t="array" aca="1" ref="AH45" ca="1">INDEX(data!$B$2:$B$7,RANDBETWEEN(1,6))</f>
        <v>18-24</v>
      </c>
      <c r="AI45" t="str">
        <f t="shared" ca="1" si="5"/>
        <v>Female</v>
      </c>
      <c r="AJ45" t="str" cm="1">
        <f t="array" aca="1" ref="AJ45" ca="1">INDEX(data!$C$2:$C$7,RANDBETWEEN(1,6))</f>
        <v>Ph.D. or higher</v>
      </c>
      <c r="AK45" t="str" cm="1">
        <f t="array" aca="1" ref="AK45" ca="1">INDEX(data!$A$2:$A$206,RANDBETWEEN(1,205))</f>
        <v>Austria</v>
      </c>
      <c r="AL45">
        <v>1</v>
      </c>
      <c r="AM45">
        <v>1</v>
      </c>
      <c r="AN45">
        <f t="shared" si="9"/>
        <v>2</v>
      </c>
      <c r="AP45">
        <f t="shared" ref="AP45:AP76" ca="1" si="137">120-AP44</f>
        <v>90</v>
      </c>
      <c r="AQ45">
        <f t="shared" si="6"/>
        <v>10</v>
      </c>
      <c r="AR45" t="s">
        <v>76</v>
      </c>
      <c r="AS45" t="s">
        <v>76</v>
      </c>
      <c r="AT45">
        <v>22</v>
      </c>
      <c r="AU45">
        <v>80</v>
      </c>
      <c r="AV45">
        <f t="shared" ref="AV45:AV76" si="138">AV44</f>
        <v>22</v>
      </c>
      <c r="AW45" t="str">
        <f t="shared" ca="1" si="7"/>
        <v>No</v>
      </c>
      <c r="AX45">
        <f t="shared" ref="AX45:AX76" ca="1" si="139">AX44</f>
        <v>18</v>
      </c>
      <c r="AZ45">
        <f t="shared" ref="AZ45:AZ76" ca="1" si="140">AZ44</f>
        <v>15</v>
      </c>
      <c r="BB45">
        <v>1</v>
      </c>
    </row>
    <row r="46" spans="1:54" x14ac:dyDescent="0.25">
      <c r="A46">
        <f t="shared" si="0"/>
        <v>45</v>
      </c>
      <c r="B46" t="str">
        <f t="shared" ca="1" si="1"/>
        <v>km5af3ft</v>
      </c>
      <c r="D46">
        <v>0</v>
      </c>
      <c r="E46">
        <v>11</v>
      </c>
      <c r="F46">
        <v>10</v>
      </c>
      <c r="G46" t="s">
        <v>69</v>
      </c>
      <c r="H46" t="s">
        <v>70</v>
      </c>
      <c r="I46" s="1">
        <f t="shared" ref="I46" si="141">I44+1/1440</f>
        <v>44917.44917581023</v>
      </c>
      <c r="J46">
        <v>1</v>
      </c>
      <c r="M46">
        <f t="shared" ca="1" si="2"/>
        <v>40</v>
      </c>
      <c r="O46" t="s">
        <v>71</v>
      </c>
      <c r="T46">
        <v>0</v>
      </c>
      <c r="U46">
        <v>0.01</v>
      </c>
      <c r="V46">
        <v>0.25</v>
      </c>
      <c r="W46" t="s">
        <v>69</v>
      </c>
      <c r="Y46">
        <f t="shared" si="3"/>
        <v>45</v>
      </c>
      <c r="AA46">
        <v>0</v>
      </c>
      <c r="AB46">
        <v>1</v>
      </c>
      <c r="AC46">
        <v>1</v>
      </c>
      <c r="AD46">
        <v>1</v>
      </c>
      <c r="AE46">
        <f t="shared" si="4"/>
        <v>45</v>
      </c>
      <c r="AG46">
        <v>0</v>
      </c>
      <c r="AH46" t="str" cm="1">
        <f t="array" aca="1" ref="AH46" ca="1">INDEX(data!$B$2:$B$7,RANDBETWEEN(1,6))</f>
        <v>35-44</v>
      </c>
      <c r="AI46" t="str">
        <f t="shared" ca="1" si="5"/>
        <v>Male</v>
      </c>
      <c r="AJ46" t="str" cm="1">
        <f t="array" aca="1" ref="AJ46" ca="1">INDEX(data!$C$2:$C$7,RANDBETWEEN(1,6))</f>
        <v>High School or lower</v>
      </c>
      <c r="AK46" t="str" cm="1">
        <f t="array" aca="1" ref="AK46" ca="1">INDEX(data!$A$2:$A$206,RANDBETWEEN(1,205))</f>
        <v>Thailand</v>
      </c>
      <c r="AL46">
        <v>1</v>
      </c>
      <c r="AM46">
        <v>1</v>
      </c>
      <c r="AN46">
        <f t="shared" si="9"/>
        <v>1</v>
      </c>
      <c r="AP46" cm="1">
        <f t="array" aca="1" ref="AP46" ca="1">2*IF(AW46="No",AX46,_xlfn.IFS(NOT(ISBLANK(AY46)),AY46,NOT(ISBLANK(AZ46)),AZ46,NOT(ISBLANK(BA46)),BA46))</f>
        <v>40</v>
      </c>
      <c r="AQ46">
        <f t="shared" si="6"/>
        <v>20</v>
      </c>
      <c r="AR46" t="s">
        <v>76</v>
      </c>
      <c r="AS46" t="s">
        <v>76</v>
      </c>
      <c r="AT46">
        <v>22</v>
      </c>
      <c r="AU46">
        <v>80</v>
      </c>
      <c r="AV46">
        <f t="shared" ref="AV46" si="142">AV44+1</f>
        <v>23</v>
      </c>
      <c r="AW46" t="str">
        <f t="shared" ca="1" si="7"/>
        <v>Yes</v>
      </c>
      <c r="AX46" cm="1">
        <f t="array" aca="1" ref="AX46" ca="1">_xlfn.IFS(NOT(ISBLANK(AY46)),AY46,NOT(ISBLANK(AZ46)),AZ46,NOT(ISBLANK(BA46)),BA46)+RANDBETWEEN(-2,8)</f>
        <v>28</v>
      </c>
      <c r="BA46">
        <f t="shared" ref="BA46:BA77" ca="1" si="143">20+RANDBETWEEN(0,3)</f>
        <v>20</v>
      </c>
      <c r="BB46">
        <v>1</v>
      </c>
    </row>
    <row r="47" spans="1:54" x14ac:dyDescent="0.25">
      <c r="A47">
        <f t="shared" si="0"/>
        <v>46</v>
      </c>
      <c r="B47" t="str">
        <f t="shared" ca="1" si="1"/>
        <v>vi9qi1sm</v>
      </c>
      <c r="D47">
        <v>0</v>
      </c>
      <c r="E47">
        <v>11</v>
      </c>
      <c r="F47">
        <v>10</v>
      </c>
      <c r="G47" t="s">
        <v>69</v>
      </c>
      <c r="H47" t="s">
        <v>70</v>
      </c>
      <c r="I47" s="1">
        <f t="shared" ref="I47:I78" si="144">I46+2/86400</f>
        <v>44917.449198958377</v>
      </c>
      <c r="J47">
        <v>1</v>
      </c>
      <c r="M47">
        <f t="shared" ca="1" si="2"/>
        <v>80</v>
      </c>
      <c r="O47" t="s">
        <v>71</v>
      </c>
      <c r="T47">
        <v>0</v>
      </c>
      <c r="U47">
        <v>0.01</v>
      </c>
      <c r="V47">
        <v>0.25</v>
      </c>
      <c r="W47" t="s">
        <v>69</v>
      </c>
      <c r="Y47">
        <f t="shared" si="3"/>
        <v>46</v>
      </c>
      <c r="AA47">
        <v>0</v>
      </c>
      <c r="AB47">
        <v>1</v>
      </c>
      <c r="AC47">
        <v>1</v>
      </c>
      <c r="AD47">
        <v>1</v>
      </c>
      <c r="AE47">
        <f t="shared" si="4"/>
        <v>46</v>
      </c>
      <c r="AG47">
        <v>0</v>
      </c>
      <c r="AH47" t="str" cm="1">
        <f t="array" aca="1" ref="AH47" ca="1">INDEX(data!$B$2:$B$7,RANDBETWEEN(1,6))</f>
        <v>25-34</v>
      </c>
      <c r="AI47" t="str">
        <f t="shared" ca="1" si="5"/>
        <v>Female</v>
      </c>
      <c r="AJ47" t="str" cm="1">
        <f t="array" aca="1" ref="AJ47" ca="1">INDEX(data!$C$2:$C$7,RANDBETWEEN(1,6))</f>
        <v>Bachelors Degree</v>
      </c>
      <c r="AK47" t="str" cm="1">
        <f t="array" aca="1" ref="AK47" ca="1">INDEX(data!$A$2:$A$206,RANDBETWEEN(1,205))</f>
        <v>Portugal</v>
      </c>
      <c r="AL47">
        <v>1</v>
      </c>
      <c r="AM47">
        <v>1</v>
      </c>
      <c r="AN47">
        <f t="shared" si="9"/>
        <v>2</v>
      </c>
      <c r="AP47">
        <f t="shared" ref="AP47:AP78" ca="1" si="145">120-AP46</f>
        <v>80</v>
      </c>
      <c r="AQ47">
        <f t="shared" si="6"/>
        <v>20</v>
      </c>
      <c r="AR47" t="s">
        <v>76</v>
      </c>
      <c r="AS47" t="s">
        <v>76</v>
      </c>
      <c r="AT47">
        <v>22</v>
      </c>
      <c r="AU47">
        <v>80</v>
      </c>
      <c r="AV47">
        <f t="shared" ref="AV47:AV78" si="146">AV46</f>
        <v>23</v>
      </c>
      <c r="AW47" t="str">
        <f t="shared" ca="1" si="7"/>
        <v>Yes</v>
      </c>
      <c r="AX47">
        <f t="shared" ref="AX47:AX78" ca="1" si="147">AX46</f>
        <v>28</v>
      </c>
      <c r="BA47">
        <f t="shared" ref="BA47:BA78" ca="1" si="148">BA46</f>
        <v>20</v>
      </c>
      <c r="BB47">
        <v>1</v>
      </c>
    </row>
    <row r="48" spans="1:54" x14ac:dyDescent="0.25">
      <c r="A48">
        <f t="shared" si="0"/>
        <v>47</v>
      </c>
      <c r="B48" t="str">
        <f t="shared" ca="1" si="1"/>
        <v>ut3qt0fa</v>
      </c>
      <c r="D48">
        <v>0</v>
      </c>
      <c r="E48">
        <v>11</v>
      </c>
      <c r="F48">
        <v>10</v>
      </c>
      <c r="G48" t="s">
        <v>69</v>
      </c>
      <c r="H48" t="s">
        <v>70</v>
      </c>
      <c r="I48" s="1">
        <f t="shared" ref="I48" si="149">I46+1/1440</f>
        <v>44917.449870254677</v>
      </c>
      <c r="J48">
        <v>1</v>
      </c>
      <c r="M48">
        <f t="shared" ca="1" si="2"/>
        <v>28</v>
      </c>
      <c r="O48" t="s">
        <v>71</v>
      </c>
      <c r="T48">
        <v>0</v>
      </c>
      <c r="U48">
        <v>0.01</v>
      </c>
      <c r="V48">
        <v>0.25</v>
      </c>
      <c r="W48" t="s">
        <v>69</v>
      </c>
      <c r="Y48">
        <f t="shared" si="3"/>
        <v>47</v>
      </c>
      <c r="AA48">
        <v>0</v>
      </c>
      <c r="AB48">
        <v>1</v>
      </c>
      <c r="AC48">
        <v>1</v>
      </c>
      <c r="AD48">
        <v>1</v>
      </c>
      <c r="AE48">
        <f t="shared" si="4"/>
        <v>47</v>
      </c>
      <c r="AG48">
        <v>0</v>
      </c>
      <c r="AH48" t="str" cm="1">
        <f t="array" aca="1" ref="AH48" ca="1">INDEX(data!$B$2:$B$7,RANDBETWEEN(1,6))</f>
        <v>25-34</v>
      </c>
      <c r="AI48" t="str">
        <f t="shared" ca="1" si="5"/>
        <v>Female</v>
      </c>
      <c r="AJ48" t="str" cm="1">
        <f t="array" aca="1" ref="AJ48" ca="1">INDEX(data!$C$2:$C$7,RANDBETWEEN(1,6))</f>
        <v>Trade School</v>
      </c>
      <c r="AK48" t="str" cm="1">
        <f t="array" aca="1" ref="AK48" ca="1">INDEX(data!$A$2:$A$206,RANDBETWEEN(1,205))</f>
        <v>Greece</v>
      </c>
      <c r="AL48">
        <v>1</v>
      </c>
      <c r="AM48">
        <v>1</v>
      </c>
      <c r="AN48">
        <f t="shared" si="9"/>
        <v>1</v>
      </c>
      <c r="AP48" cm="1">
        <f t="array" aca="1" ref="AP48" ca="1">2*IF(AW48="No",AX48,_xlfn.IFS(NOT(ISBLANK(AY48)),AY48,NOT(ISBLANK(AZ48)),AZ48,NOT(ISBLANK(BA48)),BA48))</f>
        <v>28</v>
      </c>
      <c r="AQ48">
        <f t="shared" si="6"/>
        <v>5</v>
      </c>
      <c r="AR48" t="s">
        <v>76</v>
      </c>
      <c r="AS48" t="s">
        <v>76</v>
      </c>
      <c r="AT48">
        <v>22</v>
      </c>
      <c r="AU48">
        <v>80</v>
      </c>
      <c r="AV48">
        <f t="shared" ref="AV48" si="150">AV46+1</f>
        <v>24</v>
      </c>
      <c r="AW48" t="str">
        <f t="shared" ca="1" si="7"/>
        <v>Yes</v>
      </c>
      <c r="AX48" cm="1">
        <f t="array" aca="1" ref="AX48" ca="1">_xlfn.IFS(NOT(ISBLANK(AY48)),AY48,NOT(ISBLANK(AZ48)),AZ48,NOT(ISBLANK(BA48)),BA48)+RANDBETWEEN(-2,8)</f>
        <v>18</v>
      </c>
      <c r="AY48">
        <f t="shared" ref="AY48:AY79" ca="1" si="151">5+RANDBETWEEN(0,11)</f>
        <v>14</v>
      </c>
      <c r="BB48">
        <v>1</v>
      </c>
    </row>
    <row r="49" spans="1:54" x14ac:dyDescent="0.25">
      <c r="A49">
        <f t="shared" si="0"/>
        <v>48</v>
      </c>
      <c r="B49" t="str">
        <f t="shared" ca="1" si="1"/>
        <v>hr5zp0nd</v>
      </c>
      <c r="D49">
        <v>0</v>
      </c>
      <c r="E49">
        <v>11</v>
      </c>
      <c r="F49">
        <v>10</v>
      </c>
      <c r="G49" t="s">
        <v>69</v>
      </c>
      <c r="H49" t="s">
        <v>70</v>
      </c>
      <c r="I49" s="1">
        <f t="shared" ref="I49:I80" si="152">I48+2/86400</f>
        <v>44917.449893402823</v>
      </c>
      <c r="J49">
        <v>1</v>
      </c>
      <c r="M49">
        <f t="shared" ca="1" si="2"/>
        <v>92</v>
      </c>
      <c r="O49" t="s">
        <v>71</v>
      </c>
      <c r="T49">
        <v>0</v>
      </c>
      <c r="U49">
        <v>0.01</v>
      </c>
      <c r="V49">
        <v>0.25</v>
      </c>
      <c r="W49" t="s">
        <v>69</v>
      </c>
      <c r="Y49">
        <f t="shared" si="3"/>
        <v>48</v>
      </c>
      <c r="AA49">
        <v>0</v>
      </c>
      <c r="AB49">
        <v>1</v>
      </c>
      <c r="AC49">
        <v>1</v>
      </c>
      <c r="AD49">
        <v>1</v>
      </c>
      <c r="AE49">
        <f t="shared" si="4"/>
        <v>48</v>
      </c>
      <c r="AG49">
        <v>0</v>
      </c>
      <c r="AH49" t="str" cm="1">
        <f t="array" aca="1" ref="AH49" ca="1">INDEX(data!$B$2:$B$7,RANDBETWEEN(1,6))</f>
        <v>45-54</v>
      </c>
      <c r="AI49" t="str">
        <f t="shared" ca="1" si="5"/>
        <v>Male</v>
      </c>
      <c r="AJ49" t="str" cm="1">
        <f t="array" aca="1" ref="AJ49" ca="1">INDEX(data!$C$2:$C$7,RANDBETWEEN(1,6))</f>
        <v>Prefer not to say</v>
      </c>
      <c r="AK49" t="str" cm="1">
        <f t="array" aca="1" ref="AK49" ca="1">INDEX(data!$A$2:$A$206,RANDBETWEEN(1,205))</f>
        <v>Azerbaijan</v>
      </c>
      <c r="AL49">
        <v>1</v>
      </c>
      <c r="AM49">
        <v>1</v>
      </c>
      <c r="AN49">
        <f t="shared" si="9"/>
        <v>2</v>
      </c>
      <c r="AP49">
        <f t="shared" ref="AP49:AP80" ca="1" si="153">120-AP48</f>
        <v>92</v>
      </c>
      <c r="AQ49">
        <f t="shared" si="6"/>
        <v>5</v>
      </c>
      <c r="AR49" t="s">
        <v>76</v>
      </c>
      <c r="AS49" t="s">
        <v>76</v>
      </c>
      <c r="AT49">
        <v>22</v>
      </c>
      <c r="AU49">
        <v>80</v>
      </c>
      <c r="AV49">
        <f t="shared" ref="AV49:AV80" si="154">AV48</f>
        <v>24</v>
      </c>
      <c r="AW49" t="str">
        <f t="shared" ca="1" si="7"/>
        <v>Yes</v>
      </c>
      <c r="AX49">
        <f t="shared" ref="AX49:AX80" ca="1" si="155">AX48</f>
        <v>18</v>
      </c>
      <c r="AY49">
        <f t="shared" ref="AY49:AY80" ca="1" si="156">AY48</f>
        <v>14</v>
      </c>
      <c r="BB49">
        <v>1</v>
      </c>
    </row>
    <row r="50" spans="1:54" x14ac:dyDescent="0.25">
      <c r="A50">
        <f t="shared" si="0"/>
        <v>49</v>
      </c>
      <c r="B50" t="str">
        <f t="shared" ca="1" si="1"/>
        <v>xb8ul0gr</v>
      </c>
      <c r="D50">
        <v>0</v>
      </c>
      <c r="E50">
        <v>11</v>
      </c>
      <c r="F50">
        <v>10</v>
      </c>
      <c r="G50" t="s">
        <v>69</v>
      </c>
      <c r="H50" t="s">
        <v>70</v>
      </c>
      <c r="I50" s="1">
        <f t="shared" ref="I50" si="157">I48+1/1440</f>
        <v>44917.450564699124</v>
      </c>
      <c r="J50">
        <v>1</v>
      </c>
      <c r="M50">
        <f t="shared" ca="1" si="2"/>
        <v>42</v>
      </c>
      <c r="O50" t="s">
        <v>71</v>
      </c>
      <c r="T50">
        <v>0</v>
      </c>
      <c r="U50">
        <v>0.01</v>
      </c>
      <c r="V50">
        <v>0.25</v>
      </c>
      <c r="W50" t="s">
        <v>69</v>
      </c>
      <c r="Y50">
        <f t="shared" si="3"/>
        <v>49</v>
      </c>
      <c r="AA50">
        <v>0</v>
      </c>
      <c r="AB50">
        <v>1</v>
      </c>
      <c r="AC50">
        <v>1</v>
      </c>
      <c r="AD50">
        <v>1</v>
      </c>
      <c r="AE50">
        <f t="shared" si="4"/>
        <v>49</v>
      </c>
      <c r="AG50">
        <v>0</v>
      </c>
      <c r="AH50" t="str" cm="1">
        <f t="array" aca="1" ref="AH50" ca="1">INDEX(data!$B$2:$B$7,RANDBETWEEN(1,6))</f>
        <v>25-34</v>
      </c>
      <c r="AI50" t="str">
        <f t="shared" ca="1" si="5"/>
        <v>Female</v>
      </c>
      <c r="AJ50" t="str" cm="1">
        <f t="array" aca="1" ref="AJ50" ca="1">INDEX(data!$C$2:$C$7,RANDBETWEEN(1,6))</f>
        <v>Trade School</v>
      </c>
      <c r="AK50" t="str" cm="1">
        <f t="array" aca="1" ref="AK50" ca="1">INDEX(data!$A$2:$A$206,RANDBETWEEN(1,205))</f>
        <v>Saudi Arabia</v>
      </c>
      <c r="AL50">
        <v>1</v>
      </c>
      <c r="AM50">
        <v>1</v>
      </c>
      <c r="AN50">
        <f t="shared" si="9"/>
        <v>1</v>
      </c>
      <c r="AP50" cm="1">
        <f t="array" aca="1" ref="AP50" ca="1">2*IF(AW50="No",AX50,_xlfn.IFS(NOT(ISBLANK(AY50)),AY50,NOT(ISBLANK(AZ50)),AZ50,NOT(ISBLANK(BA50)),BA50))</f>
        <v>42</v>
      </c>
      <c r="AQ50">
        <f t="shared" si="6"/>
        <v>10</v>
      </c>
      <c r="AR50" t="s">
        <v>76</v>
      </c>
      <c r="AS50" t="s">
        <v>76</v>
      </c>
      <c r="AT50">
        <v>22</v>
      </c>
      <c r="AU50">
        <v>80</v>
      </c>
      <c r="AV50">
        <f t="shared" ref="AV50" si="158">AV48+1</f>
        <v>25</v>
      </c>
      <c r="AW50" t="str">
        <f t="shared" ca="1" si="7"/>
        <v>No</v>
      </c>
      <c r="AX50" cm="1">
        <f t="array" aca="1" ref="AX50" ca="1">_xlfn.IFS(NOT(ISBLANK(AY50)),AY50,NOT(ISBLANK(AZ50)),AZ50,NOT(ISBLANK(BA50)),BA50)+RANDBETWEEN(-2,8)</f>
        <v>21</v>
      </c>
      <c r="AZ50">
        <f t="shared" ref="AZ50:AZ81" ca="1" si="159">10+RANDBETWEEN(0,8)</f>
        <v>15</v>
      </c>
      <c r="BB50">
        <v>1</v>
      </c>
    </row>
    <row r="51" spans="1:54" x14ac:dyDescent="0.25">
      <c r="A51">
        <f t="shared" si="0"/>
        <v>50</v>
      </c>
      <c r="B51" t="str">
        <f t="shared" ca="1" si="1"/>
        <v>ha1fr3ck</v>
      </c>
      <c r="D51">
        <v>0</v>
      </c>
      <c r="E51">
        <v>11</v>
      </c>
      <c r="F51">
        <v>10</v>
      </c>
      <c r="G51" t="s">
        <v>69</v>
      </c>
      <c r="H51" t="s">
        <v>70</v>
      </c>
      <c r="I51" s="1">
        <f t="shared" ref="I51:I82" si="160">I50+2/86400</f>
        <v>44917.45058784727</v>
      </c>
      <c r="J51">
        <v>1</v>
      </c>
      <c r="M51">
        <f t="shared" ca="1" si="2"/>
        <v>78</v>
      </c>
      <c r="O51" t="s">
        <v>71</v>
      </c>
      <c r="T51">
        <v>0</v>
      </c>
      <c r="U51">
        <v>0.01</v>
      </c>
      <c r="V51">
        <v>0.25</v>
      </c>
      <c r="W51" t="s">
        <v>69</v>
      </c>
      <c r="Y51">
        <f t="shared" si="3"/>
        <v>50</v>
      </c>
      <c r="AA51">
        <v>0</v>
      </c>
      <c r="AB51">
        <v>1</v>
      </c>
      <c r="AC51">
        <v>1</v>
      </c>
      <c r="AD51">
        <v>1</v>
      </c>
      <c r="AE51">
        <f t="shared" si="4"/>
        <v>50</v>
      </c>
      <c r="AG51">
        <v>0</v>
      </c>
      <c r="AH51" t="str" cm="1">
        <f t="array" aca="1" ref="AH51" ca="1">INDEX(data!$B$2:$B$7,RANDBETWEEN(1,6))</f>
        <v>45-54</v>
      </c>
      <c r="AI51" t="str">
        <f t="shared" ca="1" si="5"/>
        <v>Male</v>
      </c>
      <c r="AJ51" t="str" cm="1">
        <f t="array" aca="1" ref="AJ51" ca="1">INDEX(data!$C$2:$C$7,RANDBETWEEN(1,6))</f>
        <v>Bachelors Degree</v>
      </c>
      <c r="AK51" t="str" cm="1">
        <f t="array" aca="1" ref="AK51" ca="1">INDEX(data!$A$2:$A$206,RANDBETWEEN(1,205))</f>
        <v>Portugal</v>
      </c>
      <c r="AL51">
        <v>1</v>
      </c>
      <c r="AM51">
        <v>1</v>
      </c>
      <c r="AN51">
        <f t="shared" si="9"/>
        <v>2</v>
      </c>
      <c r="AP51">
        <f t="shared" ref="AP51:AP82" ca="1" si="161">120-AP50</f>
        <v>78</v>
      </c>
      <c r="AQ51">
        <f t="shared" si="6"/>
        <v>10</v>
      </c>
      <c r="AR51" t="s">
        <v>76</v>
      </c>
      <c r="AS51" t="s">
        <v>76</v>
      </c>
      <c r="AT51">
        <v>22</v>
      </c>
      <c r="AU51">
        <v>80</v>
      </c>
      <c r="AV51">
        <f t="shared" ref="AV51:AV82" si="162">AV50</f>
        <v>25</v>
      </c>
      <c r="AW51" t="str">
        <f t="shared" ca="1" si="7"/>
        <v>Yes</v>
      </c>
      <c r="AX51">
        <f t="shared" ref="AX51:AX82" ca="1" si="163">AX50</f>
        <v>21</v>
      </c>
      <c r="AZ51">
        <f t="shared" ref="AZ51:AZ82" ca="1" si="164">AZ50</f>
        <v>15</v>
      </c>
      <c r="BB51">
        <v>1</v>
      </c>
    </row>
    <row r="52" spans="1:54" x14ac:dyDescent="0.25">
      <c r="A52">
        <f t="shared" si="0"/>
        <v>51</v>
      </c>
      <c r="B52" t="str">
        <f t="shared" ca="1" si="1"/>
        <v>dy8tg6pj</v>
      </c>
      <c r="D52">
        <v>0</v>
      </c>
      <c r="E52">
        <v>11</v>
      </c>
      <c r="F52">
        <v>10</v>
      </c>
      <c r="G52" t="s">
        <v>69</v>
      </c>
      <c r="H52" t="s">
        <v>70</v>
      </c>
      <c r="I52" s="1">
        <f t="shared" ref="I52" si="165">I50+1/1440</f>
        <v>44917.45125914357</v>
      </c>
      <c r="J52">
        <v>1</v>
      </c>
      <c r="M52">
        <f t="shared" ca="1" si="2"/>
        <v>40</v>
      </c>
      <c r="O52" t="s">
        <v>71</v>
      </c>
      <c r="T52">
        <v>0</v>
      </c>
      <c r="U52">
        <v>0.01</v>
      </c>
      <c r="V52">
        <v>0.25</v>
      </c>
      <c r="W52" t="s">
        <v>69</v>
      </c>
      <c r="Y52">
        <f t="shared" si="3"/>
        <v>51</v>
      </c>
      <c r="AA52">
        <v>0</v>
      </c>
      <c r="AB52">
        <v>1</v>
      </c>
      <c r="AC52">
        <v>1</v>
      </c>
      <c r="AD52">
        <v>1</v>
      </c>
      <c r="AE52">
        <f t="shared" si="4"/>
        <v>51</v>
      </c>
      <c r="AG52">
        <v>0</v>
      </c>
      <c r="AH52" t="str" cm="1">
        <f t="array" aca="1" ref="AH52" ca="1">INDEX(data!$B$2:$B$7,RANDBETWEEN(1,6))</f>
        <v>Prefer not to say</v>
      </c>
      <c r="AI52" t="str">
        <f t="shared" ca="1" si="5"/>
        <v>Male</v>
      </c>
      <c r="AJ52" t="str" cm="1">
        <f t="array" aca="1" ref="AJ52" ca="1">INDEX(data!$C$2:$C$7,RANDBETWEEN(1,6))</f>
        <v>Masters Degree</v>
      </c>
      <c r="AK52" t="str" cm="1">
        <f t="array" aca="1" ref="AK52" ca="1">INDEX(data!$A$2:$A$206,RANDBETWEEN(1,205))</f>
        <v>Honduras</v>
      </c>
      <c r="AL52">
        <v>1</v>
      </c>
      <c r="AM52">
        <v>1</v>
      </c>
      <c r="AN52">
        <f t="shared" si="9"/>
        <v>1</v>
      </c>
      <c r="AP52" cm="1">
        <f t="array" aca="1" ref="AP52" ca="1">2*IF(AW52="No",AX52,_xlfn.IFS(NOT(ISBLANK(AY52)),AY52,NOT(ISBLANK(AZ52)),AZ52,NOT(ISBLANK(BA52)),BA52))</f>
        <v>40</v>
      </c>
      <c r="AQ52">
        <f t="shared" si="6"/>
        <v>20</v>
      </c>
      <c r="AR52" t="s">
        <v>76</v>
      </c>
      <c r="AS52" t="s">
        <v>76</v>
      </c>
      <c r="AT52">
        <v>22</v>
      </c>
      <c r="AU52">
        <v>80</v>
      </c>
      <c r="AV52">
        <f t="shared" ref="AV52" si="166">AV50+1</f>
        <v>26</v>
      </c>
      <c r="AW52" t="str">
        <f t="shared" ca="1" si="7"/>
        <v>Yes</v>
      </c>
      <c r="AX52" cm="1">
        <f t="array" aca="1" ref="AX52" ca="1">_xlfn.IFS(NOT(ISBLANK(AY52)),AY52,NOT(ISBLANK(AZ52)),AZ52,NOT(ISBLANK(BA52)),BA52)+RANDBETWEEN(-2,8)</f>
        <v>25</v>
      </c>
      <c r="BA52">
        <f t="shared" ref="BA52:BA83" ca="1" si="167">20+RANDBETWEEN(0,3)</f>
        <v>20</v>
      </c>
      <c r="BB52">
        <v>1</v>
      </c>
    </row>
    <row r="53" spans="1:54" x14ac:dyDescent="0.25">
      <c r="A53">
        <f t="shared" si="0"/>
        <v>52</v>
      </c>
      <c r="B53" t="str">
        <f t="shared" ca="1" si="1"/>
        <v>ki0qj7nw</v>
      </c>
      <c r="D53">
        <v>0</v>
      </c>
      <c r="E53">
        <v>11</v>
      </c>
      <c r="F53">
        <v>10</v>
      </c>
      <c r="G53" t="s">
        <v>69</v>
      </c>
      <c r="H53" t="s">
        <v>70</v>
      </c>
      <c r="I53" s="1">
        <f t="shared" ref="I53:I84" si="168">I52+2/86400</f>
        <v>44917.451282291717</v>
      </c>
      <c r="J53">
        <v>1</v>
      </c>
      <c r="M53">
        <f t="shared" ca="1" si="2"/>
        <v>80</v>
      </c>
      <c r="O53" t="s">
        <v>71</v>
      </c>
      <c r="T53">
        <v>0</v>
      </c>
      <c r="U53">
        <v>0.01</v>
      </c>
      <c r="V53">
        <v>0.25</v>
      </c>
      <c r="W53" t="s">
        <v>69</v>
      </c>
      <c r="Y53">
        <f t="shared" si="3"/>
        <v>52</v>
      </c>
      <c r="AA53">
        <v>0</v>
      </c>
      <c r="AB53">
        <v>1</v>
      </c>
      <c r="AC53">
        <v>1</v>
      </c>
      <c r="AD53">
        <v>1</v>
      </c>
      <c r="AE53">
        <f t="shared" si="4"/>
        <v>52</v>
      </c>
      <c r="AG53">
        <v>0</v>
      </c>
      <c r="AH53" t="str" cm="1">
        <f t="array" aca="1" ref="AH53" ca="1">INDEX(data!$B$2:$B$7,RANDBETWEEN(1,6))</f>
        <v>55-</v>
      </c>
      <c r="AI53" t="str">
        <f t="shared" ca="1" si="5"/>
        <v>Female</v>
      </c>
      <c r="AJ53" t="str" cm="1">
        <f t="array" aca="1" ref="AJ53" ca="1">INDEX(data!$C$2:$C$7,RANDBETWEEN(1,6))</f>
        <v>Masters Degree</v>
      </c>
      <c r="AK53" t="str" cm="1">
        <f t="array" aca="1" ref="AK53" ca="1">INDEX(data!$A$2:$A$206,RANDBETWEEN(1,205))</f>
        <v>French Polynesia</v>
      </c>
      <c r="AL53">
        <v>1</v>
      </c>
      <c r="AM53">
        <v>1</v>
      </c>
      <c r="AN53">
        <f t="shared" si="9"/>
        <v>2</v>
      </c>
      <c r="AP53">
        <f t="shared" ref="AP53:AP84" ca="1" si="169">120-AP52</f>
        <v>80</v>
      </c>
      <c r="AQ53">
        <f t="shared" si="6"/>
        <v>20</v>
      </c>
      <c r="AR53" t="s">
        <v>76</v>
      </c>
      <c r="AS53" t="s">
        <v>76</v>
      </c>
      <c r="AT53">
        <v>22</v>
      </c>
      <c r="AU53">
        <v>80</v>
      </c>
      <c r="AV53">
        <f t="shared" ref="AV53:AV84" si="170">AV52</f>
        <v>26</v>
      </c>
      <c r="AW53" t="str">
        <f t="shared" ca="1" si="7"/>
        <v>Yes</v>
      </c>
      <c r="AX53">
        <f t="shared" ref="AX53:AX84" ca="1" si="171">AX52</f>
        <v>25</v>
      </c>
      <c r="BA53">
        <f t="shared" ref="BA53:BA84" ca="1" si="172">BA52</f>
        <v>20</v>
      </c>
      <c r="BB53">
        <v>1</v>
      </c>
    </row>
    <row r="54" spans="1:54" x14ac:dyDescent="0.25">
      <c r="A54">
        <f t="shared" si="0"/>
        <v>53</v>
      </c>
      <c r="B54" t="str">
        <f t="shared" ca="1" si="1"/>
        <v>kg6qt0fd</v>
      </c>
      <c r="D54">
        <v>0</v>
      </c>
      <c r="E54">
        <v>11</v>
      </c>
      <c r="F54">
        <v>10</v>
      </c>
      <c r="G54" t="s">
        <v>69</v>
      </c>
      <c r="H54" t="s">
        <v>70</v>
      </c>
      <c r="I54" s="1">
        <f t="shared" ref="I54" si="173">I52+1/1440</f>
        <v>44917.451953588017</v>
      </c>
      <c r="J54">
        <v>1</v>
      </c>
      <c r="M54">
        <f t="shared" ca="1" si="2"/>
        <v>32</v>
      </c>
      <c r="O54" t="s">
        <v>71</v>
      </c>
      <c r="T54">
        <v>0</v>
      </c>
      <c r="U54">
        <v>0.01</v>
      </c>
      <c r="V54">
        <v>0.25</v>
      </c>
      <c r="W54" t="s">
        <v>69</v>
      </c>
      <c r="Y54">
        <f t="shared" si="3"/>
        <v>53</v>
      </c>
      <c r="AA54">
        <v>0</v>
      </c>
      <c r="AB54">
        <v>1</v>
      </c>
      <c r="AC54">
        <v>1</v>
      </c>
      <c r="AD54">
        <v>1</v>
      </c>
      <c r="AE54">
        <f t="shared" si="4"/>
        <v>53</v>
      </c>
      <c r="AG54">
        <v>0</v>
      </c>
      <c r="AH54" t="str" cm="1">
        <f t="array" aca="1" ref="AH54" ca="1">INDEX(data!$B$2:$B$7,RANDBETWEEN(1,6))</f>
        <v>Prefer not to say</v>
      </c>
      <c r="AI54" t="str">
        <f t="shared" ca="1" si="5"/>
        <v>Female</v>
      </c>
      <c r="AJ54" t="str" cm="1">
        <f t="array" aca="1" ref="AJ54" ca="1">INDEX(data!$C$2:$C$7,RANDBETWEEN(1,6))</f>
        <v>Masters Degree</v>
      </c>
      <c r="AK54" t="str" cm="1">
        <f t="array" aca="1" ref="AK54" ca="1">INDEX(data!$A$2:$A$206,RANDBETWEEN(1,205))</f>
        <v>Guinea Bissau</v>
      </c>
      <c r="AL54">
        <v>1</v>
      </c>
      <c r="AM54">
        <v>1</v>
      </c>
      <c r="AN54">
        <f t="shared" si="9"/>
        <v>1</v>
      </c>
      <c r="AP54" cm="1">
        <f t="array" aca="1" ref="AP54" ca="1">2*IF(AW54="No",AX54,_xlfn.IFS(NOT(ISBLANK(AY54)),AY54,NOT(ISBLANK(AZ54)),AZ54,NOT(ISBLANK(BA54)),BA54))</f>
        <v>32</v>
      </c>
      <c r="AQ54">
        <f t="shared" si="6"/>
        <v>5</v>
      </c>
      <c r="AR54" t="s">
        <v>76</v>
      </c>
      <c r="AS54" t="s">
        <v>76</v>
      </c>
      <c r="AT54">
        <v>22</v>
      </c>
      <c r="AU54">
        <v>80</v>
      </c>
      <c r="AV54">
        <f t="shared" ref="AV54" si="174">AV52+1</f>
        <v>27</v>
      </c>
      <c r="AW54" t="str">
        <f t="shared" ca="1" si="7"/>
        <v>Yes</v>
      </c>
      <c r="AX54" cm="1">
        <f t="array" aca="1" ref="AX54" ca="1">_xlfn.IFS(NOT(ISBLANK(AY54)),AY54,NOT(ISBLANK(AZ54)),AZ54,NOT(ISBLANK(BA54)),BA54)+RANDBETWEEN(-2,8)</f>
        <v>16</v>
      </c>
      <c r="AY54">
        <f t="shared" ref="AY54:AY101" ca="1" si="175">5+RANDBETWEEN(0,11)</f>
        <v>16</v>
      </c>
      <c r="BB54">
        <v>1</v>
      </c>
    </row>
    <row r="55" spans="1:54" x14ac:dyDescent="0.25">
      <c r="A55">
        <f t="shared" si="0"/>
        <v>54</v>
      </c>
      <c r="B55" t="str">
        <f t="shared" ca="1" si="1"/>
        <v>ao5pe7sk</v>
      </c>
      <c r="D55">
        <v>0</v>
      </c>
      <c r="E55">
        <v>11</v>
      </c>
      <c r="F55">
        <v>10</v>
      </c>
      <c r="G55" t="s">
        <v>69</v>
      </c>
      <c r="H55" t="s">
        <v>70</v>
      </c>
      <c r="I55" s="1">
        <f t="shared" ref="I55:I101" si="176">I54+2/86400</f>
        <v>44917.451976736163</v>
      </c>
      <c r="J55">
        <v>1</v>
      </c>
      <c r="M55">
        <f t="shared" ca="1" si="2"/>
        <v>88</v>
      </c>
      <c r="O55" t="s">
        <v>71</v>
      </c>
      <c r="T55">
        <v>0</v>
      </c>
      <c r="U55">
        <v>0.01</v>
      </c>
      <c r="V55">
        <v>0.25</v>
      </c>
      <c r="W55" t="s">
        <v>69</v>
      </c>
      <c r="Y55">
        <f t="shared" si="3"/>
        <v>54</v>
      </c>
      <c r="AA55">
        <v>0</v>
      </c>
      <c r="AB55">
        <v>1</v>
      </c>
      <c r="AC55">
        <v>1</v>
      </c>
      <c r="AD55">
        <v>1</v>
      </c>
      <c r="AE55">
        <f t="shared" si="4"/>
        <v>54</v>
      </c>
      <c r="AG55">
        <v>0</v>
      </c>
      <c r="AH55" t="str" cm="1">
        <f t="array" aca="1" ref="AH55" ca="1">INDEX(data!$B$2:$B$7,RANDBETWEEN(1,6))</f>
        <v>55-</v>
      </c>
      <c r="AI55" t="str">
        <f t="shared" ca="1" si="5"/>
        <v>Female</v>
      </c>
      <c r="AJ55" t="str" cm="1">
        <f t="array" aca="1" ref="AJ55" ca="1">INDEX(data!$C$2:$C$7,RANDBETWEEN(1,6))</f>
        <v>High School or lower</v>
      </c>
      <c r="AK55" t="str" cm="1">
        <f t="array" aca="1" ref="AK55" ca="1">INDEX(data!$A$2:$A$206,RANDBETWEEN(1,205))</f>
        <v>Romania</v>
      </c>
      <c r="AL55">
        <v>1</v>
      </c>
      <c r="AM55">
        <v>1</v>
      </c>
      <c r="AN55">
        <f t="shared" si="9"/>
        <v>2</v>
      </c>
      <c r="AP55">
        <f t="shared" ref="AP55:AP101" ca="1" si="177">120-AP54</f>
        <v>88</v>
      </c>
      <c r="AQ55">
        <f t="shared" si="6"/>
        <v>5</v>
      </c>
      <c r="AR55" t="s">
        <v>76</v>
      </c>
      <c r="AS55" t="s">
        <v>76</v>
      </c>
      <c r="AT55">
        <v>22</v>
      </c>
      <c r="AU55">
        <v>80</v>
      </c>
      <c r="AV55">
        <f t="shared" ref="AV55:AV101" si="178">AV54</f>
        <v>27</v>
      </c>
      <c r="AW55" t="str">
        <f t="shared" ca="1" si="7"/>
        <v>No</v>
      </c>
      <c r="AX55">
        <f t="shared" ref="AX55:AX101" ca="1" si="179">AX54</f>
        <v>16</v>
      </c>
      <c r="AY55">
        <f t="shared" ref="AY55:AY101" ca="1" si="180">AY54</f>
        <v>16</v>
      </c>
      <c r="BB55">
        <v>1</v>
      </c>
    </row>
    <row r="56" spans="1:54" x14ac:dyDescent="0.25">
      <c r="A56">
        <f t="shared" si="0"/>
        <v>55</v>
      </c>
      <c r="B56" t="str">
        <f t="shared" ca="1" si="1"/>
        <v>jz9lu3am</v>
      </c>
      <c r="D56">
        <v>0</v>
      </c>
      <c r="E56">
        <v>11</v>
      </c>
      <c r="F56">
        <v>10</v>
      </c>
      <c r="G56" t="s">
        <v>69</v>
      </c>
      <c r="H56" t="s">
        <v>70</v>
      </c>
      <c r="I56" s="1">
        <f t="shared" ref="I56" si="181">I54+1/1440</f>
        <v>44917.452648032464</v>
      </c>
      <c r="J56">
        <v>1</v>
      </c>
      <c r="M56">
        <f t="shared" ca="1" si="2"/>
        <v>34</v>
      </c>
      <c r="O56" t="s">
        <v>71</v>
      </c>
      <c r="T56">
        <v>0</v>
      </c>
      <c r="U56">
        <v>0.01</v>
      </c>
      <c r="V56">
        <v>0.25</v>
      </c>
      <c r="W56" t="s">
        <v>69</v>
      </c>
      <c r="Y56">
        <f t="shared" si="3"/>
        <v>55</v>
      </c>
      <c r="AA56">
        <v>0</v>
      </c>
      <c r="AB56">
        <v>1</v>
      </c>
      <c r="AC56">
        <v>1</v>
      </c>
      <c r="AD56">
        <v>1</v>
      </c>
      <c r="AE56">
        <f t="shared" si="4"/>
        <v>55</v>
      </c>
      <c r="AG56">
        <v>0</v>
      </c>
      <c r="AH56" t="str" cm="1">
        <f t="array" aca="1" ref="AH56" ca="1">INDEX(data!$B$2:$B$7,RANDBETWEEN(1,6))</f>
        <v>Prefer not to say</v>
      </c>
      <c r="AI56" t="str">
        <f t="shared" ca="1" si="5"/>
        <v>Male</v>
      </c>
      <c r="AJ56" t="str" cm="1">
        <f t="array" aca="1" ref="AJ56" ca="1">INDEX(data!$C$2:$C$7,RANDBETWEEN(1,6))</f>
        <v>Bachelors Degree</v>
      </c>
      <c r="AK56" t="str" cm="1">
        <f t="array" aca="1" ref="AK56" ca="1">INDEX(data!$A$2:$A$206,RANDBETWEEN(1,205))</f>
        <v>Liberia</v>
      </c>
      <c r="AL56">
        <v>1</v>
      </c>
      <c r="AM56">
        <v>1</v>
      </c>
      <c r="AN56">
        <f t="shared" si="9"/>
        <v>1</v>
      </c>
      <c r="AP56" cm="1">
        <f t="array" aca="1" ref="AP56" ca="1">2*IF(AW56="No",AX56,_xlfn.IFS(NOT(ISBLANK(AY56)),AY56,NOT(ISBLANK(AZ56)),AZ56,NOT(ISBLANK(BA56)),BA56))</f>
        <v>34</v>
      </c>
      <c r="AQ56">
        <f t="shared" si="6"/>
        <v>10</v>
      </c>
      <c r="AR56" t="s">
        <v>76</v>
      </c>
      <c r="AS56" t="s">
        <v>76</v>
      </c>
      <c r="AT56">
        <v>22</v>
      </c>
      <c r="AU56">
        <v>80</v>
      </c>
      <c r="AV56">
        <f t="shared" ref="AV56" si="182">AV54+1</f>
        <v>28</v>
      </c>
      <c r="AW56" t="str">
        <f t="shared" ca="1" si="7"/>
        <v>Yes</v>
      </c>
      <c r="AX56" cm="1">
        <f t="array" aca="1" ref="AX56" ca="1">_xlfn.IFS(NOT(ISBLANK(AY56)),AY56,NOT(ISBLANK(AZ56)),AZ56,NOT(ISBLANK(BA56)),BA56)+RANDBETWEEN(-2,8)</f>
        <v>19</v>
      </c>
      <c r="AZ56">
        <f t="shared" ref="AZ56:AZ101" ca="1" si="183">10+RANDBETWEEN(0,8)</f>
        <v>17</v>
      </c>
      <c r="BB56">
        <v>1</v>
      </c>
    </row>
    <row r="57" spans="1:54" x14ac:dyDescent="0.25">
      <c r="A57">
        <f t="shared" si="0"/>
        <v>56</v>
      </c>
      <c r="B57" t="str">
        <f t="shared" ca="1" si="1"/>
        <v>eh7hy0vg</v>
      </c>
      <c r="D57">
        <v>0</v>
      </c>
      <c r="E57">
        <v>11</v>
      </c>
      <c r="F57">
        <v>10</v>
      </c>
      <c r="G57" t="s">
        <v>69</v>
      </c>
      <c r="H57" t="s">
        <v>70</v>
      </c>
      <c r="I57" s="1">
        <f t="shared" ref="I57:I101" si="184">I56+2/86400</f>
        <v>44917.45267118061</v>
      </c>
      <c r="J57">
        <v>1</v>
      </c>
      <c r="M57">
        <f t="shared" ca="1" si="2"/>
        <v>86</v>
      </c>
      <c r="O57" t="s">
        <v>71</v>
      </c>
      <c r="T57">
        <v>0</v>
      </c>
      <c r="U57">
        <v>0.01</v>
      </c>
      <c r="V57">
        <v>0.25</v>
      </c>
      <c r="W57" t="s">
        <v>69</v>
      </c>
      <c r="Y57">
        <f t="shared" si="3"/>
        <v>56</v>
      </c>
      <c r="AA57">
        <v>0</v>
      </c>
      <c r="AB57">
        <v>1</v>
      </c>
      <c r="AC57">
        <v>1</v>
      </c>
      <c r="AD57">
        <v>1</v>
      </c>
      <c r="AE57">
        <f t="shared" si="4"/>
        <v>56</v>
      </c>
      <c r="AG57">
        <v>0</v>
      </c>
      <c r="AH57" t="str" cm="1">
        <f t="array" aca="1" ref="AH57" ca="1">INDEX(data!$B$2:$B$7,RANDBETWEEN(1,6))</f>
        <v>Prefer not to say</v>
      </c>
      <c r="AI57" t="str">
        <f t="shared" ca="1" si="5"/>
        <v>Female</v>
      </c>
      <c r="AJ57" t="str" cm="1">
        <f t="array" aca="1" ref="AJ57" ca="1">INDEX(data!$C$2:$C$7,RANDBETWEEN(1,6))</f>
        <v>Prefer not to say</v>
      </c>
      <c r="AK57" t="str" cm="1">
        <f t="array" aca="1" ref="AK57" ca="1">INDEX(data!$A$2:$A$206,RANDBETWEEN(1,205))</f>
        <v>South Korea</v>
      </c>
      <c r="AL57">
        <v>1</v>
      </c>
      <c r="AM57">
        <v>1</v>
      </c>
      <c r="AN57">
        <f t="shared" si="9"/>
        <v>2</v>
      </c>
      <c r="AP57">
        <f t="shared" ref="AP57:AP101" ca="1" si="185">120-AP56</f>
        <v>86</v>
      </c>
      <c r="AQ57">
        <f t="shared" si="6"/>
        <v>10</v>
      </c>
      <c r="AR57" t="s">
        <v>76</v>
      </c>
      <c r="AS57" t="s">
        <v>76</v>
      </c>
      <c r="AT57">
        <v>22</v>
      </c>
      <c r="AU57">
        <v>80</v>
      </c>
      <c r="AV57">
        <f t="shared" ref="AV57:AV101" si="186">AV56</f>
        <v>28</v>
      </c>
      <c r="AW57" t="str">
        <f t="shared" ca="1" si="7"/>
        <v>No</v>
      </c>
      <c r="AX57">
        <f t="shared" ref="AX57:AX101" ca="1" si="187">AX56</f>
        <v>19</v>
      </c>
      <c r="AZ57">
        <f t="shared" ref="AZ57:AZ101" ca="1" si="188">AZ56</f>
        <v>17</v>
      </c>
      <c r="BB57">
        <v>1</v>
      </c>
    </row>
    <row r="58" spans="1:54" x14ac:dyDescent="0.25">
      <c r="A58">
        <f t="shared" si="0"/>
        <v>57</v>
      </c>
      <c r="B58" t="str">
        <f t="shared" ca="1" si="1"/>
        <v>yf5jm7ei</v>
      </c>
      <c r="D58">
        <v>0</v>
      </c>
      <c r="E58">
        <v>11</v>
      </c>
      <c r="F58">
        <v>10</v>
      </c>
      <c r="G58" t="s">
        <v>69</v>
      </c>
      <c r="H58" t="s">
        <v>70</v>
      </c>
      <c r="I58" s="1">
        <f t="shared" ref="I58" si="189">I56+1/1440</f>
        <v>44917.453342476911</v>
      </c>
      <c r="J58">
        <v>1</v>
      </c>
      <c r="M58">
        <f t="shared" ca="1" si="2"/>
        <v>54</v>
      </c>
      <c r="O58" t="s">
        <v>71</v>
      </c>
      <c r="T58">
        <v>0</v>
      </c>
      <c r="U58">
        <v>0.01</v>
      </c>
      <c r="V58">
        <v>0.25</v>
      </c>
      <c r="W58" t="s">
        <v>69</v>
      </c>
      <c r="Y58">
        <f t="shared" si="3"/>
        <v>57</v>
      </c>
      <c r="AA58">
        <v>0</v>
      </c>
      <c r="AB58">
        <v>1</v>
      </c>
      <c r="AC58">
        <v>1</v>
      </c>
      <c r="AD58">
        <v>1</v>
      </c>
      <c r="AE58">
        <f t="shared" si="4"/>
        <v>57</v>
      </c>
      <c r="AG58">
        <v>0</v>
      </c>
      <c r="AH58" t="str" cm="1">
        <f t="array" aca="1" ref="AH58" ca="1">INDEX(data!$B$2:$B$7,RANDBETWEEN(1,6))</f>
        <v>55-</v>
      </c>
      <c r="AI58" t="str">
        <f t="shared" ca="1" si="5"/>
        <v>Male</v>
      </c>
      <c r="AJ58" t="str" cm="1">
        <f t="array" aca="1" ref="AJ58" ca="1">INDEX(data!$C$2:$C$7,RANDBETWEEN(1,6))</f>
        <v>High School or lower</v>
      </c>
      <c r="AK58" t="str" cm="1">
        <f t="array" aca="1" ref="AK58" ca="1">INDEX(data!$A$2:$A$206,RANDBETWEEN(1,205))</f>
        <v>Nicaragua</v>
      </c>
      <c r="AL58">
        <v>1</v>
      </c>
      <c r="AM58">
        <v>1</v>
      </c>
      <c r="AN58">
        <f t="shared" si="9"/>
        <v>1</v>
      </c>
      <c r="AP58" cm="1">
        <f t="array" aca="1" ref="AP58" ca="1">2*IF(AW58="No",AX58,_xlfn.IFS(NOT(ISBLANK(AY58)),AY58,NOT(ISBLANK(AZ58)),AZ58,NOT(ISBLANK(BA58)),BA58))</f>
        <v>54</v>
      </c>
      <c r="AQ58">
        <f t="shared" si="6"/>
        <v>20</v>
      </c>
      <c r="AR58" t="s">
        <v>76</v>
      </c>
      <c r="AS58" t="s">
        <v>76</v>
      </c>
      <c r="AT58">
        <v>22</v>
      </c>
      <c r="AU58">
        <v>80</v>
      </c>
      <c r="AV58">
        <f t="shared" ref="AV58" si="190">AV56+1</f>
        <v>29</v>
      </c>
      <c r="AW58" t="str">
        <f t="shared" ca="1" si="7"/>
        <v>No</v>
      </c>
      <c r="AX58" cm="1">
        <f t="array" aca="1" ref="AX58" ca="1">_xlfn.IFS(NOT(ISBLANK(AY58)),AY58,NOT(ISBLANK(AZ58)),AZ58,NOT(ISBLANK(BA58)),BA58)+RANDBETWEEN(-2,8)</f>
        <v>27</v>
      </c>
      <c r="BA58">
        <f t="shared" ref="BA58:BA101" ca="1" si="191">20+RANDBETWEEN(0,3)</f>
        <v>22</v>
      </c>
      <c r="BB58">
        <v>1</v>
      </c>
    </row>
    <row r="59" spans="1:54" x14ac:dyDescent="0.25">
      <c r="A59">
        <f t="shared" si="0"/>
        <v>58</v>
      </c>
      <c r="B59" t="str">
        <f t="shared" ca="1" si="1"/>
        <v>lb8ln3oe</v>
      </c>
      <c r="D59">
        <v>0</v>
      </c>
      <c r="E59">
        <v>11</v>
      </c>
      <c r="F59">
        <v>10</v>
      </c>
      <c r="G59" t="s">
        <v>69</v>
      </c>
      <c r="H59" t="s">
        <v>70</v>
      </c>
      <c r="I59" s="1">
        <f t="shared" ref="I59:I101" si="192">I58+2/86400</f>
        <v>44917.453365625057</v>
      </c>
      <c r="J59">
        <v>1</v>
      </c>
      <c r="M59">
        <f t="shared" ca="1" si="2"/>
        <v>66</v>
      </c>
      <c r="O59" t="s">
        <v>71</v>
      </c>
      <c r="T59">
        <v>0</v>
      </c>
      <c r="U59">
        <v>0.01</v>
      </c>
      <c r="V59">
        <v>0.25</v>
      </c>
      <c r="W59" t="s">
        <v>69</v>
      </c>
      <c r="Y59">
        <f t="shared" si="3"/>
        <v>58</v>
      </c>
      <c r="AA59">
        <v>0</v>
      </c>
      <c r="AB59">
        <v>1</v>
      </c>
      <c r="AC59">
        <v>1</v>
      </c>
      <c r="AD59">
        <v>1</v>
      </c>
      <c r="AE59">
        <f t="shared" si="4"/>
        <v>58</v>
      </c>
      <c r="AG59">
        <v>0</v>
      </c>
      <c r="AH59" t="str" cm="1">
        <f t="array" aca="1" ref="AH59" ca="1">INDEX(data!$B$2:$B$7,RANDBETWEEN(1,6))</f>
        <v>35-44</v>
      </c>
      <c r="AI59" t="str">
        <f t="shared" ca="1" si="5"/>
        <v>Male</v>
      </c>
      <c r="AJ59" t="str" cm="1">
        <f t="array" aca="1" ref="AJ59" ca="1">INDEX(data!$C$2:$C$7,RANDBETWEEN(1,6))</f>
        <v>Trade School</v>
      </c>
      <c r="AK59" t="str" cm="1">
        <f t="array" aca="1" ref="AK59" ca="1">INDEX(data!$A$2:$A$206,RANDBETWEEN(1,205))</f>
        <v>Saint Pierre &amp;amp; Miquelon</v>
      </c>
      <c r="AL59">
        <v>1</v>
      </c>
      <c r="AM59">
        <v>1</v>
      </c>
      <c r="AN59">
        <f t="shared" si="9"/>
        <v>2</v>
      </c>
      <c r="AP59">
        <f t="shared" ref="AP59:AP101" ca="1" si="193">120-AP58</f>
        <v>66</v>
      </c>
      <c r="AQ59">
        <f t="shared" si="6"/>
        <v>20</v>
      </c>
      <c r="AR59" t="s">
        <v>76</v>
      </c>
      <c r="AS59" t="s">
        <v>76</v>
      </c>
      <c r="AT59">
        <v>22</v>
      </c>
      <c r="AU59">
        <v>80</v>
      </c>
      <c r="AV59">
        <f t="shared" ref="AV59:AV101" si="194">AV58</f>
        <v>29</v>
      </c>
      <c r="AW59" t="str">
        <f t="shared" ca="1" si="7"/>
        <v>No</v>
      </c>
      <c r="AX59">
        <f t="shared" ref="AX59:AX101" ca="1" si="195">AX58</f>
        <v>27</v>
      </c>
      <c r="BA59">
        <f t="shared" ref="BA59:BA101" ca="1" si="196">BA58</f>
        <v>22</v>
      </c>
      <c r="BB59">
        <v>1</v>
      </c>
    </row>
    <row r="60" spans="1:54" x14ac:dyDescent="0.25">
      <c r="A60">
        <f t="shared" si="0"/>
        <v>59</v>
      </c>
      <c r="B60" t="str">
        <f t="shared" ca="1" si="1"/>
        <v>fw5qc5yc</v>
      </c>
      <c r="D60">
        <v>0</v>
      </c>
      <c r="E60">
        <v>11</v>
      </c>
      <c r="F60">
        <v>10</v>
      </c>
      <c r="G60" t="s">
        <v>69</v>
      </c>
      <c r="H60" t="s">
        <v>70</v>
      </c>
      <c r="I60" s="1">
        <f t="shared" ref="I60" si="197">I58+1/1440</f>
        <v>44917.454036921357</v>
      </c>
      <c r="J60">
        <v>1</v>
      </c>
      <c r="M60">
        <f t="shared" ca="1" si="2"/>
        <v>40</v>
      </c>
      <c r="O60" t="s">
        <v>71</v>
      </c>
      <c r="T60">
        <v>0</v>
      </c>
      <c r="U60">
        <v>0.01</v>
      </c>
      <c r="V60">
        <v>0.25</v>
      </c>
      <c r="W60" t="s">
        <v>69</v>
      </c>
      <c r="Y60">
        <f t="shared" si="3"/>
        <v>59</v>
      </c>
      <c r="AA60">
        <v>0</v>
      </c>
      <c r="AB60">
        <v>1</v>
      </c>
      <c r="AC60">
        <v>1</v>
      </c>
      <c r="AD60">
        <v>1</v>
      </c>
      <c r="AE60">
        <f t="shared" si="4"/>
        <v>59</v>
      </c>
      <c r="AG60">
        <v>0</v>
      </c>
      <c r="AH60" t="str" cm="1">
        <f t="array" aca="1" ref="AH60" ca="1">INDEX(data!$B$2:$B$7,RANDBETWEEN(1,6))</f>
        <v>25-34</v>
      </c>
      <c r="AI60" t="str">
        <f t="shared" ca="1" si="5"/>
        <v>Female</v>
      </c>
      <c r="AJ60" t="str" cm="1">
        <f t="array" aca="1" ref="AJ60" ca="1">INDEX(data!$C$2:$C$7,RANDBETWEEN(1,6))</f>
        <v>Prefer not to say</v>
      </c>
      <c r="AK60" t="str" cm="1">
        <f t="array" aca="1" ref="AK60" ca="1">INDEX(data!$A$2:$A$206,RANDBETWEEN(1,205))</f>
        <v>Armenia</v>
      </c>
      <c r="AL60">
        <v>1</v>
      </c>
      <c r="AM60">
        <v>1</v>
      </c>
      <c r="AN60">
        <f t="shared" si="9"/>
        <v>1</v>
      </c>
      <c r="AP60" cm="1">
        <f t="array" aca="1" ref="AP60" ca="1">2*IF(AW60="No",AX60,_xlfn.IFS(NOT(ISBLANK(AY60)),AY60,NOT(ISBLANK(AZ60)),AZ60,NOT(ISBLANK(BA60)),BA60))</f>
        <v>40</v>
      </c>
      <c r="AQ60">
        <f t="shared" si="6"/>
        <v>5</v>
      </c>
      <c r="AR60" t="s">
        <v>76</v>
      </c>
      <c r="AS60" t="s">
        <v>76</v>
      </c>
      <c r="AT60">
        <v>22</v>
      </c>
      <c r="AU60">
        <v>80</v>
      </c>
      <c r="AV60">
        <f t="shared" ref="AV60" si="198">AV58+1</f>
        <v>30</v>
      </c>
      <c r="AW60" t="str">
        <f t="shared" ca="1" si="7"/>
        <v>No</v>
      </c>
      <c r="AX60" cm="1">
        <f t="array" aca="1" ref="AX60" ca="1">_xlfn.IFS(NOT(ISBLANK(AY60)),AY60,NOT(ISBLANK(AZ60)),AZ60,NOT(ISBLANK(BA60)),BA60)+RANDBETWEEN(-2,8)</f>
        <v>20</v>
      </c>
      <c r="AY60">
        <f t="shared" ref="AY60:AY101" ca="1" si="199">5+RANDBETWEEN(0,11)</f>
        <v>12</v>
      </c>
      <c r="BB60">
        <v>1</v>
      </c>
    </row>
    <row r="61" spans="1:54" x14ac:dyDescent="0.25">
      <c r="A61">
        <f t="shared" si="0"/>
        <v>60</v>
      </c>
      <c r="B61" t="str">
        <f t="shared" ca="1" si="1"/>
        <v>mr0dz7cb</v>
      </c>
      <c r="D61">
        <v>0</v>
      </c>
      <c r="E61">
        <v>11</v>
      </c>
      <c r="F61">
        <v>10</v>
      </c>
      <c r="G61" t="s">
        <v>69</v>
      </c>
      <c r="H61" t="s">
        <v>70</v>
      </c>
      <c r="I61" s="1">
        <f t="shared" ref="I61:I101" si="200">I60+2/86400</f>
        <v>44917.454060069504</v>
      </c>
      <c r="J61">
        <v>1</v>
      </c>
      <c r="M61">
        <f t="shared" ca="1" si="2"/>
        <v>80</v>
      </c>
      <c r="O61" t="s">
        <v>71</v>
      </c>
      <c r="T61">
        <v>0</v>
      </c>
      <c r="U61">
        <v>0.01</v>
      </c>
      <c r="V61">
        <v>0.25</v>
      </c>
      <c r="W61" t="s">
        <v>69</v>
      </c>
      <c r="Y61">
        <f t="shared" si="3"/>
        <v>60</v>
      </c>
      <c r="AA61">
        <v>0</v>
      </c>
      <c r="AB61">
        <v>1</v>
      </c>
      <c r="AC61">
        <v>1</v>
      </c>
      <c r="AD61">
        <v>1</v>
      </c>
      <c r="AE61">
        <f t="shared" si="4"/>
        <v>60</v>
      </c>
      <c r="AG61">
        <v>0</v>
      </c>
      <c r="AH61" t="str" cm="1">
        <f t="array" aca="1" ref="AH61" ca="1">INDEX(data!$B$2:$B$7,RANDBETWEEN(1,6))</f>
        <v>35-44</v>
      </c>
      <c r="AI61" t="str">
        <f t="shared" ca="1" si="5"/>
        <v>Female</v>
      </c>
      <c r="AJ61" t="str" cm="1">
        <f t="array" aca="1" ref="AJ61" ca="1">INDEX(data!$C$2:$C$7,RANDBETWEEN(1,6))</f>
        <v>Trade School</v>
      </c>
      <c r="AK61" t="str" cm="1">
        <f t="array" aca="1" ref="AK61" ca="1">INDEX(data!$A$2:$A$206,RANDBETWEEN(1,205))</f>
        <v>Egypt</v>
      </c>
      <c r="AL61">
        <v>1</v>
      </c>
      <c r="AM61">
        <v>1</v>
      </c>
      <c r="AN61">
        <f t="shared" si="9"/>
        <v>2</v>
      </c>
      <c r="AP61">
        <f t="shared" ref="AP61:AP101" ca="1" si="201">120-AP60</f>
        <v>80</v>
      </c>
      <c r="AQ61">
        <f t="shared" si="6"/>
        <v>5</v>
      </c>
      <c r="AR61" t="s">
        <v>76</v>
      </c>
      <c r="AS61" t="s">
        <v>76</v>
      </c>
      <c r="AT61">
        <v>22</v>
      </c>
      <c r="AU61">
        <v>80</v>
      </c>
      <c r="AV61">
        <f t="shared" ref="AV61:AV101" si="202">AV60</f>
        <v>30</v>
      </c>
      <c r="AW61" t="str">
        <f t="shared" ca="1" si="7"/>
        <v>Yes</v>
      </c>
      <c r="AX61">
        <f t="shared" ref="AX61:AX101" ca="1" si="203">AX60</f>
        <v>20</v>
      </c>
      <c r="AY61">
        <f t="shared" ref="AY61:AY101" ca="1" si="204">AY60</f>
        <v>12</v>
      </c>
      <c r="BB61">
        <v>1</v>
      </c>
    </row>
    <row r="62" spans="1:54" x14ac:dyDescent="0.25">
      <c r="A62">
        <f t="shared" si="0"/>
        <v>61</v>
      </c>
      <c r="B62" t="str">
        <f t="shared" ca="1" si="1"/>
        <v>qi1dz5he</v>
      </c>
      <c r="D62">
        <v>0</v>
      </c>
      <c r="E62">
        <v>11</v>
      </c>
      <c r="F62">
        <v>10</v>
      </c>
      <c r="G62" t="s">
        <v>69</v>
      </c>
      <c r="H62" t="s">
        <v>70</v>
      </c>
      <c r="I62" s="1">
        <f t="shared" ref="I62" si="205">I60+1/1440</f>
        <v>44917.454731365804</v>
      </c>
      <c r="J62">
        <v>1</v>
      </c>
      <c r="M62">
        <f t="shared" ca="1" si="2"/>
        <v>32</v>
      </c>
      <c r="O62" t="s">
        <v>71</v>
      </c>
      <c r="T62">
        <v>0</v>
      </c>
      <c r="U62">
        <v>0.01</v>
      </c>
      <c r="V62">
        <v>0.25</v>
      </c>
      <c r="W62" t="s">
        <v>69</v>
      </c>
      <c r="Y62">
        <f t="shared" si="3"/>
        <v>61</v>
      </c>
      <c r="AA62">
        <v>0</v>
      </c>
      <c r="AB62">
        <v>1</v>
      </c>
      <c r="AC62">
        <v>1</v>
      </c>
      <c r="AD62">
        <v>1</v>
      </c>
      <c r="AE62">
        <f t="shared" si="4"/>
        <v>61</v>
      </c>
      <c r="AG62">
        <v>0</v>
      </c>
      <c r="AH62" t="str" cm="1">
        <f t="array" aca="1" ref="AH62" ca="1">INDEX(data!$B$2:$B$7,RANDBETWEEN(1,6))</f>
        <v>Prefer not to say</v>
      </c>
      <c r="AI62" t="str">
        <f t="shared" ca="1" si="5"/>
        <v>Male</v>
      </c>
      <c r="AJ62" t="str" cm="1">
        <f t="array" aca="1" ref="AJ62" ca="1">INDEX(data!$C$2:$C$7,RANDBETWEEN(1,6))</f>
        <v>High School or lower</v>
      </c>
      <c r="AK62" t="str" cm="1">
        <f t="array" aca="1" ref="AK62" ca="1">INDEX(data!$A$2:$A$206,RANDBETWEEN(1,205))</f>
        <v>Mali</v>
      </c>
      <c r="AL62">
        <v>1</v>
      </c>
      <c r="AM62">
        <v>1</v>
      </c>
      <c r="AN62">
        <f t="shared" si="9"/>
        <v>1</v>
      </c>
      <c r="AP62" cm="1">
        <f t="array" aca="1" ref="AP62" ca="1">2*IF(AW62="No",AX62,_xlfn.IFS(NOT(ISBLANK(AY62)),AY62,NOT(ISBLANK(AZ62)),AZ62,NOT(ISBLANK(BA62)),BA62))</f>
        <v>32</v>
      </c>
      <c r="AQ62">
        <f t="shared" si="6"/>
        <v>10</v>
      </c>
      <c r="AR62" t="s">
        <v>76</v>
      </c>
      <c r="AS62" t="s">
        <v>76</v>
      </c>
      <c r="AT62">
        <v>22</v>
      </c>
      <c r="AU62">
        <v>80</v>
      </c>
      <c r="AV62">
        <f t="shared" ref="AV62" si="206">AV60+1</f>
        <v>31</v>
      </c>
      <c r="AW62" t="str">
        <f t="shared" ca="1" si="7"/>
        <v>No</v>
      </c>
      <c r="AX62" cm="1">
        <f t="array" aca="1" ref="AX62" ca="1">_xlfn.IFS(NOT(ISBLANK(AY62)),AY62,NOT(ISBLANK(AZ62)),AZ62,NOT(ISBLANK(BA62)),BA62)+RANDBETWEEN(-2,8)</f>
        <v>16</v>
      </c>
      <c r="AZ62">
        <f t="shared" ref="AZ62:AZ101" ca="1" si="207">10+RANDBETWEEN(0,8)</f>
        <v>11</v>
      </c>
      <c r="BB62">
        <v>1</v>
      </c>
    </row>
    <row r="63" spans="1:54" x14ac:dyDescent="0.25">
      <c r="A63">
        <f t="shared" si="0"/>
        <v>62</v>
      </c>
      <c r="B63" t="str">
        <f t="shared" ca="1" si="1"/>
        <v>ca1fw2ds</v>
      </c>
      <c r="D63">
        <v>0</v>
      </c>
      <c r="E63">
        <v>11</v>
      </c>
      <c r="F63">
        <v>10</v>
      </c>
      <c r="G63" t="s">
        <v>69</v>
      </c>
      <c r="H63" t="s">
        <v>70</v>
      </c>
      <c r="I63" s="1">
        <f t="shared" ref="I63:I101" si="208">I62+2/86400</f>
        <v>44917.45475451395</v>
      </c>
      <c r="J63">
        <v>1</v>
      </c>
      <c r="M63">
        <f t="shared" ca="1" si="2"/>
        <v>88</v>
      </c>
      <c r="O63" t="s">
        <v>71</v>
      </c>
      <c r="T63">
        <v>0</v>
      </c>
      <c r="U63">
        <v>0.01</v>
      </c>
      <c r="V63">
        <v>0.25</v>
      </c>
      <c r="W63" t="s">
        <v>69</v>
      </c>
      <c r="Y63">
        <f t="shared" si="3"/>
        <v>62</v>
      </c>
      <c r="AA63">
        <v>0</v>
      </c>
      <c r="AB63">
        <v>1</v>
      </c>
      <c r="AC63">
        <v>1</v>
      </c>
      <c r="AD63">
        <v>1</v>
      </c>
      <c r="AE63">
        <f t="shared" si="4"/>
        <v>62</v>
      </c>
      <c r="AG63">
        <v>0</v>
      </c>
      <c r="AH63" t="str" cm="1">
        <f t="array" aca="1" ref="AH63" ca="1">INDEX(data!$B$2:$B$7,RANDBETWEEN(1,6))</f>
        <v>45-54</v>
      </c>
      <c r="AI63" t="str">
        <f t="shared" ca="1" si="5"/>
        <v>Male</v>
      </c>
      <c r="AJ63" t="str" cm="1">
        <f t="array" aca="1" ref="AJ63" ca="1">INDEX(data!$C$2:$C$7,RANDBETWEEN(1,6))</f>
        <v>Masters Degree</v>
      </c>
      <c r="AK63" t="str" cm="1">
        <f t="array" aca="1" ref="AK63" ca="1">INDEX(data!$A$2:$A$206,RANDBETWEEN(1,205))</f>
        <v>Rwanda</v>
      </c>
      <c r="AL63">
        <v>1</v>
      </c>
      <c r="AM63">
        <v>1</v>
      </c>
      <c r="AN63">
        <f t="shared" si="9"/>
        <v>2</v>
      </c>
      <c r="AP63">
        <f t="shared" ref="AP63:AP101" ca="1" si="209">120-AP62</f>
        <v>88</v>
      </c>
      <c r="AQ63">
        <f t="shared" si="6"/>
        <v>10</v>
      </c>
      <c r="AR63" t="s">
        <v>76</v>
      </c>
      <c r="AS63" t="s">
        <v>76</v>
      </c>
      <c r="AT63">
        <v>22</v>
      </c>
      <c r="AU63">
        <v>80</v>
      </c>
      <c r="AV63">
        <f t="shared" ref="AV63:AV101" si="210">AV62</f>
        <v>31</v>
      </c>
      <c r="AW63" t="str">
        <f t="shared" ca="1" si="7"/>
        <v>Yes</v>
      </c>
      <c r="AX63">
        <f t="shared" ref="AX63:AX101" ca="1" si="211">AX62</f>
        <v>16</v>
      </c>
      <c r="AZ63">
        <f t="shared" ref="AZ63:AZ101" ca="1" si="212">AZ62</f>
        <v>11</v>
      </c>
      <c r="BB63">
        <v>1</v>
      </c>
    </row>
    <row r="64" spans="1:54" x14ac:dyDescent="0.25">
      <c r="A64">
        <f t="shared" si="0"/>
        <v>63</v>
      </c>
      <c r="B64" t="str">
        <f t="shared" ca="1" si="1"/>
        <v>bv9cn4cl</v>
      </c>
      <c r="D64">
        <v>0</v>
      </c>
      <c r="E64">
        <v>11</v>
      </c>
      <c r="F64">
        <v>10</v>
      </c>
      <c r="G64" t="s">
        <v>69</v>
      </c>
      <c r="H64" t="s">
        <v>70</v>
      </c>
      <c r="I64" s="1">
        <f t="shared" ref="I64" si="213">I62+1/1440</f>
        <v>44917.455425810251</v>
      </c>
      <c r="J64">
        <v>1</v>
      </c>
      <c r="M64">
        <f t="shared" ca="1" si="2"/>
        <v>54</v>
      </c>
      <c r="O64" t="s">
        <v>71</v>
      </c>
      <c r="T64">
        <v>0</v>
      </c>
      <c r="U64">
        <v>0.01</v>
      </c>
      <c r="V64">
        <v>0.25</v>
      </c>
      <c r="W64" t="s">
        <v>69</v>
      </c>
      <c r="Y64">
        <f t="shared" si="3"/>
        <v>63</v>
      </c>
      <c r="AA64">
        <v>0</v>
      </c>
      <c r="AB64">
        <v>1</v>
      </c>
      <c r="AC64">
        <v>1</v>
      </c>
      <c r="AD64">
        <v>1</v>
      </c>
      <c r="AE64">
        <f t="shared" si="4"/>
        <v>63</v>
      </c>
      <c r="AG64">
        <v>0</v>
      </c>
      <c r="AH64" t="str" cm="1">
        <f t="array" aca="1" ref="AH64" ca="1">INDEX(data!$B$2:$B$7,RANDBETWEEN(1,6))</f>
        <v>35-44</v>
      </c>
      <c r="AI64" t="str">
        <f t="shared" ca="1" si="5"/>
        <v>Female</v>
      </c>
      <c r="AJ64" t="str" cm="1">
        <f t="array" aca="1" ref="AJ64" ca="1">INDEX(data!$C$2:$C$7,RANDBETWEEN(1,6))</f>
        <v>Bachelors Degree</v>
      </c>
      <c r="AK64" t="str" cm="1">
        <f t="array" aca="1" ref="AK64" ca="1">INDEX(data!$A$2:$A$206,RANDBETWEEN(1,205))</f>
        <v>Moldova</v>
      </c>
      <c r="AL64">
        <v>1</v>
      </c>
      <c r="AM64">
        <v>1</v>
      </c>
      <c r="AN64">
        <f t="shared" si="9"/>
        <v>1</v>
      </c>
      <c r="AP64" cm="1">
        <f t="array" aca="1" ref="AP64" ca="1">2*IF(AW64="No",AX64,_xlfn.IFS(NOT(ISBLANK(AY64)),AY64,NOT(ISBLANK(AZ64)),AZ64,NOT(ISBLANK(BA64)),BA64))</f>
        <v>54</v>
      </c>
      <c r="AQ64">
        <f t="shared" si="6"/>
        <v>20</v>
      </c>
      <c r="AR64" t="s">
        <v>76</v>
      </c>
      <c r="AS64" t="s">
        <v>76</v>
      </c>
      <c r="AT64">
        <v>22</v>
      </c>
      <c r="AU64">
        <v>80</v>
      </c>
      <c r="AV64">
        <f t="shared" ref="AV64" si="214">AV62+1</f>
        <v>32</v>
      </c>
      <c r="AW64" t="str">
        <f t="shared" ca="1" si="7"/>
        <v>No</v>
      </c>
      <c r="AX64" cm="1">
        <f t="array" aca="1" ref="AX64" ca="1">_xlfn.IFS(NOT(ISBLANK(AY64)),AY64,NOT(ISBLANK(AZ64)),AZ64,NOT(ISBLANK(BA64)),BA64)+RANDBETWEEN(-2,8)</f>
        <v>27</v>
      </c>
      <c r="BA64">
        <f t="shared" ref="BA64:BA101" ca="1" si="215">20+RANDBETWEEN(0,3)</f>
        <v>22</v>
      </c>
      <c r="BB64">
        <v>1</v>
      </c>
    </row>
    <row r="65" spans="1:54" x14ac:dyDescent="0.25">
      <c r="A65">
        <f t="shared" si="0"/>
        <v>64</v>
      </c>
      <c r="B65" t="str">
        <f t="shared" ca="1" si="1"/>
        <v>zk7yi6pt</v>
      </c>
      <c r="D65">
        <v>0</v>
      </c>
      <c r="E65">
        <v>11</v>
      </c>
      <c r="F65">
        <v>10</v>
      </c>
      <c r="G65" t="s">
        <v>69</v>
      </c>
      <c r="H65" t="s">
        <v>70</v>
      </c>
      <c r="I65" s="1">
        <f t="shared" ref="I65:I101" si="216">I64+2/86400</f>
        <v>44917.455448958397</v>
      </c>
      <c r="J65">
        <v>1</v>
      </c>
      <c r="M65">
        <f t="shared" ca="1" si="2"/>
        <v>66</v>
      </c>
      <c r="O65" t="s">
        <v>71</v>
      </c>
      <c r="T65">
        <v>0</v>
      </c>
      <c r="U65">
        <v>0.01</v>
      </c>
      <c r="V65">
        <v>0.25</v>
      </c>
      <c r="W65" t="s">
        <v>69</v>
      </c>
      <c r="Y65">
        <f t="shared" si="3"/>
        <v>64</v>
      </c>
      <c r="AA65">
        <v>0</v>
      </c>
      <c r="AB65">
        <v>1</v>
      </c>
      <c r="AC65">
        <v>1</v>
      </c>
      <c r="AD65">
        <v>1</v>
      </c>
      <c r="AE65">
        <f t="shared" si="4"/>
        <v>64</v>
      </c>
      <c r="AG65">
        <v>0</v>
      </c>
      <c r="AH65" t="str" cm="1">
        <f t="array" aca="1" ref="AH65" ca="1">INDEX(data!$B$2:$B$7,RANDBETWEEN(1,6))</f>
        <v>18-24</v>
      </c>
      <c r="AI65" t="str">
        <f t="shared" ca="1" si="5"/>
        <v>Female</v>
      </c>
      <c r="AJ65" t="str" cm="1">
        <f t="array" aca="1" ref="AJ65" ca="1">INDEX(data!$C$2:$C$7,RANDBETWEEN(1,6))</f>
        <v>Masters Degree</v>
      </c>
      <c r="AK65" t="str" cm="1">
        <f t="array" aca="1" ref="AK65" ca="1">INDEX(data!$A$2:$A$206,RANDBETWEEN(1,205))</f>
        <v>Liechtenstein</v>
      </c>
      <c r="AL65">
        <v>1</v>
      </c>
      <c r="AM65">
        <v>1</v>
      </c>
      <c r="AN65">
        <f t="shared" si="9"/>
        <v>2</v>
      </c>
      <c r="AP65">
        <f t="shared" ref="AP65:AP101" ca="1" si="217">120-AP64</f>
        <v>66</v>
      </c>
      <c r="AQ65">
        <f t="shared" si="6"/>
        <v>20</v>
      </c>
      <c r="AR65" t="s">
        <v>76</v>
      </c>
      <c r="AS65" t="s">
        <v>76</v>
      </c>
      <c r="AT65">
        <v>22</v>
      </c>
      <c r="AU65">
        <v>80</v>
      </c>
      <c r="AV65">
        <f t="shared" ref="AV65:AV101" si="218">AV64</f>
        <v>32</v>
      </c>
      <c r="AW65" t="str">
        <f t="shared" ca="1" si="7"/>
        <v>No</v>
      </c>
      <c r="AX65">
        <f t="shared" ref="AX65:AX101" ca="1" si="219">AX64</f>
        <v>27</v>
      </c>
      <c r="BA65">
        <f t="shared" ref="BA65:BA101" ca="1" si="220">BA64</f>
        <v>22</v>
      </c>
      <c r="BB65">
        <v>1</v>
      </c>
    </row>
    <row r="66" spans="1:54" x14ac:dyDescent="0.25">
      <c r="A66">
        <f t="shared" si="0"/>
        <v>65</v>
      </c>
      <c r="B66" t="str">
        <f t="shared" ca="1" si="1"/>
        <v>jg7jk3xp</v>
      </c>
      <c r="D66">
        <v>0</v>
      </c>
      <c r="E66">
        <v>11</v>
      </c>
      <c r="F66">
        <v>10</v>
      </c>
      <c r="G66" t="s">
        <v>69</v>
      </c>
      <c r="H66" t="s">
        <v>70</v>
      </c>
      <c r="I66" s="1">
        <f t="shared" ref="I66" si="221">I64+1/1440</f>
        <v>44917.456120254697</v>
      </c>
      <c r="J66">
        <v>1</v>
      </c>
      <c r="M66">
        <f t="shared" ca="1" si="2"/>
        <v>10</v>
      </c>
      <c r="O66" t="s">
        <v>71</v>
      </c>
      <c r="T66">
        <v>0</v>
      </c>
      <c r="U66">
        <v>0.01</v>
      </c>
      <c r="V66">
        <v>0.25</v>
      </c>
      <c r="W66" t="s">
        <v>69</v>
      </c>
      <c r="Y66">
        <f t="shared" si="3"/>
        <v>65</v>
      </c>
      <c r="AA66">
        <v>0</v>
      </c>
      <c r="AB66">
        <v>1</v>
      </c>
      <c r="AC66">
        <v>1</v>
      </c>
      <c r="AD66">
        <v>1</v>
      </c>
      <c r="AE66">
        <f t="shared" si="4"/>
        <v>65</v>
      </c>
      <c r="AG66">
        <v>0</v>
      </c>
      <c r="AH66" t="str" cm="1">
        <f t="array" aca="1" ref="AH66" ca="1">INDEX(data!$B$2:$B$7,RANDBETWEEN(1,6))</f>
        <v>35-44</v>
      </c>
      <c r="AI66" t="str">
        <f t="shared" ca="1" si="5"/>
        <v>Male</v>
      </c>
      <c r="AJ66" t="str" cm="1">
        <f t="array" aca="1" ref="AJ66" ca="1">INDEX(data!$C$2:$C$7,RANDBETWEEN(1,6))</f>
        <v>Bachelors Degree</v>
      </c>
      <c r="AK66" t="str" cm="1">
        <f t="array" aca="1" ref="AK66" ca="1">INDEX(data!$A$2:$A$206,RANDBETWEEN(1,205))</f>
        <v>Oman</v>
      </c>
      <c r="AL66">
        <v>1</v>
      </c>
      <c r="AM66">
        <v>1</v>
      </c>
      <c r="AN66">
        <f t="shared" si="9"/>
        <v>1</v>
      </c>
      <c r="AP66" cm="1">
        <f t="array" aca="1" ref="AP66" ca="1">2*IF(AW66="No",AX66,_xlfn.IFS(NOT(ISBLANK(AY66)),AY66,NOT(ISBLANK(AZ66)),AZ66,NOT(ISBLANK(BA66)),BA66))</f>
        <v>10</v>
      </c>
      <c r="AQ66">
        <f t="shared" si="6"/>
        <v>5</v>
      </c>
      <c r="AR66" t="s">
        <v>76</v>
      </c>
      <c r="AS66" t="s">
        <v>76</v>
      </c>
      <c r="AT66">
        <v>22</v>
      </c>
      <c r="AU66">
        <v>80</v>
      </c>
      <c r="AV66">
        <f t="shared" ref="AV66" si="222">AV64+1</f>
        <v>33</v>
      </c>
      <c r="AW66" t="str">
        <f t="shared" ca="1" si="7"/>
        <v>Yes</v>
      </c>
      <c r="AX66" cm="1">
        <f t="array" aca="1" ref="AX66" ca="1">_xlfn.IFS(NOT(ISBLANK(AY66)),AY66,NOT(ISBLANK(AZ66)),AZ66,NOT(ISBLANK(BA66)),BA66)+RANDBETWEEN(-2,8)</f>
        <v>5</v>
      </c>
      <c r="AY66">
        <f t="shared" ref="AY66:AY101" ca="1" si="223">5+RANDBETWEEN(0,11)</f>
        <v>5</v>
      </c>
      <c r="BB66">
        <v>1</v>
      </c>
    </row>
    <row r="67" spans="1:54" x14ac:dyDescent="0.25">
      <c r="A67">
        <f t="shared" si="0"/>
        <v>66</v>
      </c>
      <c r="B67" t="str">
        <f t="shared" ca="1" si="1"/>
        <v>iy0vc0aa</v>
      </c>
      <c r="D67">
        <v>0</v>
      </c>
      <c r="E67">
        <v>11</v>
      </c>
      <c r="F67">
        <v>10</v>
      </c>
      <c r="G67" t="s">
        <v>69</v>
      </c>
      <c r="H67" t="s">
        <v>70</v>
      </c>
      <c r="I67" s="1">
        <f t="shared" ref="I67:I101" si="224">I66+2/86400</f>
        <v>44917.456143402844</v>
      </c>
      <c r="J67">
        <v>1</v>
      </c>
      <c r="M67">
        <f t="shared" ca="1" si="2"/>
        <v>110</v>
      </c>
      <c r="O67" t="s">
        <v>71</v>
      </c>
      <c r="T67">
        <v>0</v>
      </c>
      <c r="U67">
        <v>0.01</v>
      </c>
      <c r="V67">
        <v>0.25</v>
      </c>
      <c r="W67" t="s">
        <v>69</v>
      </c>
      <c r="Y67">
        <f t="shared" si="3"/>
        <v>66</v>
      </c>
      <c r="AA67">
        <v>0</v>
      </c>
      <c r="AB67">
        <v>1</v>
      </c>
      <c r="AC67">
        <v>1</v>
      </c>
      <c r="AD67">
        <v>1</v>
      </c>
      <c r="AE67">
        <f t="shared" si="4"/>
        <v>66</v>
      </c>
      <c r="AG67">
        <v>0</v>
      </c>
      <c r="AH67" t="str" cm="1">
        <f t="array" aca="1" ref="AH67" ca="1">INDEX(data!$B$2:$B$7,RANDBETWEEN(1,6))</f>
        <v>35-44</v>
      </c>
      <c r="AI67" t="str">
        <f t="shared" ca="1" si="5"/>
        <v>Male</v>
      </c>
      <c r="AJ67" t="str" cm="1">
        <f t="array" aca="1" ref="AJ67" ca="1">INDEX(data!$C$2:$C$7,RANDBETWEEN(1,6))</f>
        <v>Trade School</v>
      </c>
      <c r="AK67" t="str" cm="1">
        <f t="array" aca="1" ref="AK67" ca="1">INDEX(data!$A$2:$A$206,RANDBETWEEN(1,205))</f>
        <v>Philippines</v>
      </c>
      <c r="AL67">
        <v>1</v>
      </c>
      <c r="AM67">
        <v>1</v>
      </c>
      <c r="AN67">
        <f t="shared" si="9"/>
        <v>2</v>
      </c>
      <c r="AP67">
        <f t="shared" ref="AP67:AP101" ca="1" si="225">120-AP66</f>
        <v>110</v>
      </c>
      <c r="AQ67">
        <f t="shared" si="6"/>
        <v>5</v>
      </c>
      <c r="AR67" t="s">
        <v>76</v>
      </c>
      <c r="AS67" t="s">
        <v>76</v>
      </c>
      <c r="AT67">
        <v>22</v>
      </c>
      <c r="AU67">
        <v>80</v>
      </c>
      <c r="AV67">
        <f t="shared" ref="AV67:AV101" si="226">AV66</f>
        <v>33</v>
      </c>
      <c r="AW67" t="str">
        <f t="shared" ca="1" si="7"/>
        <v>No</v>
      </c>
      <c r="AX67">
        <f t="shared" ref="AX67:AX101" ca="1" si="227">AX66</f>
        <v>5</v>
      </c>
      <c r="AY67">
        <f t="shared" ref="AY67:AY101" ca="1" si="228">AY66</f>
        <v>5</v>
      </c>
      <c r="BB67">
        <v>1</v>
      </c>
    </row>
    <row r="68" spans="1:54" x14ac:dyDescent="0.25">
      <c r="A68">
        <f t="shared" si="0"/>
        <v>67</v>
      </c>
      <c r="B68" t="str">
        <f t="shared" ca="1" si="1"/>
        <v>le8ec2ws</v>
      </c>
      <c r="D68">
        <v>0</v>
      </c>
      <c r="E68">
        <v>11</v>
      </c>
      <c r="F68">
        <v>10</v>
      </c>
      <c r="G68" t="s">
        <v>69</v>
      </c>
      <c r="H68" t="s">
        <v>70</v>
      </c>
      <c r="I68" s="1">
        <f t="shared" ref="I68" si="229">I66+1/1440</f>
        <v>44917.456814699144</v>
      </c>
      <c r="J68">
        <v>1</v>
      </c>
      <c r="M68">
        <f t="shared" ca="1" si="2"/>
        <v>32</v>
      </c>
      <c r="O68" t="s">
        <v>71</v>
      </c>
      <c r="T68">
        <v>0</v>
      </c>
      <c r="U68">
        <v>0.01</v>
      </c>
      <c r="V68">
        <v>0.25</v>
      </c>
      <c r="W68" t="s">
        <v>69</v>
      </c>
      <c r="Y68">
        <f t="shared" si="3"/>
        <v>67</v>
      </c>
      <c r="AA68">
        <v>0</v>
      </c>
      <c r="AB68">
        <v>1</v>
      </c>
      <c r="AC68">
        <v>1</v>
      </c>
      <c r="AD68">
        <v>1</v>
      </c>
      <c r="AE68">
        <f t="shared" si="4"/>
        <v>67</v>
      </c>
      <c r="AG68">
        <v>0</v>
      </c>
      <c r="AH68" t="str" cm="1">
        <f t="array" aca="1" ref="AH68" ca="1">INDEX(data!$B$2:$B$7,RANDBETWEEN(1,6))</f>
        <v>35-44</v>
      </c>
      <c r="AI68" t="str">
        <f t="shared" ca="1" si="5"/>
        <v>Male</v>
      </c>
      <c r="AJ68" t="str" cm="1">
        <f t="array" aca="1" ref="AJ68" ca="1">INDEX(data!$C$2:$C$7,RANDBETWEEN(1,6))</f>
        <v>Ph.D. or higher</v>
      </c>
      <c r="AK68" t="str" cm="1">
        <f t="array" aca="1" ref="AK68" ca="1">INDEX(data!$A$2:$A$206,RANDBETWEEN(1,205))</f>
        <v>Jordan</v>
      </c>
      <c r="AL68">
        <v>1</v>
      </c>
      <c r="AM68">
        <v>1</v>
      </c>
      <c r="AN68">
        <f t="shared" si="9"/>
        <v>1</v>
      </c>
      <c r="AP68" cm="1">
        <f t="array" aca="1" ref="AP68" ca="1">2*IF(AW68="No",AX68,_xlfn.IFS(NOT(ISBLANK(AY68)),AY68,NOT(ISBLANK(AZ68)),AZ68,NOT(ISBLANK(BA68)),BA68))</f>
        <v>32</v>
      </c>
      <c r="AQ68">
        <f t="shared" si="6"/>
        <v>10</v>
      </c>
      <c r="AR68" t="s">
        <v>76</v>
      </c>
      <c r="AS68" t="s">
        <v>76</v>
      </c>
      <c r="AT68">
        <v>22</v>
      </c>
      <c r="AU68">
        <v>80</v>
      </c>
      <c r="AV68">
        <f t="shared" ref="AV68" si="230">AV66+1</f>
        <v>34</v>
      </c>
      <c r="AW68" t="str">
        <f t="shared" ca="1" si="7"/>
        <v>No</v>
      </c>
      <c r="AX68" cm="1">
        <f t="array" aca="1" ref="AX68" ca="1">_xlfn.IFS(NOT(ISBLANK(AY68)),AY68,NOT(ISBLANK(AZ68)),AZ68,NOT(ISBLANK(BA68)),BA68)+RANDBETWEEN(-2,8)</f>
        <v>16</v>
      </c>
      <c r="AZ68">
        <f t="shared" ref="AZ68:AZ101" ca="1" si="231">10+RANDBETWEEN(0,8)</f>
        <v>10</v>
      </c>
      <c r="BB68">
        <v>1</v>
      </c>
    </row>
    <row r="69" spans="1:54" x14ac:dyDescent="0.25">
      <c r="A69">
        <f t="shared" si="0"/>
        <v>68</v>
      </c>
      <c r="B69" t="str">
        <f t="shared" ca="1" si="1"/>
        <v>re7lt6uw</v>
      </c>
      <c r="D69">
        <v>0</v>
      </c>
      <c r="E69">
        <v>11</v>
      </c>
      <c r="F69">
        <v>10</v>
      </c>
      <c r="G69" t="s">
        <v>69</v>
      </c>
      <c r="H69" t="s">
        <v>70</v>
      </c>
      <c r="I69" s="1">
        <f t="shared" ref="I69:I101" si="232">I68+2/86400</f>
        <v>44917.45683784729</v>
      </c>
      <c r="J69">
        <v>1</v>
      </c>
      <c r="M69">
        <f t="shared" ca="1" si="2"/>
        <v>88</v>
      </c>
      <c r="O69" t="s">
        <v>71</v>
      </c>
      <c r="T69">
        <v>0</v>
      </c>
      <c r="U69">
        <v>0.01</v>
      </c>
      <c r="V69">
        <v>0.25</v>
      </c>
      <c r="W69" t="s">
        <v>69</v>
      </c>
      <c r="Y69">
        <f t="shared" si="3"/>
        <v>68</v>
      </c>
      <c r="AA69">
        <v>0</v>
      </c>
      <c r="AB69">
        <v>1</v>
      </c>
      <c r="AC69">
        <v>1</v>
      </c>
      <c r="AD69">
        <v>1</v>
      </c>
      <c r="AE69">
        <f t="shared" si="4"/>
        <v>68</v>
      </c>
      <c r="AG69">
        <v>0</v>
      </c>
      <c r="AH69" t="str" cm="1">
        <f t="array" aca="1" ref="AH69" ca="1">INDEX(data!$B$2:$B$7,RANDBETWEEN(1,6))</f>
        <v>45-54</v>
      </c>
      <c r="AI69" t="str">
        <f t="shared" ca="1" si="5"/>
        <v>Female</v>
      </c>
      <c r="AJ69" t="str" cm="1">
        <f t="array" aca="1" ref="AJ69" ca="1">INDEX(data!$C$2:$C$7,RANDBETWEEN(1,6))</f>
        <v>Bachelors Degree</v>
      </c>
      <c r="AK69" t="str" cm="1">
        <f t="array" aca="1" ref="AK69" ca="1">INDEX(data!$A$2:$A$206,RANDBETWEEN(1,205))</f>
        <v>Pakistan</v>
      </c>
      <c r="AL69">
        <v>1</v>
      </c>
      <c r="AM69">
        <v>1</v>
      </c>
      <c r="AN69">
        <f t="shared" si="9"/>
        <v>2</v>
      </c>
      <c r="AP69">
        <f t="shared" ref="AP69:AP101" ca="1" si="233">120-AP68</f>
        <v>88</v>
      </c>
      <c r="AQ69">
        <f t="shared" si="6"/>
        <v>10</v>
      </c>
      <c r="AR69" t="s">
        <v>76</v>
      </c>
      <c r="AS69" t="s">
        <v>76</v>
      </c>
      <c r="AT69">
        <v>22</v>
      </c>
      <c r="AU69">
        <v>80</v>
      </c>
      <c r="AV69">
        <f t="shared" ref="AV69:AV101" si="234">AV68</f>
        <v>34</v>
      </c>
      <c r="AW69" t="str">
        <f t="shared" ca="1" si="7"/>
        <v>No</v>
      </c>
      <c r="AX69">
        <f t="shared" ref="AX69:AX101" ca="1" si="235">AX68</f>
        <v>16</v>
      </c>
      <c r="AZ69">
        <f t="shared" ref="AZ69:AZ101" ca="1" si="236">AZ68</f>
        <v>10</v>
      </c>
      <c r="BB69">
        <v>1</v>
      </c>
    </row>
    <row r="70" spans="1:54" x14ac:dyDescent="0.25">
      <c r="A70">
        <f t="shared" si="0"/>
        <v>69</v>
      </c>
      <c r="B70" t="str">
        <f t="shared" ca="1" si="1"/>
        <v>pn6pc2vj</v>
      </c>
      <c r="D70">
        <v>0</v>
      </c>
      <c r="E70">
        <v>11</v>
      </c>
      <c r="F70">
        <v>10</v>
      </c>
      <c r="G70" t="s">
        <v>69</v>
      </c>
      <c r="H70" t="s">
        <v>70</v>
      </c>
      <c r="I70" s="1">
        <f t="shared" ref="I70" si="237">I68+1/1440</f>
        <v>44917.457509143591</v>
      </c>
      <c r="J70">
        <v>1</v>
      </c>
      <c r="M70">
        <f t="shared" ca="1" si="2"/>
        <v>42</v>
      </c>
      <c r="O70" t="s">
        <v>71</v>
      </c>
      <c r="T70">
        <v>0</v>
      </c>
      <c r="U70">
        <v>0.01</v>
      </c>
      <c r="V70">
        <v>0.25</v>
      </c>
      <c r="W70" t="s">
        <v>69</v>
      </c>
      <c r="Y70">
        <f t="shared" si="3"/>
        <v>69</v>
      </c>
      <c r="AA70">
        <v>0</v>
      </c>
      <c r="AB70">
        <v>1</v>
      </c>
      <c r="AC70">
        <v>1</v>
      </c>
      <c r="AD70">
        <v>1</v>
      </c>
      <c r="AE70">
        <f t="shared" si="4"/>
        <v>69</v>
      </c>
      <c r="AG70">
        <v>0</v>
      </c>
      <c r="AH70" t="str" cm="1">
        <f t="array" aca="1" ref="AH70" ca="1">INDEX(data!$B$2:$B$7,RANDBETWEEN(1,6))</f>
        <v>35-44</v>
      </c>
      <c r="AI70" t="str">
        <f t="shared" ca="1" si="5"/>
        <v>Female</v>
      </c>
      <c r="AJ70" t="str" cm="1">
        <f t="array" aca="1" ref="AJ70" ca="1">INDEX(data!$C$2:$C$7,RANDBETWEEN(1,6))</f>
        <v>High School or lower</v>
      </c>
      <c r="AK70" t="str" cm="1">
        <f t="array" aca="1" ref="AK70" ca="1">INDEX(data!$A$2:$A$206,RANDBETWEEN(1,205))</f>
        <v>Cruise Ship</v>
      </c>
      <c r="AL70">
        <v>1</v>
      </c>
      <c r="AM70">
        <v>1</v>
      </c>
      <c r="AN70">
        <f t="shared" si="9"/>
        <v>1</v>
      </c>
      <c r="AP70" cm="1">
        <f t="array" aca="1" ref="AP70" ca="1">2*IF(AW70="No",AX70,_xlfn.IFS(NOT(ISBLANK(AY70)),AY70,NOT(ISBLANK(AZ70)),AZ70,NOT(ISBLANK(BA70)),BA70))</f>
        <v>42</v>
      </c>
      <c r="AQ70">
        <f t="shared" si="6"/>
        <v>20</v>
      </c>
      <c r="AR70" t="s">
        <v>76</v>
      </c>
      <c r="AS70" t="s">
        <v>76</v>
      </c>
      <c r="AT70">
        <v>22</v>
      </c>
      <c r="AU70">
        <v>80</v>
      </c>
      <c r="AV70">
        <f t="shared" ref="AV70" si="238">AV68+1</f>
        <v>35</v>
      </c>
      <c r="AW70" t="str">
        <f t="shared" ca="1" si="7"/>
        <v>No</v>
      </c>
      <c r="AX70" cm="1">
        <f t="array" aca="1" ref="AX70" ca="1">_xlfn.IFS(NOT(ISBLANK(AY70)),AY70,NOT(ISBLANK(AZ70)),AZ70,NOT(ISBLANK(BA70)),BA70)+RANDBETWEEN(-2,8)</f>
        <v>21</v>
      </c>
      <c r="BA70">
        <f t="shared" ref="BA70:BA101" ca="1" si="239">20+RANDBETWEEN(0,3)</f>
        <v>21</v>
      </c>
      <c r="BB70">
        <v>1</v>
      </c>
    </row>
    <row r="71" spans="1:54" x14ac:dyDescent="0.25">
      <c r="A71">
        <f>A70+1</f>
        <v>70</v>
      </c>
      <c r="B71" t="str">
        <f t="shared" ca="1" si="1"/>
        <v>by3aj2zv</v>
      </c>
      <c r="D71">
        <v>0</v>
      </c>
      <c r="E71">
        <v>11</v>
      </c>
      <c r="F71">
        <v>10</v>
      </c>
      <c r="G71" t="s">
        <v>69</v>
      </c>
      <c r="H71" t="s">
        <v>70</v>
      </c>
      <c r="I71" s="1">
        <f t="shared" ref="I71:I101" si="240">I70+2/86400</f>
        <v>44917.457532291737</v>
      </c>
      <c r="J71">
        <v>1</v>
      </c>
      <c r="M71">
        <f t="shared" ca="1" si="2"/>
        <v>78</v>
      </c>
      <c r="O71" t="s">
        <v>71</v>
      </c>
      <c r="T71">
        <v>0</v>
      </c>
      <c r="U71">
        <v>0.01</v>
      </c>
      <c r="V71">
        <v>0.25</v>
      </c>
      <c r="W71" t="s">
        <v>69</v>
      </c>
      <c r="Y71">
        <f t="shared" si="3"/>
        <v>70</v>
      </c>
      <c r="AA71">
        <v>0</v>
      </c>
      <c r="AB71">
        <v>1</v>
      </c>
      <c r="AC71">
        <v>1</v>
      </c>
      <c r="AD71">
        <v>1</v>
      </c>
      <c r="AE71">
        <f t="shared" si="4"/>
        <v>70</v>
      </c>
      <c r="AG71">
        <v>0</v>
      </c>
      <c r="AH71" t="str" cm="1">
        <f t="array" aca="1" ref="AH71" ca="1">INDEX(data!$B$2:$B$7,RANDBETWEEN(1,6))</f>
        <v>25-34</v>
      </c>
      <c r="AI71" t="str">
        <f t="shared" ca="1" si="5"/>
        <v>Female</v>
      </c>
      <c r="AJ71" t="str" cm="1">
        <f t="array" aca="1" ref="AJ71" ca="1">INDEX(data!$C$2:$C$7,RANDBETWEEN(1,6))</f>
        <v>Bachelors Degree</v>
      </c>
      <c r="AK71" t="str" cm="1">
        <f t="array" aca="1" ref="AK71" ca="1">INDEX(data!$A$2:$A$206,RANDBETWEEN(1,205))</f>
        <v>Mexico</v>
      </c>
      <c r="AL71">
        <v>1</v>
      </c>
      <c r="AM71">
        <v>1</v>
      </c>
      <c r="AN71">
        <f t="shared" si="9"/>
        <v>2</v>
      </c>
      <c r="AP71">
        <f t="shared" ref="AP71:AP101" ca="1" si="241">120-AP70</f>
        <v>78</v>
      </c>
      <c r="AQ71">
        <f t="shared" si="6"/>
        <v>20</v>
      </c>
      <c r="AR71" t="s">
        <v>76</v>
      </c>
      <c r="AS71" t="s">
        <v>76</v>
      </c>
      <c r="AT71">
        <v>22</v>
      </c>
      <c r="AU71">
        <v>80</v>
      </c>
      <c r="AV71">
        <f t="shared" ref="AV71:AV101" si="242">AV70</f>
        <v>35</v>
      </c>
      <c r="AW71" t="str">
        <f t="shared" ca="1" si="7"/>
        <v>No</v>
      </c>
      <c r="AX71">
        <f t="shared" ref="AX71:AX101" ca="1" si="243">AX70</f>
        <v>21</v>
      </c>
      <c r="BA71">
        <f t="shared" ref="BA71:BA101" ca="1" si="244">BA70</f>
        <v>21</v>
      </c>
      <c r="BB71">
        <v>1</v>
      </c>
    </row>
    <row r="72" spans="1:54" x14ac:dyDescent="0.25">
      <c r="A72">
        <f t="shared" si="0"/>
        <v>71</v>
      </c>
      <c r="B72" t="str">
        <f t="shared" ca="1" si="1"/>
        <v>wy6ty1sd</v>
      </c>
      <c r="D72">
        <v>0</v>
      </c>
      <c r="E72">
        <v>11</v>
      </c>
      <c r="F72">
        <v>10</v>
      </c>
      <c r="G72" t="s">
        <v>69</v>
      </c>
      <c r="H72" t="s">
        <v>70</v>
      </c>
      <c r="I72" s="1">
        <f t="shared" ref="I72" si="245">I70+1/1440</f>
        <v>44917.458203588038</v>
      </c>
      <c r="J72">
        <v>1</v>
      </c>
      <c r="M72">
        <f t="shared" ca="1" si="2"/>
        <v>30</v>
      </c>
      <c r="O72" t="s">
        <v>71</v>
      </c>
      <c r="T72">
        <v>0</v>
      </c>
      <c r="U72">
        <v>0.01</v>
      </c>
      <c r="V72">
        <v>0.25</v>
      </c>
      <c r="W72" t="s">
        <v>69</v>
      </c>
      <c r="Y72">
        <f t="shared" si="3"/>
        <v>71</v>
      </c>
      <c r="AA72">
        <v>0</v>
      </c>
      <c r="AB72">
        <v>1</v>
      </c>
      <c r="AC72">
        <v>1</v>
      </c>
      <c r="AD72">
        <v>1</v>
      </c>
      <c r="AE72">
        <f t="shared" si="4"/>
        <v>71</v>
      </c>
      <c r="AG72">
        <v>0</v>
      </c>
      <c r="AH72" t="str" cm="1">
        <f t="array" aca="1" ref="AH72" ca="1">INDEX(data!$B$2:$B$7,RANDBETWEEN(1,6))</f>
        <v>35-44</v>
      </c>
      <c r="AI72" t="str">
        <f t="shared" ca="1" si="5"/>
        <v>Female</v>
      </c>
      <c r="AJ72" t="str" cm="1">
        <f t="array" aca="1" ref="AJ72" ca="1">INDEX(data!$C$2:$C$7,RANDBETWEEN(1,6))</f>
        <v>High School or lower</v>
      </c>
      <c r="AK72" t="str" cm="1">
        <f t="array" aca="1" ref="AK72" ca="1">INDEX(data!$A$2:$A$206,RANDBETWEEN(1,205))</f>
        <v>Bangladesh</v>
      </c>
      <c r="AL72">
        <v>1</v>
      </c>
      <c r="AM72">
        <v>1</v>
      </c>
      <c r="AN72">
        <f t="shared" si="9"/>
        <v>1</v>
      </c>
      <c r="AP72" cm="1">
        <f t="array" aca="1" ref="AP72" ca="1">2*IF(AW72="No",AX72,_xlfn.IFS(NOT(ISBLANK(AY72)),AY72,NOT(ISBLANK(AZ72)),AZ72,NOT(ISBLANK(BA72)),BA72))</f>
        <v>30</v>
      </c>
      <c r="AQ72">
        <f t="shared" si="6"/>
        <v>5</v>
      </c>
      <c r="AR72" t="s">
        <v>76</v>
      </c>
      <c r="AS72" t="s">
        <v>76</v>
      </c>
      <c r="AT72">
        <v>22</v>
      </c>
      <c r="AU72">
        <v>80</v>
      </c>
      <c r="AV72">
        <f t="shared" ref="AV72" si="246">AV70+1</f>
        <v>36</v>
      </c>
      <c r="AW72" t="str">
        <f t="shared" ca="1" si="7"/>
        <v>Yes</v>
      </c>
      <c r="AX72" cm="1">
        <f t="array" aca="1" ref="AX72" ca="1">_xlfn.IFS(NOT(ISBLANK(AY72)),AY72,NOT(ISBLANK(AZ72)),AZ72,NOT(ISBLANK(BA72)),BA72)+RANDBETWEEN(-2,8)</f>
        <v>16</v>
      </c>
      <c r="AY72">
        <f t="shared" ref="AY72:AY101" ca="1" si="247">5+RANDBETWEEN(0,11)</f>
        <v>15</v>
      </c>
      <c r="BB72">
        <v>1</v>
      </c>
    </row>
    <row r="73" spans="1:54" x14ac:dyDescent="0.25">
      <c r="A73">
        <f t="shared" si="0"/>
        <v>72</v>
      </c>
      <c r="B73" t="str">
        <f t="shared" ca="1" si="1"/>
        <v>xh7fp2ol</v>
      </c>
      <c r="D73">
        <v>0</v>
      </c>
      <c r="E73">
        <v>11</v>
      </c>
      <c r="F73">
        <v>10</v>
      </c>
      <c r="G73" t="s">
        <v>69</v>
      </c>
      <c r="H73" t="s">
        <v>70</v>
      </c>
      <c r="I73" s="1">
        <f t="shared" ref="I73:I101" si="248">I72+2/86400</f>
        <v>44917.458226736184</v>
      </c>
      <c r="J73">
        <v>1</v>
      </c>
      <c r="M73">
        <f t="shared" ca="1" si="2"/>
        <v>90</v>
      </c>
      <c r="O73" t="s">
        <v>71</v>
      </c>
      <c r="T73">
        <v>0</v>
      </c>
      <c r="U73">
        <v>0.01</v>
      </c>
      <c r="V73">
        <v>0.25</v>
      </c>
      <c r="W73" t="s">
        <v>69</v>
      </c>
      <c r="Y73">
        <f t="shared" si="3"/>
        <v>72</v>
      </c>
      <c r="AA73">
        <v>0</v>
      </c>
      <c r="AB73">
        <v>1</v>
      </c>
      <c r="AC73">
        <v>1</v>
      </c>
      <c r="AD73">
        <v>1</v>
      </c>
      <c r="AE73">
        <f t="shared" si="4"/>
        <v>72</v>
      </c>
      <c r="AG73">
        <v>0</v>
      </c>
      <c r="AH73" t="str" cm="1">
        <f t="array" aca="1" ref="AH73" ca="1">INDEX(data!$B$2:$B$7,RANDBETWEEN(1,6))</f>
        <v>55-</v>
      </c>
      <c r="AI73" t="str">
        <f t="shared" ca="1" si="5"/>
        <v>Male</v>
      </c>
      <c r="AJ73" t="str" cm="1">
        <f t="array" aca="1" ref="AJ73" ca="1">INDEX(data!$C$2:$C$7,RANDBETWEEN(1,6))</f>
        <v>Trade School</v>
      </c>
      <c r="AK73" t="str" cm="1">
        <f t="array" aca="1" ref="AK73" ca="1">INDEX(data!$A$2:$A$206,RANDBETWEEN(1,205))</f>
        <v>Bahrain</v>
      </c>
      <c r="AL73">
        <v>1</v>
      </c>
      <c r="AM73">
        <v>1</v>
      </c>
      <c r="AN73">
        <f t="shared" si="9"/>
        <v>2</v>
      </c>
      <c r="AP73">
        <f t="shared" ref="AP73:AP101" ca="1" si="249">120-AP72</f>
        <v>90</v>
      </c>
      <c r="AQ73">
        <f t="shared" si="6"/>
        <v>5</v>
      </c>
      <c r="AR73" t="s">
        <v>76</v>
      </c>
      <c r="AS73" t="s">
        <v>76</v>
      </c>
      <c r="AT73">
        <v>22</v>
      </c>
      <c r="AU73">
        <v>80</v>
      </c>
      <c r="AV73">
        <f t="shared" ref="AV73:AV101" si="250">AV72</f>
        <v>36</v>
      </c>
      <c r="AW73" t="str">
        <f t="shared" ca="1" si="7"/>
        <v>No</v>
      </c>
      <c r="AX73">
        <f t="shared" ref="AX73:AX101" ca="1" si="251">AX72</f>
        <v>16</v>
      </c>
      <c r="AY73">
        <f t="shared" ref="AY73:AY101" ca="1" si="252">AY72</f>
        <v>15</v>
      </c>
      <c r="BB73">
        <v>1</v>
      </c>
    </row>
    <row r="74" spans="1:54" x14ac:dyDescent="0.25">
      <c r="A74">
        <f t="shared" si="0"/>
        <v>73</v>
      </c>
      <c r="B74" t="str">
        <f t="shared" ca="1" si="1"/>
        <v>co2cq0qj</v>
      </c>
      <c r="D74">
        <v>0</v>
      </c>
      <c r="E74">
        <v>11</v>
      </c>
      <c r="F74">
        <v>10</v>
      </c>
      <c r="G74" t="s">
        <v>69</v>
      </c>
      <c r="H74" t="s">
        <v>70</v>
      </c>
      <c r="I74" s="1">
        <f t="shared" ref="I74" si="253">I72+1/1440</f>
        <v>44917.458898032484</v>
      </c>
      <c r="J74">
        <v>1</v>
      </c>
      <c r="M74">
        <f t="shared" ca="1" si="2"/>
        <v>22</v>
      </c>
      <c r="O74" t="s">
        <v>71</v>
      </c>
      <c r="T74">
        <v>0</v>
      </c>
      <c r="U74">
        <v>0.01</v>
      </c>
      <c r="V74">
        <v>0.25</v>
      </c>
      <c r="W74" t="s">
        <v>69</v>
      </c>
      <c r="Y74">
        <f t="shared" si="3"/>
        <v>73</v>
      </c>
      <c r="AA74">
        <v>0</v>
      </c>
      <c r="AB74">
        <v>1</v>
      </c>
      <c r="AC74">
        <v>1</v>
      </c>
      <c r="AD74">
        <v>1</v>
      </c>
      <c r="AE74">
        <f t="shared" si="4"/>
        <v>73</v>
      </c>
      <c r="AG74">
        <v>0</v>
      </c>
      <c r="AH74" t="str" cm="1">
        <f t="array" aca="1" ref="AH74" ca="1">INDEX(data!$B$2:$B$7,RANDBETWEEN(1,6))</f>
        <v>25-34</v>
      </c>
      <c r="AI74" t="str">
        <f t="shared" ca="1" si="5"/>
        <v>Female</v>
      </c>
      <c r="AJ74" t="str" cm="1">
        <f t="array" aca="1" ref="AJ74" ca="1">INDEX(data!$C$2:$C$7,RANDBETWEEN(1,6))</f>
        <v>High School or lower</v>
      </c>
      <c r="AK74" t="str" cm="1">
        <f t="array" aca="1" ref="AK74" ca="1">INDEX(data!$A$2:$A$206,RANDBETWEEN(1,205))</f>
        <v>Greece</v>
      </c>
      <c r="AL74">
        <v>1</v>
      </c>
      <c r="AM74">
        <v>1</v>
      </c>
      <c r="AN74">
        <f t="shared" si="9"/>
        <v>1</v>
      </c>
      <c r="AP74" cm="1">
        <f t="array" aca="1" ref="AP74" ca="1">2*IF(AW74="No",AX74,_xlfn.IFS(NOT(ISBLANK(AY74)),AY74,NOT(ISBLANK(AZ74)),AZ74,NOT(ISBLANK(BA74)),BA74))</f>
        <v>22</v>
      </c>
      <c r="AQ74">
        <f t="shared" si="6"/>
        <v>10</v>
      </c>
      <c r="AR74" t="s">
        <v>76</v>
      </c>
      <c r="AS74" t="s">
        <v>76</v>
      </c>
      <c r="AT74">
        <v>22</v>
      </c>
      <c r="AU74">
        <v>80</v>
      </c>
      <c r="AV74">
        <f t="shared" ref="AV74" si="254">AV72+1</f>
        <v>37</v>
      </c>
      <c r="AW74" t="str">
        <f t="shared" ca="1" si="7"/>
        <v>Yes</v>
      </c>
      <c r="AX74" cm="1">
        <f t="array" aca="1" ref="AX74" ca="1">_xlfn.IFS(NOT(ISBLANK(AY74)),AY74,NOT(ISBLANK(AZ74)),AZ74,NOT(ISBLANK(BA74)),BA74)+RANDBETWEEN(-2,8)</f>
        <v>14</v>
      </c>
      <c r="AZ74">
        <f t="shared" ref="AZ74:AZ101" ca="1" si="255">10+RANDBETWEEN(0,8)</f>
        <v>11</v>
      </c>
      <c r="BB74">
        <v>1</v>
      </c>
    </row>
    <row r="75" spans="1:54" x14ac:dyDescent="0.25">
      <c r="A75">
        <f t="shared" ref="A75:A82" si="256">A74+1</f>
        <v>74</v>
      </c>
      <c r="B75" t="str">
        <f t="shared" ref="B75:B89" ca="1" si="257">_xlfn.CONCAT(CHAR(RANDBETWEEN(97,122)),CHAR(RANDBETWEEN(97,122)),CHAR(RANDBETWEEN(48,57)),CHAR(RANDBETWEEN(97,122)),CHAR(RANDBETWEEN(97,122)),CHAR(RANDBETWEEN(48,57)),CHAR(RANDBETWEEN(97,122)),CHAR(RANDBETWEEN(97,122)))</f>
        <v>jm0jg9mw</v>
      </c>
      <c r="D75">
        <v>0</v>
      </c>
      <c r="E75">
        <v>11</v>
      </c>
      <c r="F75">
        <v>10</v>
      </c>
      <c r="G75" t="s">
        <v>69</v>
      </c>
      <c r="H75" t="s">
        <v>70</v>
      </c>
      <c r="I75" s="1">
        <f t="shared" ref="I75:I101" si="258">I74+2/86400</f>
        <v>44917.458921180631</v>
      </c>
      <c r="J75">
        <v>1</v>
      </c>
      <c r="M75">
        <f t="shared" ref="M75:M101" ca="1" si="259">AP75</f>
        <v>98</v>
      </c>
      <c r="O75" t="s">
        <v>71</v>
      </c>
      <c r="T75">
        <v>0</v>
      </c>
      <c r="U75">
        <v>0.01</v>
      </c>
      <c r="V75">
        <v>0.25</v>
      </c>
      <c r="W75" t="s">
        <v>69</v>
      </c>
      <c r="Y75">
        <f t="shared" ref="Y75:Y101" si="260">Y74+1</f>
        <v>74</v>
      </c>
      <c r="AA75">
        <v>0</v>
      </c>
      <c r="AB75">
        <v>1</v>
      </c>
      <c r="AC75">
        <v>1</v>
      </c>
      <c r="AD75">
        <v>1</v>
      </c>
      <c r="AE75">
        <f t="shared" ref="AE75:AE101" si="261">AE74+1</f>
        <v>74</v>
      </c>
      <c r="AG75">
        <v>0</v>
      </c>
      <c r="AH75" t="str" cm="1">
        <f t="array" aca="1" ref="AH75" ca="1">INDEX(data!$B$2:$B$7,RANDBETWEEN(1,6))</f>
        <v>18-24</v>
      </c>
      <c r="AI75" t="str">
        <f t="shared" ref="AI75:AI101" ca="1" si="262">IF(RANDBETWEEN(0,1)=1,"Male","Female")</f>
        <v>Male</v>
      </c>
      <c r="AJ75" t="str" cm="1">
        <f t="array" aca="1" ref="AJ75" ca="1">INDEX(data!$C$2:$C$7,RANDBETWEEN(1,6))</f>
        <v>Trade School</v>
      </c>
      <c r="AK75" t="str" cm="1">
        <f t="array" aca="1" ref="AK75" ca="1">INDEX(data!$A$2:$A$206,RANDBETWEEN(1,205))</f>
        <v>Paraguay</v>
      </c>
      <c r="AL75">
        <v>1</v>
      </c>
      <c r="AM75">
        <v>1</v>
      </c>
      <c r="AN75">
        <f t="shared" si="9"/>
        <v>2</v>
      </c>
      <c r="AP75">
        <f t="shared" ref="AP75:AP101" ca="1" si="263">120-AP74</f>
        <v>98</v>
      </c>
      <c r="AQ75">
        <f t="shared" ref="AQ75:AQ101" si="264">AQ69</f>
        <v>10</v>
      </c>
      <c r="AR75" t="s">
        <v>76</v>
      </c>
      <c r="AS75" t="s">
        <v>76</v>
      </c>
      <c r="AT75">
        <v>22</v>
      </c>
      <c r="AU75">
        <v>80</v>
      </c>
      <c r="AV75">
        <f t="shared" ref="AV75:AV101" si="265">AV74</f>
        <v>37</v>
      </c>
      <c r="AW75" t="str">
        <f t="shared" ref="AW75:AW101" ca="1" si="266">IF(RANDBETWEEN(0,99)&lt;=30,"Yes","No")</f>
        <v>Yes</v>
      </c>
      <c r="AX75">
        <f t="shared" ref="AX75:AX101" ca="1" si="267">AX74</f>
        <v>14</v>
      </c>
      <c r="AZ75">
        <f t="shared" ref="AZ75:AZ101" ca="1" si="268">AZ74</f>
        <v>11</v>
      </c>
      <c r="BB75">
        <v>1</v>
      </c>
    </row>
    <row r="76" spans="1:54" x14ac:dyDescent="0.25">
      <c r="A76">
        <f t="shared" si="256"/>
        <v>75</v>
      </c>
      <c r="B76" t="str">
        <f t="shared" ca="1" si="257"/>
        <v>gf4wz3uw</v>
      </c>
      <c r="D76">
        <v>0</v>
      </c>
      <c r="E76">
        <v>11</v>
      </c>
      <c r="F76">
        <v>10</v>
      </c>
      <c r="G76" t="s">
        <v>69</v>
      </c>
      <c r="H76" t="s">
        <v>70</v>
      </c>
      <c r="I76" s="1">
        <f t="shared" ref="I76" si="269">I74+1/1440</f>
        <v>44917.459592476931</v>
      </c>
      <c r="J76">
        <v>1</v>
      </c>
      <c r="M76">
        <f t="shared" ca="1" si="259"/>
        <v>54</v>
      </c>
      <c r="O76" t="s">
        <v>71</v>
      </c>
      <c r="T76">
        <v>0</v>
      </c>
      <c r="U76">
        <v>0.01</v>
      </c>
      <c r="V76">
        <v>0.25</v>
      </c>
      <c r="W76" t="s">
        <v>69</v>
      </c>
      <c r="Y76">
        <f t="shared" si="260"/>
        <v>75</v>
      </c>
      <c r="AA76">
        <v>0</v>
      </c>
      <c r="AB76">
        <v>1</v>
      </c>
      <c r="AC76">
        <v>1</v>
      </c>
      <c r="AD76">
        <v>1</v>
      </c>
      <c r="AE76">
        <f t="shared" si="261"/>
        <v>75</v>
      </c>
      <c r="AG76">
        <v>0</v>
      </c>
      <c r="AH76" t="str" cm="1">
        <f t="array" aca="1" ref="AH76" ca="1">INDEX(data!$B$2:$B$7,RANDBETWEEN(1,6))</f>
        <v>Prefer not to say</v>
      </c>
      <c r="AI76" t="str">
        <f t="shared" ca="1" si="262"/>
        <v>Female</v>
      </c>
      <c r="AJ76" t="str" cm="1">
        <f t="array" aca="1" ref="AJ76" ca="1">INDEX(data!$C$2:$C$7,RANDBETWEEN(1,6))</f>
        <v>High School or lower</v>
      </c>
      <c r="AK76" t="str" cm="1">
        <f t="array" aca="1" ref="AK76" ca="1">INDEX(data!$A$2:$A$206,RANDBETWEEN(1,205))</f>
        <v>Russia</v>
      </c>
      <c r="AL76">
        <v>1</v>
      </c>
      <c r="AM76">
        <v>1</v>
      </c>
      <c r="AN76">
        <f t="shared" ref="AN76:AN101" si="270">AN74</f>
        <v>1</v>
      </c>
      <c r="AP76" cm="1">
        <f t="array" aca="1" ref="AP76" ca="1">2*IF(AW76="No",AX76,_xlfn.IFS(NOT(ISBLANK(AY76)),AY76,NOT(ISBLANK(AZ76)),AZ76,NOT(ISBLANK(BA76)),BA76))</f>
        <v>54</v>
      </c>
      <c r="AQ76">
        <f t="shared" si="264"/>
        <v>20</v>
      </c>
      <c r="AR76" t="s">
        <v>76</v>
      </c>
      <c r="AS76" t="s">
        <v>76</v>
      </c>
      <c r="AT76">
        <v>22</v>
      </c>
      <c r="AU76">
        <v>80</v>
      </c>
      <c r="AV76">
        <f t="shared" ref="AV76" si="271">AV74+1</f>
        <v>38</v>
      </c>
      <c r="AW76" t="str">
        <f t="shared" ca="1" si="266"/>
        <v>No</v>
      </c>
      <c r="AX76" cm="1">
        <f t="array" aca="1" ref="AX76" ca="1">_xlfn.IFS(NOT(ISBLANK(AY76)),AY76,NOT(ISBLANK(AZ76)),AZ76,NOT(ISBLANK(BA76)),BA76)+RANDBETWEEN(-2,8)</f>
        <v>27</v>
      </c>
      <c r="BA76">
        <f t="shared" ref="BA76:BA101" ca="1" si="272">20+RANDBETWEEN(0,3)</f>
        <v>21</v>
      </c>
      <c r="BB76">
        <v>1</v>
      </c>
    </row>
    <row r="77" spans="1:54" x14ac:dyDescent="0.25">
      <c r="A77">
        <f t="shared" si="256"/>
        <v>76</v>
      </c>
      <c r="B77" t="str">
        <f t="shared" ca="1" si="257"/>
        <v>lc3wa0oi</v>
      </c>
      <c r="D77">
        <v>0</v>
      </c>
      <c r="E77">
        <v>11</v>
      </c>
      <c r="F77">
        <v>10</v>
      </c>
      <c r="G77" t="s">
        <v>69</v>
      </c>
      <c r="H77" t="s">
        <v>70</v>
      </c>
      <c r="I77" s="1">
        <f t="shared" ref="I77:I101" si="273">I76+2/86400</f>
        <v>44917.459615625077</v>
      </c>
      <c r="J77">
        <v>1</v>
      </c>
      <c r="M77">
        <f t="shared" ca="1" si="259"/>
        <v>66</v>
      </c>
      <c r="O77" t="s">
        <v>71</v>
      </c>
      <c r="T77">
        <v>0</v>
      </c>
      <c r="U77">
        <v>0.01</v>
      </c>
      <c r="V77">
        <v>0.25</v>
      </c>
      <c r="W77" t="s">
        <v>69</v>
      </c>
      <c r="Y77">
        <f t="shared" si="260"/>
        <v>76</v>
      </c>
      <c r="AA77">
        <v>0</v>
      </c>
      <c r="AB77">
        <v>1</v>
      </c>
      <c r="AC77">
        <v>1</v>
      </c>
      <c r="AD77">
        <v>1</v>
      </c>
      <c r="AE77">
        <f t="shared" si="261"/>
        <v>76</v>
      </c>
      <c r="AG77">
        <v>0</v>
      </c>
      <c r="AH77" t="str" cm="1">
        <f t="array" aca="1" ref="AH77" ca="1">INDEX(data!$B$2:$B$7,RANDBETWEEN(1,6))</f>
        <v>35-44</v>
      </c>
      <c r="AI77" t="str">
        <f t="shared" ca="1" si="262"/>
        <v>Male</v>
      </c>
      <c r="AJ77" t="str" cm="1">
        <f t="array" aca="1" ref="AJ77" ca="1">INDEX(data!$C$2:$C$7,RANDBETWEEN(1,6))</f>
        <v>Bachelors Degree</v>
      </c>
      <c r="AK77" t="str" cm="1">
        <f t="array" aca="1" ref="AK77" ca="1">INDEX(data!$A$2:$A$206,RANDBETWEEN(1,205))</f>
        <v>Thailand</v>
      </c>
      <c r="AL77">
        <v>1</v>
      </c>
      <c r="AM77">
        <v>1</v>
      </c>
      <c r="AN77">
        <f t="shared" si="270"/>
        <v>2</v>
      </c>
      <c r="AP77">
        <f t="shared" ref="AP77:AP101" ca="1" si="274">120-AP76</f>
        <v>66</v>
      </c>
      <c r="AQ77">
        <f t="shared" si="264"/>
        <v>20</v>
      </c>
      <c r="AR77" t="s">
        <v>76</v>
      </c>
      <c r="AS77" t="s">
        <v>76</v>
      </c>
      <c r="AT77">
        <v>22</v>
      </c>
      <c r="AU77">
        <v>80</v>
      </c>
      <c r="AV77">
        <f t="shared" ref="AV77:AV101" si="275">AV76</f>
        <v>38</v>
      </c>
      <c r="AW77" t="str">
        <f t="shared" ca="1" si="266"/>
        <v>Yes</v>
      </c>
      <c r="AX77">
        <f t="shared" ref="AX77:AX101" ca="1" si="276">AX76</f>
        <v>27</v>
      </c>
      <c r="BA77">
        <f t="shared" ref="BA77:BA101" ca="1" si="277">BA76</f>
        <v>21</v>
      </c>
      <c r="BB77">
        <v>1</v>
      </c>
    </row>
    <row r="78" spans="1:54" x14ac:dyDescent="0.25">
      <c r="A78">
        <f t="shared" si="256"/>
        <v>77</v>
      </c>
      <c r="B78" t="str">
        <f t="shared" ca="1" si="257"/>
        <v>vp7vc8qx</v>
      </c>
      <c r="D78">
        <v>0</v>
      </c>
      <c r="E78">
        <v>11</v>
      </c>
      <c r="F78">
        <v>10</v>
      </c>
      <c r="G78" t="s">
        <v>69</v>
      </c>
      <c r="H78" t="s">
        <v>70</v>
      </c>
      <c r="I78" s="1">
        <f t="shared" ref="I78" si="278">I76+1/1440</f>
        <v>44917.460286921378</v>
      </c>
      <c r="J78">
        <v>1</v>
      </c>
      <c r="M78">
        <f t="shared" ca="1" si="259"/>
        <v>10</v>
      </c>
      <c r="O78" t="s">
        <v>71</v>
      </c>
      <c r="T78">
        <v>0</v>
      </c>
      <c r="U78">
        <v>0.01</v>
      </c>
      <c r="V78">
        <v>0.25</v>
      </c>
      <c r="W78" t="s">
        <v>69</v>
      </c>
      <c r="Y78">
        <f t="shared" si="260"/>
        <v>77</v>
      </c>
      <c r="AA78">
        <v>0</v>
      </c>
      <c r="AB78">
        <v>1</v>
      </c>
      <c r="AC78">
        <v>1</v>
      </c>
      <c r="AD78">
        <v>1</v>
      </c>
      <c r="AE78">
        <f t="shared" si="261"/>
        <v>77</v>
      </c>
      <c r="AG78">
        <v>0</v>
      </c>
      <c r="AH78" t="str" cm="1">
        <f t="array" aca="1" ref="AH78" ca="1">INDEX(data!$B$2:$B$7,RANDBETWEEN(1,6))</f>
        <v>45-54</v>
      </c>
      <c r="AI78" t="str">
        <f t="shared" ca="1" si="262"/>
        <v>Female</v>
      </c>
      <c r="AJ78" t="str" cm="1">
        <f t="array" aca="1" ref="AJ78" ca="1">INDEX(data!$C$2:$C$7,RANDBETWEEN(1,6))</f>
        <v>Bachelors Degree</v>
      </c>
      <c r="AK78" t="str" cm="1">
        <f t="array" aca="1" ref="AK78" ca="1">INDEX(data!$A$2:$A$206,RANDBETWEEN(1,205))</f>
        <v>Thailand</v>
      </c>
      <c r="AL78">
        <v>1</v>
      </c>
      <c r="AM78">
        <v>1</v>
      </c>
      <c r="AN78">
        <f t="shared" si="270"/>
        <v>1</v>
      </c>
      <c r="AP78" cm="1">
        <f t="array" aca="1" ref="AP78" ca="1">2*IF(AW78="No",AX78,_xlfn.IFS(NOT(ISBLANK(AY78)),AY78,NOT(ISBLANK(AZ78)),AZ78,NOT(ISBLANK(BA78)),BA78))</f>
        <v>10</v>
      </c>
      <c r="AQ78">
        <f t="shared" si="264"/>
        <v>5</v>
      </c>
      <c r="AR78" t="s">
        <v>76</v>
      </c>
      <c r="AS78" t="s">
        <v>76</v>
      </c>
      <c r="AT78">
        <v>22</v>
      </c>
      <c r="AU78">
        <v>80</v>
      </c>
      <c r="AV78">
        <f t="shared" ref="AV78" si="279">AV76+1</f>
        <v>39</v>
      </c>
      <c r="AW78" t="str">
        <f t="shared" ca="1" si="266"/>
        <v>Yes</v>
      </c>
      <c r="AX78" cm="1">
        <f t="array" aca="1" ref="AX78" ca="1">_xlfn.IFS(NOT(ISBLANK(AY78)),AY78,NOT(ISBLANK(AZ78)),AZ78,NOT(ISBLANK(BA78)),BA78)+RANDBETWEEN(-2,8)</f>
        <v>10</v>
      </c>
      <c r="AY78">
        <f t="shared" ref="AY78:AY101" ca="1" si="280">5+RANDBETWEEN(0,11)</f>
        <v>5</v>
      </c>
      <c r="BB78">
        <v>1</v>
      </c>
    </row>
    <row r="79" spans="1:54" x14ac:dyDescent="0.25">
      <c r="A79">
        <f t="shared" si="256"/>
        <v>78</v>
      </c>
      <c r="B79" t="str">
        <f t="shared" ca="1" si="257"/>
        <v>tz3ch8tp</v>
      </c>
      <c r="D79">
        <v>0</v>
      </c>
      <c r="E79">
        <v>11</v>
      </c>
      <c r="F79">
        <v>10</v>
      </c>
      <c r="G79" t="s">
        <v>69</v>
      </c>
      <c r="H79" t="s">
        <v>70</v>
      </c>
      <c r="I79" s="1">
        <f t="shared" ref="I79:I101" si="281">I78+2/86400</f>
        <v>44917.460310069524</v>
      </c>
      <c r="J79">
        <v>1</v>
      </c>
      <c r="M79">
        <f t="shared" ca="1" si="259"/>
        <v>110</v>
      </c>
      <c r="O79" t="s">
        <v>71</v>
      </c>
      <c r="T79">
        <v>0</v>
      </c>
      <c r="U79">
        <v>0.01</v>
      </c>
      <c r="V79">
        <v>0.25</v>
      </c>
      <c r="W79" t="s">
        <v>69</v>
      </c>
      <c r="Y79">
        <f t="shared" si="260"/>
        <v>78</v>
      </c>
      <c r="AA79">
        <v>0</v>
      </c>
      <c r="AB79">
        <v>1</v>
      </c>
      <c r="AC79">
        <v>1</v>
      </c>
      <c r="AD79">
        <v>1</v>
      </c>
      <c r="AE79">
        <f t="shared" si="261"/>
        <v>78</v>
      </c>
      <c r="AG79">
        <v>0</v>
      </c>
      <c r="AH79" t="str" cm="1">
        <f t="array" aca="1" ref="AH79" ca="1">INDEX(data!$B$2:$B$7,RANDBETWEEN(1,6))</f>
        <v>35-44</v>
      </c>
      <c r="AI79" t="str">
        <f t="shared" ca="1" si="262"/>
        <v>Female</v>
      </c>
      <c r="AJ79" t="str" cm="1">
        <f t="array" aca="1" ref="AJ79" ca="1">INDEX(data!$C$2:$C$7,RANDBETWEEN(1,6))</f>
        <v>Masters Degree</v>
      </c>
      <c r="AK79" t="str" cm="1">
        <f t="array" aca="1" ref="AK79" ca="1">INDEX(data!$A$2:$A$206,RANDBETWEEN(1,205))</f>
        <v>El Salvador</v>
      </c>
      <c r="AL79">
        <v>1</v>
      </c>
      <c r="AM79">
        <v>1</v>
      </c>
      <c r="AN79">
        <f t="shared" si="270"/>
        <v>2</v>
      </c>
      <c r="AP79">
        <f t="shared" ref="AP79:AP101" ca="1" si="282">120-AP78</f>
        <v>110</v>
      </c>
      <c r="AQ79">
        <f t="shared" si="264"/>
        <v>5</v>
      </c>
      <c r="AR79" t="s">
        <v>76</v>
      </c>
      <c r="AS79" t="s">
        <v>76</v>
      </c>
      <c r="AT79">
        <v>22</v>
      </c>
      <c r="AU79">
        <v>80</v>
      </c>
      <c r="AV79">
        <f t="shared" ref="AV79:AV101" si="283">AV78</f>
        <v>39</v>
      </c>
      <c r="AW79" t="str">
        <f t="shared" ca="1" si="266"/>
        <v>Yes</v>
      </c>
      <c r="AX79">
        <f t="shared" ref="AX79:AX101" ca="1" si="284">AX78</f>
        <v>10</v>
      </c>
      <c r="AY79">
        <f t="shared" ref="AY79:AY101" ca="1" si="285">AY78</f>
        <v>5</v>
      </c>
      <c r="BB79">
        <v>1</v>
      </c>
    </row>
    <row r="80" spans="1:54" x14ac:dyDescent="0.25">
      <c r="A80">
        <f t="shared" si="256"/>
        <v>79</v>
      </c>
      <c r="B80" t="str">
        <f t="shared" ca="1" si="257"/>
        <v>oq8vt0ni</v>
      </c>
      <c r="D80">
        <v>0</v>
      </c>
      <c r="E80">
        <v>11</v>
      </c>
      <c r="F80">
        <v>10</v>
      </c>
      <c r="G80" t="s">
        <v>69</v>
      </c>
      <c r="H80" t="s">
        <v>70</v>
      </c>
      <c r="I80" s="1">
        <f t="shared" ref="I80" si="286">I78+1/1440</f>
        <v>44917.460981365824</v>
      </c>
      <c r="J80">
        <v>1</v>
      </c>
      <c r="M80">
        <f t="shared" ca="1" si="259"/>
        <v>34</v>
      </c>
      <c r="O80" t="s">
        <v>71</v>
      </c>
      <c r="T80">
        <v>0</v>
      </c>
      <c r="U80">
        <v>0.01</v>
      </c>
      <c r="V80">
        <v>0.25</v>
      </c>
      <c r="W80" t="s">
        <v>69</v>
      </c>
      <c r="Y80">
        <f t="shared" si="260"/>
        <v>79</v>
      </c>
      <c r="AA80">
        <v>0</v>
      </c>
      <c r="AB80">
        <v>1</v>
      </c>
      <c r="AC80">
        <v>1</v>
      </c>
      <c r="AD80">
        <v>1</v>
      </c>
      <c r="AE80">
        <f t="shared" si="261"/>
        <v>79</v>
      </c>
      <c r="AG80">
        <v>0</v>
      </c>
      <c r="AH80" t="str" cm="1">
        <f t="array" aca="1" ref="AH80" ca="1">INDEX(data!$B$2:$B$7,RANDBETWEEN(1,6))</f>
        <v>25-34</v>
      </c>
      <c r="AI80" t="str">
        <f t="shared" ca="1" si="262"/>
        <v>Male</v>
      </c>
      <c r="AJ80" t="str" cm="1">
        <f t="array" aca="1" ref="AJ80" ca="1">INDEX(data!$C$2:$C$7,RANDBETWEEN(1,6))</f>
        <v>High School or lower</v>
      </c>
      <c r="AK80" t="str" cm="1">
        <f t="array" aca="1" ref="AK80" ca="1">INDEX(data!$A$2:$A$206,RANDBETWEEN(1,205))</f>
        <v>India</v>
      </c>
      <c r="AL80">
        <v>1</v>
      </c>
      <c r="AM80">
        <v>1</v>
      </c>
      <c r="AN80">
        <f t="shared" si="270"/>
        <v>1</v>
      </c>
      <c r="AP80" cm="1">
        <f t="array" aca="1" ref="AP80" ca="1">2*IF(AW80="No",AX80,_xlfn.IFS(NOT(ISBLANK(AY80)),AY80,NOT(ISBLANK(AZ80)),AZ80,NOT(ISBLANK(BA80)),BA80))</f>
        <v>34</v>
      </c>
      <c r="AQ80">
        <f t="shared" si="264"/>
        <v>10</v>
      </c>
      <c r="AR80" t="s">
        <v>76</v>
      </c>
      <c r="AS80" t="s">
        <v>76</v>
      </c>
      <c r="AT80">
        <v>22</v>
      </c>
      <c r="AU80">
        <v>80</v>
      </c>
      <c r="AV80">
        <f t="shared" ref="AV80" si="287">AV78+1</f>
        <v>40</v>
      </c>
      <c r="AW80" t="str">
        <f t="shared" ca="1" si="266"/>
        <v>Yes</v>
      </c>
      <c r="AX80" cm="1">
        <f t="array" aca="1" ref="AX80" ca="1">_xlfn.IFS(NOT(ISBLANK(AY80)),AY80,NOT(ISBLANK(AZ80)),AZ80,NOT(ISBLANK(BA80)),BA80)+RANDBETWEEN(-2,8)</f>
        <v>20</v>
      </c>
      <c r="AZ80">
        <f t="shared" ref="AZ80:AZ101" ca="1" si="288">10+RANDBETWEEN(0,8)</f>
        <v>17</v>
      </c>
      <c r="BB80">
        <v>1</v>
      </c>
    </row>
    <row r="81" spans="1:54" x14ac:dyDescent="0.25">
      <c r="A81">
        <f t="shared" si="256"/>
        <v>80</v>
      </c>
      <c r="B81" t="str">
        <f t="shared" ca="1" si="257"/>
        <v>zp1xf3ob</v>
      </c>
      <c r="D81">
        <v>0</v>
      </c>
      <c r="E81">
        <v>11</v>
      </c>
      <c r="F81">
        <v>10</v>
      </c>
      <c r="G81" t="s">
        <v>69</v>
      </c>
      <c r="H81" t="s">
        <v>70</v>
      </c>
      <c r="I81" s="1">
        <f t="shared" ref="I81:I101" si="289">I80+2/86400</f>
        <v>44917.461004513971</v>
      </c>
      <c r="J81">
        <v>1</v>
      </c>
      <c r="M81">
        <f t="shared" ca="1" si="259"/>
        <v>86</v>
      </c>
      <c r="O81" t="s">
        <v>71</v>
      </c>
      <c r="T81">
        <v>0</v>
      </c>
      <c r="U81">
        <v>0.01</v>
      </c>
      <c r="V81">
        <v>0.25</v>
      </c>
      <c r="W81" t="s">
        <v>69</v>
      </c>
      <c r="Y81">
        <f t="shared" si="260"/>
        <v>80</v>
      </c>
      <c r="AA81">
        <v>0</v>
      </c>
      <c r="AB81">
        <v>1</v>
      </c>
      <c r="AC81">
        <v>1</v>
      </c>
      <c r="AD81">
        <v>1</v>
      </c>
      <c r="AE81">
        <f t="shared" si="261"/>
        <v>80</v>
      </c>
      <c r="AG81">
        <v>0</v>
      </c>
      <c r="AH81" t="str" cm="1">
        <f t="array" aca="1" ref="AH81" ca="1">INDEX(data!$B$2:$B$7,RANDBETWEEN(1,6))</f>
        <v>25-34</v>
      </c>
      <c r="AI81" t="str">
        <f t="shared" ca="1" si="262"/>
        <v>Female</v>
      </c>
      <c r="AJ81" t="str" cm="1">
        <f t="array" aca="1" ref="AJ81" ca="1">INDEX(data!$C$2:$C$7,RANDBETWEEN(1,6))</f>
        <v>Masters Degree</v>
      </c>
      <c r="AK81" t="str" cm="1">
        <f t="array" aca="1" ref="AK81" ca="1">INDEX(data!$A$2:$A$206,RANDBETWEEN(1,205))</f>
        <v>Uzbekistan</v>
      </c>
      <c r="AL81">
        <v>1</v>
      </c>
      <c r="AM81">
        <v>1</v>
      </c>
      <c r="AN81">
        <f t="shared" si="270"/>
        <v>2</v>
      </c>
      <c r="AP81">
        <f t="shared" ref="AP81:AP101" ca="1" si="290">120-AP80</f>
        <v>86</v>
      </c>
      <c r="AQ81">
        <f t="shared" si="264"/>
        <v>10</v>
      </c>
      <c r="AR81" t="s">
        <v>76</v>
      </c>
      <c r="AS81" t="s">
        <v>76</v>
      </c>
      <c r="AT81">
        <v>22</v>
      </c>
      <c r="AU81">
        <v>80</v>
      </c>
      <c r="AV81">
        <f t="shared" ref="AV81:AV101" si="291">AV80</f>
        <v>40</v>
      </c>
      <c r="AW81" t="str">
        <f t="shared" ca="1" si="266"/>
        <v>No</v>
      </c>
      <c r="AX81">
        <f t="shared" ref="AX81:AX101" ca="1" si="292">AX80</f>
        <v>20</v>
      </c>
      <c r="AZ81">
        <f t="shared" ref="AZ81:AZ101" ca="1" si="293">AZ80</f>
        <v>17</v>
      </c>
      <c r="BB81">
        <v>1</v>
      </c>
    </row>
    <row r="82" spans="1:54" x14ac:dyDescent="0.25">
      <c r="A82">
        <f t="shared" si="256"/>
        <v>81</v>
      </c>
      <c r="B82" t="str">
        <f t="shared" ca="1" si="257"/>
        <v>lc6kw8td</v>
      </c>
      <c r="D82">
        <v>0</v>
      </c>
      <c r="E82">
        <v>11</v>
      </c>
      <c r="F82">
        <v>10</v>
      </c>
      <c r="G82" t="s">
        <v>69</v>
      </c>
      <c r="H82" t="s">
        <v>70</v>
      </c>
      <c r="I82" s="1">
        <f t="shared" ref="I82" si="294">I80+1/1440</f>
        <v>44917.461675810271</v>
      </c>
      <c r="J82">
        <v>1</v>
      </c>
      <c r="M82">
        <f t="shared" ca="1" si="259"/>
        <v>58</v>
      </c>
      <c r="O82" t="s">
        <v>71</v>
      </c>
      <c r="T82">
        <v>0</v>
      </c>
      <c r="U82">
        <v>0.01</v>
      </c>
      <c r="V82">
        <v>0.25</v>
      </c>
      <c r="W82" t="s">
        <v>69</v>
      </c>
      <c r="Y82">
        <f t="shared" si="260"/>
        <v>81</v>
      </c>
      <c r="AA82">
        <v>0</v>
      </c>
      <c r="AB82">
        <v>1</v>
      </c>
      <c r="AC82">
        <v>1</v>
      </c>
      <c r="AD82">
        <v>1</v>
      </c>
      <c r="AE82">
        <f t="shared" si="261"/>
        <v>81</v>
      </c>
      <c r="AG82">
        <v>0</v>
      </c>
      <c r="AH82" t="str" cm="1">
        <f t="array" aca="1" ref="AH82" ca="1">INDEX(data!$B$2:$B$7,RANDBETWEEN(1,6))</f>
        <v>55-</v>
      </c>
      <c r="AI82" t="str">
        <f t="shared" ca="1" si="262"/>
        <v>Male</v>
      </c>
      <c r="AJ82" t="str" cm="1">
        <f t="array" aca="1" ref="AJ82" ca="1">INDEX(data!$C$2:$C$7,RANDBETWEEN(1,6))</f>
        <v>High School or lower</v>
      </c>
      <c r="AK82" t="str" cm="1">
        <f t="array" aca="1" ref="AK82" ca="1">INDEX(data!$A$2:$A$206,RANDBETWEEN(1,205))</f>
        <v>Sierra Leone</v>
      </c>
      <c r="AL82">
        <v>1</v>
      </c>
      <c r="AM82">
        <v>1</v>
      </c>
      <c r="AN82">
        <f t="shared" si="270"/>
        <v>1</v>
      </c>
      <c r="AP82" cm="1">
        <f t="array" aca="1" ref="AP82" ca="1">2*IF(AW82="No",AX82,_xlfn.IFS(NOT(ISBLANK(AY82)),AY82,NOT(ISBLANK(AZ82)),AZ82,NOT(ISBLANK(BA82)),BA82))</f>
        <v>58</v>
      </c>
      <c r="AQ82">
        <f t="shared" si="264"/>
        <v>20</v>
      </c>
      <c r="AR82" t="s">
        <v>76</v>
      </c>
      <c r="AS82" t="s">
        <v>76</v>
      </c>
      <c r="AT82">
        <v>22</v>
      </c>
      <c r="AU82">
        <v>80</v>
      </c>
      <c r="AV82">
        <f t="shared" ref="AV82" si="295">AV80+1</f>
        <v>41</v>
      </c>
      <c r="AW82" t="str">
        <f t="shared" ca="1" si="266"/>
        <v>No</v>
      </c>
      <c r="AX82" cm="1">
        <f t="array" aca="1" ref="AX82" ca="1">_xlfn.IFS(NOT(ISBLANK(AY82)),AY82,NOT(ISBLANK(AZ82)),AZ82,NOT(ISBLANK(BA82)),BA82)+RANDBETWEEN(-2,8)</f>
        <v>29</v>
      </c>
      <c r="BA82">
        <f t="shared" ref="BA82:BA101" ca="1" si="296">20+RANDBETWEEN(0,3)</f>
        <v>22</v>
      </c>
      <c r="BB82">
        <v>1</v>
      </c>
    </row>
    <row r="83" spans="1:54" x14ac:dyDescent="0.25">
      <c r="A83">
        <f>A82+1</f>
        <v>82</v>
      </c>
      <c r="B83" t="str">
        <f t="shared" ca="1" si="257"/>
        <v>np3uo6hp</v>
      </c>
      <c r="D83">
        <v>0</v>
      </c>
      <c r="E83">
        <v>11</v>
      </c>
      <c r="F83">
        <v>10</v>
      </c>
      <c r="G83" t="s">
        <v>69</v>
      </c>
      <c r="H83" t="s">
        <v>70</v>
      </c>
      <c r="I83" s="1">
        <f t="shared" ref="I83:I101" si="297">I82+2/86400</f>
        <v>44917.461698958417</v>
      </c>
      <c r="J83">
        <v>1</v>
      </c>
      <c r="M83">
        <f t="shared" ca="1" si="259"/>
        <v>62</v>
      </c>
      <c r="O83" t="s">
        <v>71</v>
      </c>
      <c r="T83">
        <v>0</v>
      </c>
      <c r="U83">
        <v>0.01</v>
      </c>
      <c r="V83">
        <v>0.25</v>
      </c>
      <c r="W83" t="s">
        <v>69</v>
      </c>
      <c r="Y83">
        <f t="shared" si="260"/>
        <v>82</v>
      </c>
      <c r="AA83">
        <v>0</v>
      </c>
      <c r="AB83">
        <v>1</v>
      </c>
      <c r="AC83">
        <v>1</v>
      </c>
      <c r="AD83">
        <v>1</v>
      </c>
      <c r="AE83">
        <f t="shared" si="261"/>
        <v>82</v>
      </c>
      <c r="AG83">
        <v>0</v>
      </c>
      <c r="AH83" t="str" cm="1">
        <f t="array" aca="1" ref="AH83" ca="1">INDEX(data!$B$2:$B$7,RANDBETWEEN(1,6))</f>
        <v>25-34</v>
      </c>
      <c r="AI83" t="str">
        <f t="shared" ca="1" si="262"/>
        <v>Female</v>
      </c>
      <c r="AJ83" t="str" cm="1">
        <f t="array" aca="1" ref="AJ83" ca="1">INDEX(data!$C$2:$C$7,RANDBETWEEN(1,6))</f>
        <v>Masters Degree</v>
      </c>
      <c r="AK83" t="str" cm="1">
        <f t="array" aca="1" ref="AK83" ca="1">INDEX(data!$A$2:$A$206,RANDBETWEEN(1,205))</f>
        <v>Finland</v>
      </c>
      <c r="AL83">
        <v>1</v>
      </c>
      <c r="AM83">
        <v>1</v>
      </c>
      <c r="AN83">
        <f t="shared" si="270"/>
        <v>2</v>
      </c>
      <c r="AP83">
        <f t="shared" ref="AP83:AP101" ca="1" si="298">120-AP82</f>
        <v>62</v>
      </c>
      <c r="AQ83">
        <f t="shared" si="264"/>
        <v>20</v>
      </c>
      <c r="AR83" t="s">
        <v>76</v>
      </c>
      <c r="AS83" t="s">
        <v>76</v>
      </c>
      <c r="AT83">
        <v>22</v>
      </c>
      <c r="AU83">
        <v>80</v>
      </c>
      <c r="AV83">
        <f t="shared" ref="AV83:AV101" si="299">AV82</f>
        <v>41</v>
      </c>
      <c r="AW83" t="str">
        <f t="shared" ca="1" si="266"/>
        <v>No</v>
      </c>
      <c r="AX83">
        <f t="shared" ref="AX83:AX101" ca="1" si="300">AX82</f>
        <v>29</v>
      </c>
      <c r="BA83">
        <f t="shared" ref="BA83:BA101" ca="1" si="301">BA82</f>
        <v>22</v>
      </c>
      <c r="BB83">
        <v>1</v>
      </c>
    </row>
    <row r="84" spans="1:54" x14ac:dyDescent="0.25">
      <c r="A84">
        <f t="shared" ref="A84:A97" si="302">A83+1</f>
        <v>83</v>
      </c>
      <c r="B84" t="str">
        <f t="shared" ca="1" si="257"/>
        <v>ew3wk4iw</v>
      </c>
      <c r="D84">
        <v>0</v>
      </c>
      <c r="E84">
        <v>11</v>
      </c>
      <c r="F84">
        <v>10</v>
      </c>
      <c r="G84" t="s">
        <v>69</v>
      </c>
      <c r="H84" t="s">
        <v>70</v>
      </c>
      <c r="I84" s="1">
        <f t="shared" ref="I84" si="303">I82+1/1440</f>
        <v>44917.462370254718</v>
      </c>
      <c r="J84">
        <v>1</v>
      </c>
      <c r="M84">
        <f t="shared" ca="1" si="259"/>
        <v>16</v>
      </c>
      <c r="O84" t="s">
        <v>71</v>
      </c>
      <c r="T84">
        <v>0</v>
      </c>
      <c r="U84">
        <v>0.01</v>
      </c>
      <c r="V84">
        <v>0.25</v>
      </c>
      <c r="W84" t="s">
        <v>69</v>
      </c>
      <c r="Y84">
        <f t="shared" si="260"/>
        <v>83</v>
      </c>
      <c r="AA84">
        <v>0</v>
      </c>
      <c r="AB84">
        <v>1</v>
      </c>
      <c r="AC84">
        <v>1</v>
      </c>
      <c r="AD84">
        <v>1</v>
      </c>
      <c r="AE84">
        <f t="shared" si="261"/>
        <v>83</v>
      </c>
      <c r="AG84">
        <v>0</v>
      </c>
      <c r="AH84" t="str" cm="1">
        <f t="array" aca="1" ref="AH84" ca="1">INDEX(data!$B$2:$B$7,RANDBETWEEN(1,6))</f>
        <v>55-</v>
      </c>
      <c r="AI84" t="str">
        <f t="shared" ca="1" si="262"/>
        <v>Female</v>
      </c>
      <c r="AJ84" t="str" cm="1">
        <f t="array" aca="1" ref="AJ84" ca="1">INDEX(data!$C$2:$C$7,RANDBETWEEN(1,6))</f>
        <v>Masters Degree</v>
      </c>
      <c r="AK84" t="str" cm="1">
        <f t="array" aca="1" ref="AK84" ca="1">INDEX(data!$A$2:$A$206,RANDBETWEEN(1,205))</f>
        <v>Falkland Islands</v>
      </c>
      <c r="AL84">
        <v>1</v>
      </c>
      <c r="AM84">
        <v>1</v>
      </c>
      <c r="AN84">
        <f t="shared" si="270"/>
        <v>1</v>
      </c>
      <c r="AP84" cm="1">
        <f t="array" aca="1" ref="AP84" ca="1">2*IF(AW84="No",AX84,_xlfn.IFS(NOT(ISBLANK(AY84)),AY84,NOT(ISBLANK(AZ84)),AZ84,NOT(ISBLANK(BA84)),BA84))</f>
        <v>16</v>
      </c>
      <c r="AQ84">
        <f t="shared" si="264"/>
        <v>5</v>
      </c>
      <c r="AR84" t="s">
        <v>76</v>
      </c>
      <c r="AS84" t="s">
        <v>76</v>
      </c>
      <c r="AT84">
        <v>22</v>
      </c>
      <c r="AU84">
        <v>80</v>
      </c>
      <c r="AV84">
        <f t="shared" ref="AV84" si="304">AV82+1</f>
        <v>42</v>
      </c>
      <c r="AW84" t="str">
        <f t="shared" ca="1" si="266"/>
        <v>No</v>
      </c>
      <c r="AX84" cm="1">
        <f t="array" aca="1" ref="AX84" ca="1">_xlfn.IFS(NOT(ISBLANK(AY84)),AY84,NOT(ISBLANK(AZ84)),AZ84,NOT(ISBLANK(BA84)),BA84)+RANDBETWEEN(-2,8)</f>
        <v>8</v>
      </c>
      <c r="AY84">
        <f t="shared" ref="AY84:AY101" ca="1" si="305">5+RANDBETWEEN(0,11)</f>
        <v>5</v>
      </c>
      <c r="BB84">
        <v>1</v>
      </c>
    </row>
    <row r="85" spans="1:54" x14ac:dyDescent="0.25">
      <c r="A85">
        <f t="shared" si="302"/>
        <v>84</v>
      </c>
      <c r="B85" t="str">
        <f t="shared" ca="1" si="257"/>
        <v>gc5py0ga</v>
      </c>
      <c r="D85">
        <v>0</v>
      </c>
      <c r="E85">
        <v>11</v>
      </c>
      <c r="F85">
        <v>10</v>
      </c>
      <c r="G85" t="s">
        <v>69</v>
      </c>
      <c r="H85" t="s">
        <v>70</v>
      </c>
      <c r="I85" s="1">
        <f t="shared" ref="I85:I101" si="306">I84+2/86400</f>
        <v>44917.462393402864</v>
      </c>
      <c r="J85">
        <v>1</v>
      </c>
      <c r="M85">
        <f t="shared" ca="1" si="259"/>
        <v>104</v>
      </c>
      <c r="O85" t="s">
        <v>71</v>
      </c>
      <c r="T85">
        <v>0</v>
      </c>
      <c r="U85">
        <v>0.01</v>
      </c>
      <c r="V85">
        <v>0.25</v>
      </c>
      <c r="W85" t="s">
        <v>69</v>
      </c>
      <c r="Y85">
        <f t="shared" si="260"/>
        <v>84</v>
      </c>
      <c r="AA85">
        <v>0</v>
      </c>
      <c r="AB85">
        <v>1</v>
      </c>
      <c r="AC85">
        <v>1</v>
      </c>
      <c r="AD85">
        <v>1</v>
      </c>
      <c r="AE85">
        <f t="shared" si="261"/>
        <v>84</v>
      </c>
      <c r="AG85">
        <v>0</v>
      </c>
      <c r="AH85" t="str" cm="1">
        <f t="array" aca="1" ref="AH85" ca="1">INDEX(data!$B$2:$B$7,RANDBETWEEN(1,6))</f>
        <v>55-</v>
      </c>
      <c r="AI85" t="str">
        <f t="shared" ca="1" si="262"/>
        <v>Female</v>
      </c>
      <c r="AJ85" t="str" cm="1">
        <f t="array" aca="1" ref="AJ85" ca="1">INDEX(data!$C$2:$C$7,RANDBETWEEN(1,6))</f>
        <v>Masters Degree</v>
      </c>
      <c r="AK85" t="str" cm="1">
        <f t="array" aca="1" ref="AK85" ca="1">INDEX(data!$A$2:$A$206,RANDBETWEEN(1,205))</f>
        <v>Jersey</v>
      </c>
      <c r="AL85">
        <v>1</v>
      </c>
      <c r="AM85">
        <v>1</v>
      </c>
      <c r="AN85">
        <f t="shared" si="270"/>
        <v>2</v>
      </c>
      <c r="AP85">
        <f t="shared" ref="AP85:AP101" ca="1" si="307">120-AP84</f>
        <v>104</v>
      </c>
      <c r="AQ85">
        <f t="shared" si="264"/>
        <v>5</v>
      </c>
      <c r="AR85" t="s">
        <v>76</v>
      </c>
      <c r="AS85" t="s">
        <v>76</v>
      </c>
      <c r="AT85">
        <v>22</v>
      </c>
      <c r="AU85">
        <v>80</v>
      </c>
      <c r="AV85">
        <f t="shared" ref="AV85:AV101" si="308">AV84</f>
        <v>42</v>
      </c>
      <c r="AW85" t="str">
        <f t="shared" ca="1" si="266"/>
        <v>No</v>
      </c>
      <c r="AX85">
        <f t="shared" ref="AX85:AX101" ca="1" si="309">AX84</f>
        <v>8</v>
      </c>
      <c r="AY85">
        <f t="shared" ref="AY85:AY101" ca="1" si="310">AY84</f>
        <v>5</v>
      </c>
      <c r="BB85">
        <v>1</v>
      </c>
    </row>
    <row r="86" spans="1:54" x14ac:dyDescent="0.25">
      <c r="A86">
        <f t="shared" si="302"/>
        <v>85</v>
      </c>
      <c r="B86" t="str">
        <f t="shared" ca="1" si="257"/>
        <v>sd8gz0hh</v>
      </c>
      <c r="D86">
        <v>0</v>
      </c>
      <c r="E86">
        <v>11</v>
      </c>
      <c r="F86">
        <v>10</v>
      </c>
      <c r="G86" t="s">
        <v>69</v>
      </c>
      <c r="H86" t="s">
        <v>70</v>
      </c>
      <c r="I86" s="1">
        <f t="shared" ref="I86" si="311">I84+1/1440</f>
        <v>44917.463064699165</v>
      </c>
      <c r="J86">
        <v>1</v>
      </c>
      <c r="M86">
        <f t="shared" ca="1" si="259"/>
        <v>40</v>
      </c>
      <c r="O86" t="s">
        <v>71</v>
      </c>
      <c r="T86">
        <v>0</v>
      </c>
      <c r="U86">
        <v>0.01</v>
      </c>
      <c r="V86">
        <v>0.25</v>
      </c>
      <c r="W86" t="s">
        <v>69</v>
      </c>
      <c r="Y86">
        <f t="shared" si="260"/>
        <v>85</v>
      </c>
      <c r="AA86">
        <v>0</v>
      </c>
      <c r="AB86">
        <v>1</v>
      </c>
      <c r="AC86">
        <v>1</v>
      </c>
      <c r="AD86">
        <v>1</v>
      </c>
      <c r="AE86">
        <f t="shared" si="261"/>
        <v>85</v>
      </c>
      <c r="AG86">
        <v>0</v>
      </c>
      <c r="AH86" t="str" cm="1">
        <f t="array" aca="1" ref="AH86" ca="1">INDEX(data!$B$2:$B$7,RANDBETWEEN(1,6))</f>
        <v>55-</v>
      </c>
      <c r="AI86" t="str">
        <f t="shared" ca="1" si="262"/>
        <v>Female</v>
      </c>
      <c r="AJ86" t="str" cm="1">
        <f t="array" aca="1" ref="AJ86" ca="1">INDEX(data!$C$2:$C$7,RANDBETWEEN(1,6))</f>
        <v>Ph.D. or higher</v>
      </c>
      <c r="AK86" t="str" cm="1">
        <f t="array" aca="1" ref="AK86" ca="1">INDEX(data!$A$2:$A$206,RANDBETWEEN(1,205))</f>
        <v>Ethiopia</v>
      </c>
      <c r="AL86">
        <v>1</v>
      </c>
      <c r="AM86">
        <v>1</v>
      </c>
      <c r="AN86">
        <f t="shared" si="270"/>
        <v>1</v>
      </c>
      <c r="AP86" cm="1">
        <f t="array" aca="1" ref="AP86" ca="1">2*IF(AW86="No",AX86,_xlfn.IFS(NOT(ISBLANK(AY86)),AY86,NOT(ISBLANK(AZ86)),AZ86,NOT(ISBLANK(BA86)),BA86))</f>
        <v>40</v>
      </c>
      <c r="AQ86">
        <f t="shared" si="264"/>
        <v>10</v>
      </c>
      <c r="AR86" t="s">
        <v>76</v>
      </c>
      <c r="AS86" t="s">
        <v>76</v>
      </c>
      <c r="AT86">
        <v>22</v>
      </c>
      <c r="AU86">
        <v>80</v>
      </c>
      <c r="AV86">
        <f t="shared" ref="AV86" si="312">AV84+1</f>
        <v>43</v>
      </c>
      <c r="AW86" t="str">
        <f t="shared" ca="1" si="266"/>
        <v>No</v>
      </c>
      <c r="AX86" cm="1">
        <f t="array" aca="1" ref="AX86" ca="1">_xlfn.IFS(NOT(ISBLANK(AY86)),AY86,NOT(ISBLANK(AZ86)),AZ86,NOT(ISBLANK(BA86)),BA86)+RANDBETWEEN(-2,8)</f>
        <v>20</v>
      </c>
      <c r="AZ86">
        <f t="shared" ref="AZ86:AZ101" ca="1" si="313">10+RANDBETWEEN(0,8)</f>
        <v>15</v>
      </c>
      <c r="BB86">
        <v>1</v>
      </c>
    </row>
    <row r="87" spans="1:54" x14ac:dyDescent="0.25">
      <c r="A87">
        <f t="shared" si="302"/>
        <v>86</v>
      </c>
      <c r="B87" t="str">
        <f t="shared" ca="1" si="257"/>
        <v>ps9ef2ct</v>
      </c>
      <c r="D87">
        <v>0</v>
      </c>
      <c r="E87">
        <v>11</v>
      </c>
      <c r="F87">
        <v>10</v>
      </c>
      <c r="G87" t="s">
        <v>69</v>
      </c>
      <c r="H87" t="s">
        <v>70</v>
      </c>
      <c r="I87" s="1">
        <f t="shared" ref="I87:I101" si="314">I86+2/86400</f>
        <v>44917.463087847311</v>
      </c>
      <c r="J87">
        <v>1</v>
      </c>
      <c r="M87">
        <f t="shared" ca="1" si="259"/>
        <v>80</v>
      </c>
      <c r="O87" t="s">
        <v>71</v>
      </c>
      <c r="T87">
        <v>0</v>
      </c>
      <c r="U87">
        <v>0.01</v>
      </c>
      <c r="V87">
        <v>0.25</v>
      </c>
      <c r="W87" t="s">
        <v>69</v>
      </c>
      <c r="Y87">
        <f t="shared" si="260"/>
        <v>86</v>
      </c>
      <c r="AA87">
        <v>0</v>
      </c>
      <c r="AB87">
        <v>1</v>
      </c>
      <c r="AC87">
        <v>1</v>
      </c>
      <c r="AD87">
        <v>1</v>
      </c>
      <c r="AE87">
        <f t="shared" si="261"/>
        <v>86</v>
      </c>
      <c r="AG87">
        <v>0</v>
      </c>
      <c r="AH87" t="str" cm="1">
        <f t="array" aca="1" ref="AH87" ca="1">INDEX(data!$B$2:$B$7,RANDBETWEEN(1,6))</f>
        <v>55-</v>
      </c>
      <c r="AI87" t="str">
        <f t="shared" ca="1" si="262"/>
        <v>Male</v>
      </c>
      <c r="AJ87" t="str" cm="1">
        <f t="array" aca="1" ref="AJ87" ca="1">INDEX(data!$C$2:$C$7,RANDBETWEEN(1,6))</f>
        <v>Trade School</v>
      </c>
      <c r="AK87" t="str" cm="1">
        <f t="array" aca="1" ref="AK87" ca="1">INDEX(data!$A$2:$A$206,RANDBETWEEN(1,205))</f>
        <v>Mongolia</v>
      </c>
      <c r="AL87">
        <v>1</v>
      </c>
      <c r="AM87">
        <v>1</v>
      </c>
      <c r="AN87">
        <f t="shared" si="270"/>
        <v>2</v>
      </c>
      <c r="AP87">
        <f t="shared" ref="AP87:AP101" ca="1" si="315">120-AP86</f>
        <v>80</v>
      </c>
      <c r="AQ87">
        <f t="shared" si="264"/>
        <v>10</v>
      </c>
      <c r="AR87" t="s">
        <v>76</v>
      </c>
      <c r="AS87" t="s">
        <v>76</v>
      </c>
      <c r="AT87">
        <v>22</v>
      </c>
      <c r="AU87">
        <v>80</v>
      </c>
      <c r="AV87">
        <f t="shared" ref="AV87:AV101" si="316">AV86</f>
        <v>43</v>
      </c>
      <c r="AW87" t="str">
        <f t="shared" ca="1" si="266"/>
        <v>No</v>
      </c>
      <c r="AX87">
        <f t="shared" ref="AX87:AX101" ca="1" si="317">AX86</f>
        <v>20</v>
      </c>
      <c r="AZ87">
        <f t="shared" ref="AZ87:AZ101" ca="1" si="318">AZ86</f>
        <v>15</v>
      </c>
      <c r="BB87">
        <v>1</v>
      </c>
    </row>
    <row r="88" spans="1:54" x14ac:dyDescent="0.25">
      <c r="A88">
        <f t="shared" si="302"/>
        <v>87</v>
      </c>
      <c r="B88" t="str">
        <f t="shared" ca="1" si="257"/>
        <v>xw3kg2eb</v>
      </c>
      <c r="D88">
        <v>0</v>
      </c>
      <c r="E88">
        <v>11</v>
      </c>
      <c r="F88">
        <v>10</v>
      </c>
      <c r="G88" t="s">
        <v>69</v>
      </c>
      <c r="H88" t="s">
        <v>70</v>
      </c>
      <c r="I88" s="1">
        <f t="shared" ref="I88" si="319">I86+1/1440</f>
        <v>44917.463759143611</v>
      </c>
      <c r="J88">
        <v>1</v>
      </c>
      <c r="M88">
        <f t="shared" ca="1" si="259"/>
        <v>42</v>
      </c>
      <c r="O88" t="s">
        <v>71</v>
      </c>
      <c r="T88">
        <v>0</v>
      </c>
      <c r="U88">
        <v>0.01</v>
      </c>
      <c r="V88">
        <v>0.25</v>
      </c>
      <c r="W88" t="s">
        <v>69</v>
      </c>
      <c r="Y88">
        <f t="shared" si="260"/>
        <v>87</v>
      </c>
      <c r="AA88">
        <v>0</v>
      </c>
      <c r="AB88">
        <v>1</v>
      </c>
      <c r="AC88">
        <v>1</v>
      </c>
      <c r="AD88">
        <v>1</v>
      </c>
      <c r="AE88">
        <f t="shared" si="261"/>
        <v>87</v>
      </c>
      <c r="AG88">
        <v>0</v>
      </c>
      <c r="AH88" t="str" cm="1">
        <f t="array" aca="1" ref="AH88" ca="1">INDEX(data!$B$2:$B$7,RANDBETWEEN(1,6))</f>
        <v>45-54</v>
      </c>
      <c r="AI88" t="str">
        <f t="shared" ca="1" si="262"/>
        <v>Female</v>
      </c>
      <c r="AJ88" t="str" cm="1">
        <f t="array" aca="1" ref="AJ88" ca="1">INDEX(data!$C$2:$C$7,RANDBETWEEN(1,6))</f>
        <v>High School or lower</v>
      </c>
      <c r="AK88" t="str" cm="1">
        <f t="array" aca="1" ref="AK88" ca="1">INDEX(data!$A$2:$A$206,RANDBETWEEN(1,205))</f>
        <v>Georgia</v>
      </c>
      <c r="AL88">
        <v>1</v>
      </c>
      <c r="AM88">
        <v>1</v>
      </c>
      <c r="AN88">
        <f t="shared" si="270"/>
        <v>1</v>
      </c>
      <c r="AP88" cm="1">
        <f t="array" aca="1" ref="AP88" ca="1">2*IF(AW88="No",AX88,_xlfn.IFS(NOT(ISBLANK(AY88)),AY88,NOT(ISBLANK(AZ88)),AZ88,NOT(ISBLANK(BA88)),BA88))</f>
        <v>42</v>
      </c>
      <c r="AQ88">
        <f t="shared" si="264"/>
        <v>20</v>
      </c>
      <c r="AR88" t="s">
        <v>76</v>
      </c>
      <c r="AS88" t="s">
        <v>76</v>
      </c>
      <c r="AT88">
        <v>22</v>
      </c>
      <c r="AU88">
        <v>80</v>
      </c>
      <c r="AV88">
        <f t="shared" ref="AV88" si="320">AV86+1</f>
        <v>44</v>
      </c>
      <c r="AW88" t="str">
        <f t="shared" ca="1" si="266"/>
        <v>No</v>
      </c>
      <c r="AX88" cm="1">
        <f t="array" aca="1" ref="AX88" ca="1">_xlfn.IFS(NOT(ISBLANK(AY88)),AY88,NOT(ISBLANK(AZ88)),AZ88,NOT(ISBLANK(BA88)),BA88)+RANDBETWEEN(-2,8)</f>
        <v>21</v>
      </c>
      <c r="BA88">
        <f t="shared" ref="BA88:BA101" ca="1" si="321">20+RANDBETWEEN(0,3)</f>
        <v>20</v>
      </c>
      <c r="BB88">
        <v>1</v>
      </c>
    </row>
    <row r="89" spans="1:54" x14ac:dyDescent="0.25">
      <c r="A89">
        <f t="shared" si="302"/>
        <v>88</v>
      </c>
      <c r="B89" t="str">
        <f t="shared" ca="1" si="257"/>
        <v>mh8au4rr</v>
      </c>
      <c r="D89">
        <v>0</v>
      </c>
      <c r="E89">
        <v>11</v>
      </c>
      <c r="F89">
        <v>10</v>
      </c>
      <c r="G89" t="s">
        <v>69</v>
      </c>
      <c r="H89" t="s">
        <v>70</v>
      </c>
      <c r="I89" s="1">
        <f t="shared" ref="I89:I101" si="322">I88+2/86400</f>
        <v>44917.463782291758</v>
      </c>
      <c r="J89">
        <v>1</v>
      </c>
      <c r="M89">
        <f t="shared" ca="1" si="259"/>
        <v>78</v>
      </c>
      <c r="O89" t="s">
        <v>71</v>
      </c>
      <c r="T89">
        <v>0</v>
      </c>
      <c r="U89">
        <v>0.01</v>
      </c>
      <c r="V89">
        <v>0.25</v>
      </c>
      <c r="W89" t="s">
        <v>69</v>
      </c>
      <c r="Y89">
        <f t="shared" si="260"/>
        <v>88</v>
      </c>
      <c r="AA89">
        <v>0</v>
      </c>
      <c r="AB89">
        <v>1</v>
      </c>
      <c r="AC89">
        <v>1</v>
      </c>
      <c r="AD89">
        <v>1</v>
      </c>
      <c r="AE89">
        <f t="shared" si="261"/>
        <v>88</v>
      </c>
      <c r="AG89">
        <v>0</v>
      </c>
      <c r="AH89" t="str" cm="1">
        <f t="array" aca="1" ref="AH89" ca="1">INDEX(data!$B$2:$B$7,RANDBETWEEN(1,6))</f>
        <v>18-24</v>
      </c>
      <c r="AI89" t="str">
        <f t="shared" ca="1" si="262"/>
        <v>Male</v>
      </c>
      <c r="AJ89" t="str" cm="1">
        <f t="array" aca="1" ref="AJ89" ca="1">INDEX(data!$C$2:$C$7,RANDBETWEEN(1,6))</f>
        <v>High School or lower</v>
      </c>
      <c r="AK89" t="str" cm="1">
        <f t="array" aca="1" ref="AK89" ca="1">INDEX(data!$A$2:$A$206,RANDBETWEEN(1,205))</f>
        <v>El Salvador</v>
      </c>
      <c r="AL89">
        <v>1</v>
      </c>
      <c r="AM89">
        <v>1</v>
      </c>
      <c r="AN89">
        <f t="shared" si="270"/>
        <v>2</v>
      </c>
      <c r="AP89">
        <f t="shared" ref="AP89:AP101" ca="1" si="323">120-AP88</f>
        <v>78</v>
      </c>
      <c r="AQ89">
        <f t="shared" si="264"/>
        <v>20</v>
      </c>
      <c r="AR89" t="s">
        <v>76</v>
      </c>
      <c r="AS89" t="s">
        <v>76</v>
      </c>
      <c r="AT89">
        <v>22</v>
      </c>
      <c r="AU89">
        <v>80</v>
      </c>
      <c r="AV89">
        <f t="shared" ref="AV89:AV101" si="324">AV88</f>
        <v>44</v>
      </c>
      <c r="AW89" t="str">
        <f t="shared" ca="1" si="266"/>
        <v>No</v>
      </c>
      <c r="AX89">
        <f t="shared" ref="AX89:AX101" ca="1" si="325">AX88</f>
        <v>21</v>
      </c>
      <c r="BA89">
        <f t="shared" ref="BA89:BA101" ca="1" si="326">BA88</f>
        <v>20</v>
      </c>
      <c r="BB89">
        <v>1</v>
      </c>
    </row>
    <row r="90" spans="1:54" x14ac:dyDescent="0.25">
      <c r="A90">
        <f t="shared" si="302"/>
        <v>89</v>
      </c>
      <c r="B90" t="str">
        <f ca="1">_xlfn.CONCAT(CHAR(RANDBETWEEN(97,122)),CHAR(RANDBETWEEN(97,122)),CHAR(RANDBETWEEN(48,57)),CHAR(RANDBETWEEN(97,122)),CHAR(RANDBETWEEN(97,122)),CHAR(RANDBETWEEN(48,57)),CHAR(RANDBETWEEN(97,122)),CHAR(RANDBETWEEN(97,122)))</f>
        <v>xb8gf7sx</v>
      </c>
      <c r="D90">
        <v>0</v>
      </c>
      <c r="E90">
        <v>11</v>
      </c>
      <c r="F90">
        <v>10</v>
      </c>
      <c r="G90" t="s">
        <v>69</v>
      </c>
      <c r="H90" t="s">
        <v>70</v>
      </c>
      <c r="I90" s="1">
        <f t="shared" ref="I90" si="327">I88+1/1440</f>
        <v>44917.464453588058</v>
      </c>
      <c r="J90">
        <v>1</v>
      </c>
      <c r="M90">
        <f t="shared" ca="1" si="259"/>
        <v>16</v>
      </c>
      <c r="O90" t="s">
        <v>71</v>
      </c>
      <c r="T90">
        <v>0</v>
      </c>
      <c r="U90">
        <v>0.01</v>
      </c>
      <c r="V90">
        <v>0.25</v>
      </c>
      <c r="W90" t="s">
        <v>69</v>
      </c>
      <c r="Y90">
        <f t="shared" si="260"/>
        <v>89</v>
      </c>
      <c r="AA90">
        <v>0</v>
      </c>
      <c r="AB90">
        <v>1</v>
      </c>
      <c r="AC90">
        <v>1</v>
      </c>
      <c r="AD90">
        <v>1</v>
      </c>
      <c r="AE90">
        <f t="shared" si="261"/>
        <v>89</v>
      </c>
      <c r="AG90">
        <v>0</v>
      </c>
      <c r="AH90" t="str" cm="1">
        <f t="array" aca="1" ref="AH90" ca="1">INDEX(data!$B$2:$B$7,RANDBETWEEN(1,6))</f>
        <v>45-54</v>
      </c>
      <c r="AI90" t="str">
        <f t="shared" ca="1" si="262"/>
        <v>Female</v>
      </c>
      <c r="AJ90" t="str" cm="1">
        <f t="array" aca="1" ref="AJ90" ca="1">INDEX(data!$C$2:$C$7,RANDBETWEEN(1,6))</f>
        <v>High School or lower</v>
      </c>
      <c r="AK90" t="str" cm="1">
        <f t="array" aca="1" ref="AK90" ca="1">INDEX(data!$A$2:$A$206,RANDBETWEEN(1,205))</f>
        <v>New Zealand</v>
      </c>
      <c r="AL90">
        <v>1</v>
      </c>
      <c r="AM90">
        <v>1</v>
      </c>
      <c r="AN90">
        <f t="shared" si="270"/>
        <v>1</v>
      </c>
      <c r="AP90" cm="1">
        <f t="array" aca="1" ref="AP90" ca="1">2*IF(AW90="No",AX90,_xlfn.IFS(NOT(ISBLANK(AY90)),AY90,NOT(ISBLANK(AZ90)),AZ90,NOT(ISBLANK(BA90)),BA90))</f>
        <v>16</v>
      </c>
      <c r="AQ90">
        <f t="shared" si="264"/>
        <v>5</v>
      </c>
      <c r="AR90" t="s">
        <v>76</v>
      </c>
      <c r="AS90" t="s">
        <v>76</v>
      </c>
      <c r="AT90">
        <v>22</v>
      </c>
      <c r="AU90">
        <v>80</v>
      </c>
      <c r="AV90">
        <f t="shared" ref="AV90" si="328">AV88+1</f>
        <v>45</v>
      </c>
      <c r="AW90" t="str">
        <f t="shared" ca="1" si="266"/>
        <v>No</v>
      </c>
      <c r="AX90" cm="1">
        <f t="array" aca="1" ref="AX90" ca="1">_xlfn.IFS(NOT(ISBLANK(AY90)),AY90,NOT(ISBLANK(AZ90)),AZ90,NOT(ISBLANK(BA90)),BA90)+RANDBETWEEN(-2,8)</f>
        <v>8</v>
      </c>
      <c r="AY90">
        <f t="shared" ref="AY90:AY101" ca="1" si="329">5+RANDBETWEEN(0,11)</f>
        <v>5</v>
      </c>
      <c r="BB90">
        <v>1</v>
      </c>
    </row>
    <row r="91" spans="1:54" x14ac:dyDescent="0.25">
      <c r="A91">
        <f t="shared" si="302"/>
        <v>90</v>
      </c>
      <c r="B91" t="str">
        <f t="shared" ref="B91:B101" ca="1" si="330">_xlfn.CONCAT(CHAR(RANDBETWEEN(97,122)),CHAR(RANDBETWEEN(97,122)),CHAR(RANDBETWEEN(48,57)),CHAR(RANDBETWEEN(97,122)),CHAR(RANDBETWEEN(97,122)),CHAR(RANDBETWEEN(48,57)),CHAR(RANDBETWEEN(97,122)),CHAR(RANDBETWEEN(97,122)))</f>
        <v>dy7pq2qk</v>
      </c>
      <c r="D91">
        <v>0</v>
      </c>
      <c r="E91">
        <v>11</v>
      </c>
      <c r="F91">
        <v>10</v>
      </c>
      <c r="G91" t="s">
        <v>69</v>
      </c>
      <c r="H91" t="s">
        <v>70</v>
      </c>
      <c r="I91" s="1">
        <f t="shared" ref="I91:I101" si="331">I90+2/86400</f>
        <v>44917.464476736204</v>
      </c>
      <c r="J91">
        <v>1</v>
      </c>
      <c r="M91">
        <f t="shared" ca="1" si="259"/>
        <v>104</v>
      </c>
      <c r="O91" t="s">
        <v>71</v>
      </c>
      <c r="T91">
        <v>0</v>
      </c>
      <c r="U91">
        <v>0.01</v>
      </c>
      <c r="V91">
        <v>0.25</v>
      </c>
      <c r="W91" t="s">
        <v>69</v>
      </c>
      <c r="Y91">
        <f t="shared" si="260"/>
        <v>90</v>
      </c>
      <c r="AA91">
        <v>0</v>
      </c>
      <c r="AB91">
        <v>1</v>
      </c>
      <c r="AC91">
        <v>1</v>
      </c>
      <c r="AD91">
        <v>1</v>
      </c>
      <c r="AE91">
        <f t="shared" si="261"/>
        <v>90</v>
      </c>
      <c r="AG91">
        <v>0</v>
      </c>
      <c r="AH91" t="str" cm="1">
        <f t="array" aca="1" ref="AH91" ca="1">INDEX(data!$B$2:$B$7,RANDBETWEEN(1,6))</f>
        <v>45-54</v>
      </c>
      <c r="AI91" t="str">
        <f t="shared" ca="1" si="262"/>
        <v>Female</v>
      </c>
      <c r="AJ91" t="str" cm="1">
        <f t="array" aca="1" ref="AJ91" ca="1">INDEX(data!$C$2:$C$7,RANDBETWEEN(1,6))</f>
        <v>Prefer not to say</v>
      </c>
      <c r="AK91" t="str" cm="1">
        <f t="array" aca="1" ref="AK91" ca="1">INDEX(data!$A$2:$A$206,RANDBETWEEN(1,205))</f>
        <v>Denmark</v>
      </c>
      <c r="AL91">
        <v>1</v>
      </c>
      <c r="AM91">
        <v>1</v>
      </c>
      <c r="AN91">
        <f t="shared" si="270"/>
        <v>2</v>
      </c>
      <c r="AP91">
        <f t="shared" ref="AP91:AP101" ca="1" si="332">120-AP90</f>
        <v>104</v>
      </c>
      <c r="AQ91">
        <f t="shared" si="264"/>
        <v>5</v>
      </c>
      <c r="AR91" t="s">
        <v>76</v>
      </c>
      <c r="AS91" t="s">
        <v>76</v>
      </c>
      <c r="AT91">
        <v>22</v>
      </c>
      <c r="AU91">
        <v>80</v>
      </c>
      <c r="AV91">
        <f t="shared" ref="AV91:AV101" si="333">AV90</f>
        <v>45</v>
      </c>
      <c r="AW91" t="str">
        <f t="shared" ca="1" si="266"/>
        <v>No</v>
      </c>
      <c r="AX91">
        <f t="shared" ref="AX91:AX101" ca="1" si="334">AX90</f>
        <v>8</v>
      </c>
      <c r="AY91">
        <f t="shared" ref="AY91:AY101" ca="1" si="335">AY90</f>
        <v>5</v>
      </c>
      <c r="BB91">
        <v>1</v>
      </c>
    </row>
    <row r="92" spans="1:54" x14ac:dyDescent="0.25">
      <c r="A92">
        <f t="shared" si="302"/>
        <v>91</v>
      </c>
      <c r="B92" t="str">
        <f t="shared" ca="1" si="330"/>
        <v>sp1jg5ff</v>
      </c>
      <c r="D92">
        <v>0</v>
      </c>
      <c r="E92">
        <v>11</v>
      </c>
      <c r="F92">
        <v>10</v>
      </c>
      <c r="G92" t="s">
        <v>69</v>
      </c>
      <c r="H92" t="s">
        <v>70</v>
      </c>
      <c r="I92" s="1">
        <f t="shared" ref="I92" si="336">I90+1/1440</f>
        <v>44917.465148032505</v>
      </c>
      <c r="J92">
        <v>1</v>
      </c>
      <c r="M92">
        <f t="shared" ca="1" si="259"/>
        <v>26</v>
      </c>
      <c r="O92" t="s">
        <v>71</v>
      </c>
      <c r="T92">
        <v>0</v>
      </c>
      <c r="U92">
        <v>0.01</v>
      </c>
      <c r="V92">
        <v>0.25</v>
      </c>
      <c r="W92" t="s">
        <v>69</v>
      </c>
      <c r="Y92">
        <f t="shared" si="260"/>
        <v>91</v>
      </c>
      <c r="AA92">
        <v>0</v>
      </c>
      <c r="AB92">
        <v>1</v>
      </c>
      <c r="AC92">
        <v>1</v>
      </c>
      <c r="AD92">
        <v>1</v>
      </c>
      <c r="AE92">
        <f t="shared" si="261"/>
        <v>91</v>
      </c>
      <c r="AG92">
        <v>0</v>
      </c>
      <c r="AH92" t="str" cm="1">
        <f t="array" aca="1" ref="AH92" ca="1">INDEX(data!$B$2:$B$7,RANDBETWEEN(1,6))</f>
        <v>35-44</v>
      </c>
      <c r="AI92" t="str">
        <f t="shared" ca="1" si="262"/>
        <v>Female</v>
      </c>
      <c r="AJ92" t="str" cm="1">
        <f t="array" aca="1" ref="AJ92" ca="1">INDEX(data!$C$2:$C$7,RANDBETWEEN(1,6))</f>
        <v>High School or lower</v>
      </c>
      <c r="AK92" t="str" cm="1">
        <f t="array" aca="1" ref="AK92" ca="1">INDEX(data!$A$2:$A$206,RANDBETWEEN(1,205))</f>
        <v>Moldova</v>
      </c>
      <c r="AL92">
        <v>1</v>
      </c>
      <c r="AM92">
        <v>1</v>
      </c>
      <c r="AN92">
        <f t="shared" si="270"/>
        <v>1</v>
      </c>
      <c r="AP92" cm="1">
        <f t="array" aca="1" ref="AP92" ca="1">2*IF(AW92="No",AX92,_xlfn.IFS(NOT(ISBLANK(AY92)),AY92,NOT(ISBLANK(AZ92)),AZ92,NOT(ISBLANK(BA92)),BA92))</f>
        <v>26</v>
      </c>
      <c r="AQ92">
        <f t="shared" si="264"/>
        <v>10</v>
      </c>
      <c r="AR92" t="s">
        <v>76</v>
      </c>
      <c r="AS92" t="s">
        <v>76</v>
      </c>
      <c r="AT92">
        <v>22</v>
      </c>
      <c r="AU92">
        <v>80</v>
      </c>
      <c r="AV92">
        <f t="shared" ref="AV92" si="337">AV90+1</f>
        <v>46</v>
      </c>
      <c r="AW92" t="str">
        <f t="shared" ca="1" si="266"/>
        <v>Yes</v>
      </c>
      <c r="AX92" cm="1">
        <f t="array" aca="1" ref="AX92" ca="1">_xlfn.IFS(NOT(ISBLANK(AY92)),AY92,NOT(ISBLANK(AZ92)),AZ92,NOT(ISBLANK(BA92)),BA92)+RANDBETWEEN(-2,8)</f>
        <v>17</v>
      </c>
      <c r="AZ92">
        <f t="shared" ref="AZ92:AZ101" ca="1" si="338">10+RANDBETWEEN(0,8)</f>
        <v>13</v>
      </c>
      <c r="BB92">
        <v>1</v>
      </c>
    </row>
    <row r="93" spans="1:54" x14ac:dyDescent="0.25">
      <c r="A93">
        <f t="shared" si="302"/>
        <v>92</v>
      </c>
      <c r="B93" t="str">
        <f t="shared" ca="1" si="330"/>
        <v>sn3in6fy</v>
      </c>
      <c r="D93">
        <v>0</v>
      </c>
      <c r="E93">
        <v>11</v>
      </c>
      <c r="F93">
        <v>10</v>
      </c>
      <c r="G93" t="s">
        <v>69</v>
      </c>
      <c r="H93" t="s">
        <v>70</v>
      </c>
      <c r="I93" s="1">
        <f t="shared" ref="I93:I101" si="339">I92+2/86400</f>
        <v>44917.465171180651</v>
      </c>
      <c r="J93">
        <v>1</v>
      </c>
      <c r="M93">
        <f t="shared" ca="1" si="259"/>
        <v>94</v>
      </c>
      <c r="O93" t="s">
        <v>71</v>
      </c>
      <c r="T93">
        <v>0</v>
      </c>
      <c r="U93">
        <v>0.01</v>
      </c>
      <c r="V93">
        <v>0.25</v>
      </c>
      <c r="W93" t="s">
        <v>69</v>
      </c>
      <c r="Y93">
        <f t="shared" si="260"/>
        <v>92</v>
      </c>
      <c r="AA93">
        <v>0</v>
      </c>
      <c r="AB93">
        <v>1</v>
      </c>
      <c r="AC93">
        <v>1</v>
      </c>
      <c r="AD93">
        <v>1</v>
      </c>
      <c r="AE93">
        <f t="shared" si="261"/>
        <v>92</v>
      </c>
      <c r="AG93">
        <v>0</v>
      </c>
      <c r="AH93" t="str" cm="1">
        <f t="array" aca="1" ref="AH93" ca="1">INDEX(data!$B$2:$B$7,RANDBETWEEN(1,6))</f>
        <v>Prefer not to say</v>
      </c>
      <c r="AI93" t="str">
        <f t="shared" ca="1" si="262"/>
        <v>Male</v>
      </c>
      <c r="AJ93" t="str" cm="1">
        <f t="array" aca="1" ref="AJ93" ca="1">INDEX(data!$C$2:$C$7,RANDBETWEEN(1,6))</f>
        <v>Prefer not to say</v>
      </c>
      <c r="AK93" t="str" cm="1">
        <f t="array" aca="1" ref="AK93" ca="1">INDEX(data!$A$2:$A$206,RANDBETWEEN(1,205))</f>
        <v>Gibraltar</v>
      </c>
      <c r="AL93">
        <v>1</v>
      </c>
      <c r="AM93">
        <v>1</v>
      </c>
      <c r="AN93">
        <f t="shared" si="270"/>
        <v>2</v>
      </c>
      <c r="AP93">
        <f t="shared" ref="AP93:AP101" ca="1" si="340">120-AP92</f>
        <v>94</v>
      </c>
      <c r="AQ93">
        <f t="shared" si="264"/>
        <v>10</v>
      </c>
      <c r="AR93" t="s">
        <v>76</v>
      </c>
      <c r="AS93" t="s">
        <v>76</v>
      </c>
      <c r="AT93">
        <v>22</v>
      </c>
      <c r="AU93">
        <v>80</v>
      </c>
      <c r="AV93">
        <f t="shared" ref="AV93:AV101" si="341">AV92</f>
        <v>46</v>
      </c>
      <c r="AW93" t="str">
        <f t="shared" ca="1" si="266"/>
        <v>No</v>
      </c>
      <c r="AX93">
        <f t="shared" ref="AX93:AX101" ca="1" si="342">AX92</f>
        <v>17</v>
      </c>
      <c r="AZ93">
        <f t="shared" ref="AZ93:AZ101" ca="1" si="343">AZ92</f>
        <v>13</v>
      </c>
      <c r="BB93">
        <v>1</v>
      </c>
    </row>
    <row r="94" spans="1:54" x14ac:dyDescent="0.25">
      <c r="A94">
        <f t="shared" si="302"/>
        <v>93</v>
      </c>
      <c r="B94" t="str">
        <f t="shared" ca="1" si="330"/>
        <v>dq0dw7bb</v>
      </c>
      <c r="D94">
        <v>0</v>
      </c>
      <c r="E94">
        <v>11</v>
      </c>
      <c r="F94">
        <v>10</v>
      </c>
      <c r="G94" t="s">
        <v>69</v>
      </c>
      <c r="H94" t="s">
        <v>70</v>
      </c>
      <c r="I94" s="1">
        <f t="shared" ref="I94" si="344">I92+1/1440</f>
        <v>44917.465842476951</v>
      </c>
      <c r="J94">
        <v>1</v>
      </c>
      <c r="M94">
        <f t="shared" ca="1" si="259"/>
        <v>40</v>
      </c>
      <c r="O94" t="s">
        <v>71</v>
      </c>
      <c r="T94">
        <v>0</v>
      </c>
      <c r="U94">
        <v>0.01</v>
      </c>
      <c r="V94">
        <v>0.25</v>
      </c>
      <c r="W94" t="s">
        <v>69</v>
      </c>
      <c r="Y94">
        <f t="shared" si="260"/>
        <v>93</v>
      </c>
      <c r="AA94">
        <v>0</v>
      </c>
      <c r="AB94">
        <v>1</v>
      </c>
      <c r="AC94">
        <v>1</v>
      </c>
      <c r="AD94">
        <v>1</v>
      </c>
      <c r="AE94">
        <f t="shared" si="261"/>
        <v>93</v>
      </c>
      <c r="AG94">
        <v>0</v>
      </c>
      <c r="AH94" t="str" cm="1">
        <f t="array" aca="1" ref="AH94" ca="1">INDEX(data!$B$2:$B$7,RANDBETWEEN(1,6))</f>
        <v>45-54</v>
      </c>
      <c r="AI94" t="str">
        <f t="shared" ca="1" si="262"/>
        <v>Female</v>
      </c>
      <c r="AJ94" t="str" cm="1">
        <f t="array" aca="1" ref="AJ94" ca="1">INDEX(data!$C$2:$C$7,RANDBETWEEN(1,6))</f>
        <v>Trade School</v>
      </c>
      <c r="AK94" t="str" cm="1">
        <f t="array" aca="1" ref="AK94" ca="1">INDEX(data!$A$2:$A$206,RANDBETWEEN(1,205))</f>
        <v>Congo</v>
      </c>
      <c r="AL94">
        <v>1</v>
      </c>
      <c r="AM94">
        <v>1</v>
      </c>
      <c r="AN94">
        <f t="shared" si="270"/>
        <v>1</v>
      </c>
      <c r="AP94" cm="1">
        <f t="array" aca="1" ref="AP94" ca="1">2*IF(AW94="No",AX94,_xlfn.IFS(NOT(ISBLANK(AY94)),AY94,NOT(ISBLANK(AZ94)),AZ94,NOT(ISBLANK(BA94)),BA94))</f>
        <v>40</v>
      </c>
      <c r="AQ94">
        <f t="shared" si="264"/>
        <v>20</v>
      </c>
      <c r="AR94" t="s">
        <v>76</v>
      </c>
      <c r="AS94" t="s">
        <v>76</v>
      </c>
      <c r="AT94">
        <v>22</v>
      </c>
      <c r="AU94">
        <v>80</v>
      </c>
      <c r="AV94">
        <f t="shared" ref="AV94" si="345">AV92+1</f>
        <v>47</v>
      </c>
      <c r="AW94" t="str">
        <f t="shared" ca="1" si="266"/>
        <v>No</v>
      </c>
      <c r="AX94" cm="1">
        <f t="array" aca="1" ref="AX94" ca="1">_xlfn.IFS(NOT(ISBLANK(AY94)),AY94,NOT(ISBLANK(AZ94)),AZ94,NOT(ISBLANK(BA94)),BA94)+RANDBETWEEN(-2,8)</f>
        <v>20</v>
      </c>
      <c r="BA94">
        <f t="shared" ref="BA94:BA101" ca="1" si="346">20+RANDBETWEEN(0,3)</f>
        <v>21</v>
      </c>
      <c r="BB94">
        <v>1</v>
      </c>
    </row>
    <row r="95" spans="1:54" x14ac:dyDescent="0.25">
      <c r="A95">
        <f t="shared" si="302"/>
        <v>94</v>
      </c>
      <c r="B95" t="str">
        <f t="shared" ca="1" si="330"/>
        <v>mf1qb3ap</v>
      </c>
      <c r="D95">
        <v>0</v>
      </c>
      <c r="E95">
        <v>11</v>
      </c>
      <c r="F95">
        <v>10</v>
      </c>
      <c r="G95" t="s">
        <v>69</v>
      </c>
      <c r="H95" t="s">
        <v>70</v>
      </c>
      <c r="I95" s="1">
        <f t="shared" ref="I95:I101" si="347">I94+2/86400</f>
        <v>44917.465865625098</v>
      </c>
      <c r="J95">
        <v>1</v>
      </c>
      <c r="M95">
        <f t="shared" ca="1" si="259"/>
        <v>80</v>
      </c>
      <c r="O95" t="s">
        <v>71</v>
      </c>
      <c r="T95">
        <v>0</v>
      </c>
      <c r="U95">
        <v>0.01</v>
      </c>
      <c r="V95">
        <v>0.25</v>
      </c>
      <c r="W95" t="s">
        <v>69</v>
      </c>
      <c r="Y95">
        <f t="shared" si="260"/>
        <v>94</v>
      </c>
      <c r="AA95">
        <v>0</v>
      </c>
      <c r="AB95">
        <v>1</v>
      </c>
      <c r="AC95">
        <v>1</v>
      </c>
      <c r="AD95">
        <v>1</v>
      </c>
      <c r="AE95">
        <f t="shared" si="261"/>
        <v>94</v>
      </c>
      <c r="AG95">
        <v>0</v>
      </c>
      <c r="AH95" t="str" cm="1">
        <f t="array" aca="1" ref="AH95" ca="1">INDEX(data!$B$2:$B$7,RANDBETWEEN(1,6))</f>
        <v>55-</v>
      </c>
      <c r="AI95" t="str">
        <f t="shared" ca="1" si="262"/>
        <v>Male</v>
      </c>
      <c r="AJ95" t="str" cm="1">
        <f t="array" aca="1" ref="AJ95" ca="1">INDEX(data!$C$2:$C$7,RANDBETWEEN(1,6))</f>
        <v>Ph.D. or higher</v>
      </c>
      <c r="AK95" t="str" cm="1">
        <f t="array" aca="1" ref="AK95" ca="1">INDEX(data!$A$2:$A$206,RANDBETWEEN(1,205))</f>
        <v>Italy</v>
      </c>
      <c r="AL95">
        <v>1</v>
      </c>
      <c r="AM95">
        <v>1</v>
      </c>
      <c r="AN95">
        <f t="shared" si="270"/>
        <v>2</v>
      </c>
      <c r="AP95">
        <f t="shared" ref="AP95:AP101" ca="1" si="348">120-AP94</f>
        <v>80</v>
      </c>
      <c r="AQ95">
        <f t="shared" si="264"/>
        <v>20</v>
      </c>
      <c r="AR95" t="s">
        <v>76</v>
      </c>
      <c r="AS95" t="s">
        <v>76</v>
      </c>
      <c r="AT95">
        <v>22</v>
      </c>
      <c r="AU95">
        <v>80</v>
      </c>
      <c r="AV95">
        <f t="shared" ref="AV95:AV101" si="349">AV94</f>
        <v>47</v>
      </c>
      <c r="AW95" t="str">
        <f t="shared" ca="1" si="266"/>
        <v>Yes</v>
      </c>
      <c r="AX95">
        <f t="shared" ref="AX95:AX101" ca="1" si="350">AX94</f>
        <v>20</v>
      </c>
      <c r="BA95">
        <f t="shared" ref="BA95:BA101" ca="1" si="351">BA94</f>
        <v>21</v>
      </c>
      <c r="BB95">
        <v>1</v>
      </c>
    </row>
    <row r="96" spans="1:54" x14ac:dyDescent="0.25">
      <c r="A96">
        <f t="shared" si="302"/>
        <v>95</v>
      </c>
      <c r="B96" t="str">
        <f t="shared" ca="1" si="330"/>
        <v>is7ui7wr</v>
      </c>
      <c r="D96">
        <v>0</v>
      </c>
      <c r="E96">
        <v>11</v>
      </c>
      <c r="F96">
        <v>10</v>
      </c>
      <c r="G96" t="s">
        <v>69</v>
      </c>
      <c r="H96" t="s">
        <v>70</v>
      </c>
      <c r="I96" s="1">
        <f t="shared" ref="I96" si="352">I94+1/1440</f>
        <v>44917.466536921398</v>
      </c>
      <c r="J96">
        <v>1</v>
      </c>
      <c r="M96">
        <f t="shared" ca="1" si="259"/>
        <v>24</v>
      </c>
      <c r="O96" t="s">
        <v>71</v>
      </c>
      <c r="T96">
        <v>0</v>
      </c>
      <c r="U96">
        <v>0.01</v>
      </c>
      <c r="V96">
        <v>0.25</v>
      </c>
      <c r="W96" t="s">
        <v>69</v>
      </c>
      <c r="Y96">
        <f t="shared" si="260"/>
        <v>95</v>
      </c>
      <c r="AA96">
        <v>0</v>
      </c>
      <c r="AB96">
        <v>1</v>
      </c>
      <c r="AC96">
        <v>1</v>
      </c>
      <c r="AD96">
        <v>1</v>
      </c>
      <c r="AE96">
        <f t="shared" si="261"/>
        <v>95</v>
      </c>
      <c r="AG96">
        <v>0</v>
      </c>
      <c r="AH96" t="str" cm="1">
        <f t="array" aca="1" ref="AH96" ca="1">INDEX(data!$B$2:$B$7,RANDBETWEEN(1,6))</f>
        <v>18-24</v>
      </c>
      <c r="AI96" t="str">
        <f t="shared" ca="1" si="262"/>
        <v>Male</v>
      </c>
      <c r="AJ96" t="str" cm="1">
        <f t="array" aca="1" ref="AJ96" ca="1">INDEX(data!$C$2:$C$7,RANDBETWEEN(1,6))</f>
        <v>Ph.D. or higher</v>
      </c>
      <c r="AK96" t="str" cm="1">
        <f t="array" aca="1" ref="AK96" ca="1">INDEX(data!$A$2:$A$206,RANDBETWEEN(1,205))</f>
        <v>Gibraltar</v>
      </c>
      <c r="AL96">
        <v>1</v>
      </c>
      <c r="AM96">
        <v>1</v>
      </c>
      <c r="AN96">
        <f t="shared" si="270"/>
        <v>1</v>
      </c>
      <c r="AP96" cm="1">
        <f t="array" aca="1" ref="AP96" ca="1">2*IF(AW96="No",AX96,_xlfn.IFS(NOT(ISBLANK(AY96)),AY96,NOT(ISBLANK(AZ96)),AZ96,NOT(ISBLANK(BA96)),BA96))</f>
        <v>24</v>
      </c>
      <c r="AQ96">
        <f t="shared" si="264"/>
        <v>5</v>
      </c>
      <c r="AR96" t="s">
        <v>76</v>
      </c>
      <c r="AS96" t="s">
        <v>76</v>
      </c>
      <c r="AT96">
        <v>22</v>
      </c>
      <c r="AU96">
        <v>80</v>
      </c>
      <c r="AV96">
        <f t="shared" ref="AV96" si="353">AV94+1</f>
        <v>48</v>
      </c>
      <c r="AW96" t="str">
        <f t="shared" ca="1" si="266"/>
        <v>No</v>
      </c>
      <c r="AX96" cm="1">
        <f t="array" aca="1" ref="AX96" ca="1">_xlfn.IFS(NOT(ISBLANK(AY96)),AY96,NOT(ISBLANK(AZ96)),AZ96,NOT(ISBLANK(BA96)),BA96)+RANDBETWEEN(-2,8)</f>
        <v>12</v>
      </c>
      <c r="AY96">
        <f t="shared" ref="AY96:AY101" ca="1" si="354">5+RANDBETWEEN(0,11)</f>
        <v>8</v>
      </c>
      <c r="BB96">
        <v>1</v>
      </c>
    </row>
    <row r="97" spans="1:54" x14ac:dyDescent="0.25">
      <c r="A97">
        <f t="shared" si="302"/>
        <v>96</v>
      </c>
      <c r="B97" t="str">
        <f t="shared" ca="1" si="330"/>
        <v>uj8ow3jd</v>
      </c>
      <c r="D97">
        <v>0</v>
      </c>
      <c r="E97">
        <v>11</v>
      </c>
      <c r="F97">
        <v>10</v>
      </c>
      <c r="G97" t="s">
        <v>69</v>
      </c>
      <c r="H97" t="s">
        <v>70</v>
      </c>
      <c r="I97" s="1">
        <f t="shared" ref="I97:I101" si="355">I96+2/86400</f>
        <v>44917.466560069544</v>
      </c>
      <c r="J97">
        <v>1</v>
      </c>
      <c r="M97">
        <f t="shared" ca="1" si="259"/>
        <v>96</v>
      </c>
      <c r="O97" t="s">
        <v>71</v>
      </c>
      <c r="T97">
        <v>0</v>
      </c>
      <c r="U97">
        <v>0.01</v>
      </c>
      <c r="V97">
        <v>0.25</v>
      </c>
      <c r="W97" t="s">
        <v>69</v>
      </c>
      <c r="Y97">
        <f t="shared" si="260"/>
        <v>96</v>
      </c>
      <c r="AA97">
        <v>0</v>
      </c>
      <c r="AB97">
        <v>1</v>
      </c>
      <c r="AC97">
        <v>1</v>
      </c>
      <c r="AD97">
        <v>1</v>
      </c>
      <c r="AE97">
        <f t="shared" si="261"/>
        <v>96</v>
      </c>
      <c r="AG97">
        <v>0</v>
      </c>
      <c r="AH97" t="str" cm="1">
        <f t="array" aca="1" ref="AH97" ca="1">INDEX(data!$B$2:$B$7,RANDBETWEEN(1,6))</f>
        <v>25-34</v>
      </c>
      <c r="AI97" t="str">
        <f t="shared" ca="1" si="262"/>
        <v>Female</v>
      </c>
      <c r="AJ97" t="str" cm="1">
        <f t="array" aca="1" ref="AJ97" ca="1">INDEX(data!$C$2:$C$7,RANDBETWEEN(1,6))</f>
        <v>Trade School</v>
      </c>
      <c r="AK97" t="str" cm="1">
        <f t="array" aca="1" ref="AK97" ca="1">INDEX(data!$A$2:$A$206,RANDBETWEEN(1,205))</f>
        <v>Montserrat</v>
      </c>
      <c r="AL97">
        <v>1</v>
      </c>
      <c r="AM97">
        <v>1</v>
      </c>
      <c r="AN97">
        <f t="shared" si="270"/>
        <v>2</v>
      </c>
      <c r="AP97">
        <f t="shared" ref="AP97:AP101" ca="1" si="356">120-AP96</f>
        <v>96</v>
      </c>
      <c r="AQ97">
        <f t="shared" si="264"/>
        <v>5</v>
      </c>
      <c r="AR97" t="s">
        <v>76</v>
      </c>
      <c r="AS97" t="s">
        <v>76</v>
      </c>
      <c r="AT97">
        <v>22</v>
      </c>
      <c r="AU97">
        <v>80</v>
      </c>
      <c r="AV97">
        <f t="shared" ref="AV97:AV101" si="357">AV96</f>
        <v>48</v>
      </c>
      <c r="AW97" t="str">
        <f t="shared" ca="1" si="266"/>
        <v>No</v>
      </c>
      <c r="AX97">
        <f t="shared" ref="AX97:AX101" ca="1" si="358">AX96</f>
        <v>12</v>
      </c>
      <c r="AY97">
        <f t="shared" ref="AY97:AY101" ca="1" si="359">AY96</f>
        <v>8</v>
      </c>
      <c r="BB97">
        <v>1</v>
      </c>
    </row>
    <row r="98" spans="1:54" x14ac:dyDescent="0.25">
      <c r="A98">
        <f>A97+1</f>
        <v>97</v>
      </c>
      <c r="B98" t="str">
        <f t="shared" ca="1" si="330"/>
        <v>uo9li1pa</v>
      </c>
      <c r="D98">
        <v>0</v>
      </c>
      <c r="E98">
        <v>11</v>
      </c>
      <c r="F98">
        <v>10</v>
      </c>
      <c r="G98" t="s">
        <v>69</v>
      </c>
      <c r="H98" t="s">
        <v>70</v>
      </c>
      <c r="I98" s="1">
        <f t="shared" ref="I98" si="360">I96+1/1440</f>
        <v>44917.467231365845</v>
      </c>
      <c r="J98">
        <v>1</v>
      </c>
      <c r="M98">
        <f t="shared" ca="1" si="259"/>
        <v>36</v>
      </c>
      <c r="O98" t="s">
        <v>71</v>
      </c>
      <c r="T98">
        <v>0</v>
      </c>
      <c r="U98">
        <v>0.01</v>
      </c>
      <c r="V98">
        <v>0.25</v>
      </c>
      <c r="W98" t="s">
        <v>69</v>
      </c>
      <c r="Y98">
        <f t="shared" si="260"/>
        <v>97</v>
      </c>
      <c r="AA98">
        <v>0</v>
      </c>
      <c r="AB98">
        <v>1</v>
      </c>
      <c r="AC98">
        <v>1</v>
      </c>
      <c r="AD98">
        <v>1</v>
      </c>
      <c r="AE98">
        <f t="shared" si="261"/>
        <v>97</v>
      </c>
      <c r="AG98">
        <v>0</v>
      </c>
      <c r="AH98" t="str" cm="1">
        <f t="array" aca="1" ref="AH98" ca="1">INDEX(data!$B$2:$B$7,RANDBETWEEN(1,6))</f>
        <v>Prefer not to say</v>
      </c>
      <c r="AI98" t="str">
        <f t="shared" ca="1" si="262"/>
        <v>Female</v>
      </c>
      <c r="AJ98" t="str" cm="1">
        <f t="array" aca="1" ref="AJ98" ca="1">INDEX(data!$C$2:$C$7,RANDBETWEEN(1,6))</f>
        <v>High School or lower</v>
      </c>
      <c r="AK98" t="str" cm="1">
        <f t="array" aca="1" ref="AK98" ca="1">INDEX(data!$A$2:$A$206,RANDBETWEEN(1,205))</f>
        <v>Kyrgyz Republic</v>
      </c>
      <c r="AL98">
        <v>1</v>
      </c>
      <c r="AM98">
        <v>1</v>
      </c>
      <c r="AN98">
        <f t="shared" si="270"/>
        <v>1</v>
      </c>
      <c r="AP98" cm="1">
        <f t="array" aca="1" ref="AP98" ca="1">2*IF(AW98="No",AX98,_xlfn.IFS(NOT(ISBLANK(AY98)),AY98,NOT(ISBLANK(AZ98)),AZ98,NOT(ISBLANK(BA98)),BA98))</f>
        <v>36</v>
      </c>
      <c r="AQ98">
        <f t="shared" si="264"/>
        <v>10</v>
      </c>
      <c r="AR98" t="s">
        <v>76</v>
      </c>
      <c r="AS98" t="s">
        <v>76</v>
      </c>
      <c r="AT98">
        <v>22</v>
      </c>
      <c r="AU98">
        <v>80</v>
      </c>
      <c r="AV98">
        <f t="shared" ref="AV98" si="361">AV96+1</f>
        <v>49</v>
      </c>
      <c r="AW98" t="str">
        <f t="shared" ca="1" si="266"/>
        <v>No</v>
      </c>
      <c r="AX98" cm="1">
        <f t="array" aca="1" ref="AX98" ca="1">_xlfn.IFS(NOT(ISBLANK(AY98)),AY98,NOT(ISBLANK(AZ98)),AZ98,NOT(ISBLANK(BA98)),BA98)+RANDBETWEEN(-2,8)</f>
        <v>18</v>
      </c>
      <c r="AZ98">
        <f t="shared" ref="AZ98:AZ101" ca="1" si="362">10+RANDBETWEEN(0,8)</f>
        <v>14</v>
      </c>
      <c r="BB98">
        <v>1</v>
      </c>
    </row>
    <row r="99" spans="1:54" x14ac:dyDescent="0.25">
      <c r="A99">
        <f t="shared" ref="A99:A101" si="363">A98+1</f>
        <v>98</v>
      </c>
      <c r="B99" t="str">
        <f t="shared" ca="1" si="330"/>
        <v>wc3xl6il</v>
      </c>
      <c r="D99">
        <v>0</v>
      </c>
      <c r="E99">
        <v>11</v>
      </c>
      <c r="F99">
        <v>10</v>
      </c>
      <c r="G99" t="s">
        <v>69</v>
      </c>
      <c r="H99" t="s">
        <v>70</v>
      </c>
      <c r="I99" s="1">
        <f t="shared" ref="I99:I101" si="364">I98+2/86400</f>
        <v>44917.467254513991</v>
      </c>
      <c r="J99">
        <v>1</v>
      </c>
      <c r="M99">
        <f t="shared" ca="1" si="259"/>
        <v>84</v>
      </c>
      <c r="O99" t="s">
        <v>71</v>
      </c>
      <c r="T99">
        <v>0</v>
      </c>
      <c r="U99">
        <v>0.01</v>
      </c>
      <c r="V99">
        <v>0.25</v>
      </c>
      <c r="W99" t="s">
        <v>69</v>
      </c>
      <c r="Y99">
        <f t="shared" si="260"/>
        <v>98</v>
      </c>
      <c r="AA99">
        <v>0</v>
      </c>
      <c r="AB99">
        <v>1</v>
      </c>
      <c r="AC99">
        <v>1</v>
      </c>
      <c r="AD99">
        <v>1</v>
      </c>
      <c r="AE99">
        <f t="shared" si="261"/>
        <v>98</v>
      </c>
      <c r="AG99">
        <v>0</v>
      </c>
      <c r="AH99" t="str" cm="1">
        <f t="array" aca="1" ref="AH99" ca="1">INDEX(data!$B$2:$B$7,RANDBETWEEN(1,6))</f>
        <v>18-24</v>
      </c>
      <c r="AI99" t="str">
        <f t="shared" ca="1" si="262"/>
        <v>Male</v>
      </c>
      <c r="AJ99" t="str" cm="1">
        <f t="array" aca="1" ref="AJ99" ca="1">INDEX(data!$C$2:$C$7,RANDBETWEEN(1,6))</f>
        <v>Prefer not to say</v>
      </c>
      <c r="AK99" t="str" cm="1">
        <f t="array" aca="1" ref="AK99" ca="1">INDEX(data!$A$2:$A$206,RANDBETWEEN(1,205))</f>
        <v>Satellite</v>
      </c>
      <c r="AL99">
        <v>1</v>
      </c>
      <c r="AM99">
        <v>1</v>
      </c>
      <c r="AN99">
        <f t="shared" si="270"/>
        <v>2</v>
      </c>
      <c r="AP99">
        <f t="shared" ref="AP99:AP101" ca="1" si="365">120-AP98</f>
        <v>84</v>
      </c>
      <c r="AQ99">
        <f t="shared" si="264"/>
        <v>10</v>
      </c>
      <c r="AR99" t="s">
        <v>76</v>
      </c>
      <c r="AS99" t="s">
        <v>76</v>
      </c>
      <c r="AT99">
        <v>22</v>
      </c>
      <c r="AU99">
        <v>80</v>
      </c>
      <c r="AV99">
        <f t="shared" ref="AV99:AV101" si="366">AV98</f>
        <v>49</v>
      </c>
      <c r="AW99" t="str">
        <f t="shared" ca="1" si="266"/>
        <v>Yes</v>
      </c>
      <c r="AX99">
        <f t="shared" ref="AX99:AX101" ca="1" si="367">AX98</f>
        <v>18</v>
      </c>
      <c r="AZ99">
        <f t="shared" ref="AZ99:AZ101" ca="1" si="368">AZ98</f>
        <v>14</v>
      </c>
      <c r="BB99">
        <v>1</v>
      </c>
    </row>
    <row r="100" spans="1:54" x14ac:dyDescent="0.25">
      <c r="A100">
        <f t="shared" si="363"/>
        <v>99</v>
      </c>
      <c r="B100" t="str">
        <f t="shared" ca="1" si="330"/>
        <v>kg2vk5lz</v>
      </c>
      <c r="D100">
        <v>0</v>
      </c>
      <c r="E100">
        <v>11</v>
      </c>
      <c r="F100">
        <v>10</v>
      </c>
      <c r="G100" t="s">
        <v>69</v>
      </c>
      <c r="H100" t="s">
        <v>70</v>
      </c>
      <c r="I100" s="1">
        <f t="shared" ref="I100" si="369">I98+1/1440</f>
        <v>44917.467925810291</v>
      </c>
      <c r="J100">
        <v>1</v>
      </c>
      <c r="M100">
        <f t="shared" ca="1" si="259"/>
        <v>42</v>
      </c>
      <c r="O100" t="s">
        <v>71</v>
      </c>
      <c r="T100">
        <v>0</v>
      </c>
      <c r="U100">
        <v>0.01</v>
      </c>
      <c r="V100">
        <v>0.25</v>
      </c>
      <c r="W100" t="s">
        <v>69</v>
      </c>
      <c r="Y100">
        <f t="shared" si="260"/>
        <v>99</v>
      </c>
      <c r="AA100">
        <v>0</v>
      </c>
      <c r="AB100">
        <v>1</v>
      </c>
      <c r="AC100">
        <v>1</v>
      </c>
      <c r="AD100">
        <v>1</v>
      </c>
      <c r="AE100">
        <f t="shared" si="261"/>
        <v>99</v>
      </c>
      <c r="AG100">
        <v>0</v>
      </c>
      <c r="AH100" t="str" cm="1">
        <f t="array" aca="1" ref="AH100" ca="1">INDEX(data!$B$2:$B$7,RANDBETWEEN(1,6))</f>
        <v>Prefer not to say</v>
      </c>
      <c r="AI100" t="str">
        <f t="shared" ca="1" si="262"/>
        <v>Female</v>
      </c>
      <c r="AJ100" t="str" cm="1">
        <f t="array" aca="1" ref="AJ100" ca="1">INDEX(data!$C$2:$C$7,RANDBETWEEN(1,6))</f>
        <v>Bachelors Degree</v>
      </c>
      <c r="AK100" t="str" cm="1">
        <f t="array" aca="1" ref="AK100" ca="1">INDEX(data!$A$2:$A$206,RANDBETWEEN(1,205))</f>
        <v>French West Indies</v>
      </c>
      <c r="AL100">
        <v>1</v>
      </c>
      <c r="AM100">
        <v>1</v>
      </c>
      <c r="AN100">
        <f t="shared" si="270"/>
        <v>1</v>
      </c>
      <c r="AP100" cm="1">
        <f t="array" aca="1" ref="AP100" ca="1">2*IF(AW100="No",AX100,_xlfn.IFS(NOT(ISBLANK(AY100)),AY100,NOT(ISBLANK(AZ100)),AZ100,NOT(ISBLANK(BA100)),BA100))</f>
        <v>42</v>
      </c>
      <c r="AQ100">
        <f t="shared" si="264"/>
        <v>20</v>
      </c>
      <c r="AR100" t="s">
        <v>76</v>
      </c>
      <c r="AS100" t="s">
        <v>76</v>
      </c>
      <c r="AT100">
        <v>22</v>
      </c>
      <c r="AU100">
        <v>80</v>
      </c>
      <c r="AV100">
        <f t="shared" ref="AV100" si="370">AV98+1</f>
        <v>50</v>
      </c>
      <c r="AW100" t="str">
        <f t="shared" ca="1" si="266"/>
        <v>Yes</v>
      </c>
      <c r="AX100" cm="1">
        <f t="array" aca="1" ref="AX100" ca="1">_xlfn.IFS(NOT(ISBLANK(AY100)),AY100,NOT(ISBLANK(AZ100)),AZ100,NOT(ISBLANK(BA100)),BA100)+RANDBETWEEN(-2,8)</f>
        <v>28</v>
      </c>
      <c r="BA100">
        <f t="shared" ref="BA100:BA101" ca="1" si="371">20+RANDBETWEEN(0,3)</f>
        <v>21</v>
      </c>
      <c r="BB100">
        <v>1</v>
      </c>
    </row>
    <row r="101" spans="1:54" x14ac:dyDescent="0.25">
      <c r="A101">
        <f t="shared" si="363"/>
        <v>100</v>
      </c>
      <c r="B101" t="str">
        <f t="shared" ca="1" si="330"/>
        <v>rt9ju9ez</v>
      </c>
      <c r="D101">
        <v>0</v>
      </c>
      <c r="E101">
        <v>11</v>
      </c>
      <c r="F101">
        <v>10</v>
      </c>
      <c r="G101" t="s">
        <v>69</v>
      </c>
      <c r="H101" t="s">
        <v>70</v>
      </c>
      <c r="I101" s="1">
        <f t="shared" ref="I101" si="372">I100+2/86400</f>
        <v>44917.467948958438</v>
      </c>
      <c r="J101">
        <v>1</v>
      </c>
      <c r="M101">
        <f t="shared" ca="1" si="259"/>
        <v>78</v>
      </c>
      <c r="O101" t="s">
        <v>71</v>
      </c>
      <c r="T101">
        <v>0</v>
      </c>
      <c r="U101">
        <v>0.01</v>
      </c>
      <c r="V101">
        <v>0.25</v>
      </c>
      <c r="W101" t="s">
        <v>69</v>
      </c>
      <c r="Y101">
        <f t="shared" si="260"/>
        <v>100</v>
      </c>
      <c r="AA101">
        <v>0</v>
      </c>
      <c r="AB101">
        <v>1</v>
      </c>
      <c r="AC101">
        <v>1</v>
      </c>
      <c r="AD101">
        <v>1</v>
      </c>
      <c r="AE101">
        <f t="shared" si="261"/>
        <v>100</v>
      </c>
      <c r="AG101">
        <v>0</v>
      </c>
      <c r="AH101" t="str" cm="1">
        <f t="array" aca="1" ref="AH101" ca="1">INDEX(data!$B$2:$B$7,RANDBETWEEN(1,6))</f>
        <v>25-34</v>
      </c>
      <c r="AI101" t="str">
        <f t="shared" ca="1" si="262"/>
        <v>Female</v>
      </c>
      <c r="AJ101" t="str" cm="1">
        <f t="array" aca="1" ref="AJ101" ca="1">INDEX(data!$C$2:$C$7,RANDBETWEEN(1,6))</f>
        <v>Trade School</v>
      </c>
      <c r="AK101" t="str" cm="1">
        <f t="array" aca="1" ref="AK101" ca="1">INDEX(data!$A$2:$A$206,RANDBETWEEN(1,205))</f>
        <v>Tunisia</v>
      </c>
      <c r="AL101">
        <v>1</v>
      </c>
      <c r="AM101">
        <v>1</v>
      </c>
      <c r="AN101">
        <f t="shared" si="270"/>
        <v>2</v>
      </c>
      <c r="AP101">
        <f t="shared" ref="AP101" ca="1" si="373">120-AP100</f>
        <v>78</v>
      </c>
      <c r="AQ101">
        <f t="shared" si="264"/>
        <v>20</v>
      </c>
      <c r="AR101" t="s">
        <v>76</v>
      </c>
      <c r="AS101" t="s">
        <v>76</v>
      </c>
      <c r="AT101">
        <v>22</v>
      </c>
      <c r="AU101">
        <v>80</v>
      </c>
      <c r="AV101">
        <f t="shared" ref="AV101" si="374">AV100</f>
        <v>50</v>
      </c>
      <c r="AW101" t="str">
        <f t="shared" ca="1" si="266"/>
        <v>Yes</v>
      </c>
      <c r="AX101">
        <f t="shared" ref="AX101" ca="1" si="375">AX100</f>
        <v>28</v>
      </c>
      <c r="BA101">
        <f t="shared" ref="BA101" ca="1" si="376">BA100</f>
        <v>21</v>
      </c>
      <c r="BB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I16" sqref="I16"/>
    </sheetView>
  </sheetViews>
  <sheetFormatPr defaultRowHeight="15" x14ac:dyDescent="0.25"/>
  <cols>
    <col min="1" max="1" width="27.85546875" customWidth="1"/>
    <col min="2" max="2" width="17" customWidth="1"/>
    <col min="3" max="3" width="20.85546875" customWidth="1"/>
  </cols>
  <sheetData>
    <row r="1" spans="1:3" x14ac:dyDescent="0.25">
      <c r="A1" t="s">
        <v>99</v>
      </c>
      <c r="B1" t="s">
        <v>100</v>
      </c>
      <c r="C1" t="s">
        <v>298</v>
      </c>
    </row>
    <row r="2" spans="1:3" x14ac:dyDescent="0.25">
      <c r="A2" t="s">
        <v>101</v>
      </c>
      <c r="B2" t="s">
        <v>85</v>
      </c>
      <c r="C2" t="s">
        <v>86</v>
      </c>
    </row>
    <row r="3" spans="1:3" x14ac:dyDescent="0.25">
      <c r="A3" t="s">
        <v>102</v>
      </c>
      <c r="B3" t="s">
        <v>72</v>
      </c>
      <c r="C3" t="s">
        <v>74</v>
      </c>
    </row>
    <row r="4" spans="1:3" x14ac:dyDescent="0.25">
      <c r="A4" t="s">
        <v>103</v>
      </c>
      <c r="B4" t="s">
        <v>89</v>
      </c>
      <c r="C4" t="s">
        <v>301</v>
      </c>
    </row>
    <row r="5" spans="1:3" x14ac:dyDescent="0.25">
      <c r="A5" t="s">
        <v>104</v>
      </c>
      <c r="B5" t="s">
        <v>299</v>
      </c>
      <c r="C5" t="s">
        <v>81</v>
      </c>
    </row>
    <row r="6" spans="1:3" x14ac:dyDescent="0.25">
      <c r="A6" t="s">
        <v>105</v>
      </c>
      <c r="B6" t="s">
        <v>94</v>
      </c>
      <c r="C6" t="s">
        <v>97</v>
      </c>
    </row>
    <row r="7" spans="1:3" x14ac:dyDescent="0.25">
      <c r="A7" t="s">
        <v>106</v>
      </c>
      <c r="B7" t="s">
        <v>300</v>
      </c>
      <c r="C7" t="s">
        <v>300</v>
      </c>
    </row>
    <row r="8" spans="1:3" x14ac:dyDescent="0.25">
      <c r="A8" t="s">
        <v>107</v>
      </c>
    </row>
    <row r="9" spans="1:3" x14ac:dyDescent="0.25">
      <c r="A9" t="s">
        <v>108</v>
      </c>
    </row>
    <row r="10" spans="1:3" x14ac:dyDescent="0.25">
      <c r="A10" t="s">
        <v>109</v>
      </c>
    </row>
    <row r="11" spans="1:3" x14ac:dyDescent="0.25">
      <c r="A11" t="s">
        <v>110</v>
      </c>
    </row>
    <row r="12" spans="1:3" x14ac:dyDescent="0.25">
      <c r="A12" t="s">
        <v>75</v>
      </c>
    </row>
    <row r="13" spans="1:3" x14ac:dyDescent="0.25">
      <c r="A13" t="s">
        <v>111</v>
      </c>
    </row>
    <row r="14" spans="1:3" x14ac:dyDescent="0.25">
      <c r="A14" t="s">
        <v>82</v>
      </c>
    </row>
    <row r="15" spans="1:3" x14ac:dyDescent="0.25">
      <c r="A15" t="s">
        <v>79</v>
      </c>
    </row>
    <row r="16" spans="1:3" x14ac:dyDescent="0.25">
      <c r="A16" t="s">
        <v>112</v>
      </c>
    </row>
    <row r="17" spans="1:1" x14ac:dyDescent="0.25">
      <c r="A17" t="s">
        <v>87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134</v>
      </c>
    </row>
    <row r="40" spans="1:1" x14ac:dyDescent="0.25">
      <c r="A40" t="s">
        <v>135</v>
      </c>
    </row>
    <row r="41" spans="1:1" x14ac:dyDescent="0.25">
      <c r="A41" t="s">
        <v>136</v>
      </c>
    </row>
    <row r="42" spans="1:1" x14ac:dyDescent="0.25">
      <c r="A42" t="s">
        <v>137</v>
      </c>
    </row>
    <row r="43" spans="1:1" x14ac:dyDescent="0.25">
      <c r="A43" t="s">
        <v>138</v>
      </c>
    </row>
    <row r="44" spans="1:1" x14ac:dyDescent="0.25">
      <c r="A44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144</v>
      </c>
    </row>
    <row r="50" spans="1:1" x14ac:dyDescent="0.25">
      <c r="A50" t="s">
        <v>145</v>
      </c>
    </row>
    <row r="51" spans="1:1" x14ac:dyDescent="0.25">
      <c r="A51" t="s">
        <v>146</v>
      </c>
    </row>
    <row r="52" spans="1:1" x14ac:dyDescent="0.25">
      <c r="A52" t="s">
        <v>147</v>
      </c>
    </row>
    <row r="53" spans="1:1" x14ac:dyDescent="0.25">
      <c r="A53" t="s">
        <v>148</v>
      </c>
    </row>
    <row r="54" spans="1:1" x14ac:dyDescent="0.25">
      <c r="A54" t="s">
        <v>149</v>
      </c>
    </row>
    <row r="55" spans="1:1" x14ac:dyDescent="0.25">
      <c r="A55" t="s">
        <v>150</v>
      </c>
    </row>
    <row r="56" spans="1:1" x14ac:dyDescent="0.25">
      <c r="A56" t="s">
        <v>151</v>
      </c>
    </row>
    <row r="57" spans="1:1" x14ac:dyDescent="0.25">
      <c r="A57" t="s">
        <v>152</v>
      </c>
    </row>
    <row r="58" spans="1:1" x14ac:dyDescent="0.25">
      <c r="A58" t="s">
        <v>153</v>
      </c>
    </row>
    <row r="59" spans="1:1" x14ac:dyDescent="0.25">
      <c r="A59" t="s">
        <v>154</v>
      </c>
    </row>
    <row r="60" spans="1:1" x14ac:dyDescent="0.25">
      <c r="A60" t="s">
        <v>155</v>
      </c>
    </row>
    <row r="61" spans="1:1" x14ac:dyDescent="0.25">
      <c r="A61" t="s">
        <v>156</v>
      </c>
    </row>
    <row r="62" spans="1:1" x14ac:dyDescent="0.25">
      <c r="A62" t="s">
        <v>157</v>
      </c>
    </row>
    <row r="63" spans="1:1" x14ac:dyDescent="0.25">
      <c r="A63" t="s">
        <v>158</v>
      </c>
    </row>
    <row r="64" spans="1:1" x14ac:dyDescent="0.25">
      <c r="A64" t="s">
        <v>159</v>
      </c>
    </row>
    <row r="65" spans="1:1" x14ac:dyDescent="0.25">
      <c r="A65" t="s">
        <v>160</v>
      </c>
    </row>
    <row r="66" spans="1:1" x14ac:dyDescent="0.25">
      <c r="A66" t="s">
        <v>161</v>
      </c>
    </row>
    <row r="67" spans="1:1" x14ac:dyDescent="0.25">
      <c r="A67" t="s">
        <v>162</v>
      </c>
    </row>
    <row r="68" spans="1:1" x14ac:dyDescent="0.25">
      <c r="A68" t="s">
        <v>163</v>
      </c>
    </row>
    <row r="69" spans="1:1" x14ac:dyDescent="0.25">
      <c r="A69" t="s">
        <v>164</v>
      </c>
    </row>
    <row r="70" spans="1:1" x14ac:dyDescent="0.25">
      <c r="A70" t="s">
        <v>165</v>
      </c>
    </row>
    <row r="71" spans="1:1" x14ac:dyDescent="0.25">
      <c r="A71" t="s">
        <v>166</v>
      </c>
    </row>
    <row r="72" spans="1:1" x14ac:dyDescent="0.25">
      <c r="A72" t="s">
        <v>167</v>
      </c>
    </row>
    <row r="73" spans="1:1" x14ac:dyDescent="0.25">
      <c r="A73" t="s">
        <v>168</v>
      </c>
    </row>
    <row r="74" spans="1:1" x14ac:dyDescent="0.25">
      <c r="A74" t="s">
        <v>169</v>
      </c>
    </row>
    <row r="75" spans="1:1" x14ac:dyDescent="0.25">
      <c r="A75" t="s">
        <v>170</v>
      </c>
    </row>
    <row r="76" spans="1:1" x14ac:dyDescent="0.25">
      <c r="A76" t="s">
        <v>171</v>
      </c>
    </row>
    <row r="77" spans="1:1" x14ac:dyDescent="0.25">
      <c r="A77" t="s">
        <v>172</v>
      </c>
    </row>
    <row r="78" spans="1:1" x14ac:dyDescent="0.25">
      <c r="A78" t="s">
        <v>173</v>
      </c>
    </row>
    <row r="79" spans="1:1" x14ac:dyDescent="0.25">
      <c r="A79" t="s">
        <v>174</v>
      </c>
    </row>
    <row r="80" spans="1:1" x14ac:dyDescent="0.25">
      <c r="A80" t="s">
        <v>175</v>
      </c>
    </row>
    <row r="81" spans="1:1" x14ac:dyDescent="0.25">
      <c r="A81" t="s">
        <v>176</v>
      </c>
    </row>
    <row r="82" spans="1:1" x14ac:dyDescent="0.25">
      <c r="A82" t="s">
        <v>177</v>
      </c>
    </row>
    <row r="83" spans="1:1" x14ac:dyDescent="0.25">
      <c r="A83" t="s">
        <v>178</v>
      </c>
    </row>
    <row r="84" spans="1:1" x14ac:dyDescent="0.25">
      <c r="A84" t="s">
        <v>179</v>
      </c>
    </row>
    <row r="85" spans="1:1" x14ac:dyDescent="0.25">
      <c r="A85" t="s">
        <v>180</v>
      </c>
    </row>
    <row r="86" spans="1:1" x14ac:dyDescent="0.25">
      <c r="A86" t="s">
        <v>181</v>
      </c>
    </row>
    <row r="87" spans="1:1" x14ac:dyDescent="0.25">
      <c r="A87" t="s">
        <v>182</v>
      </c>
    </row>
    <row r="88" spans="1:1" x14ac:dyDescent="0.25">
      <c r="A88" t="s">
        <v>183</v>
      </c>
    </row>
    <row r="89" spans="1:1" x14ac:dyDescent="0.25">
      <c r="A89" t="s">
        <v>184</v>
      </c>
    </row>
    <row r="90" spans="1:1" x14ac:dyDescent="0.25">
      <c r="A90" t="s">
        <v>185</v>
      </c>
    </row>
    <row r="91" spans="1:1" x14ac:dyDescent="0.25">
      <c r="A91" t="s">
        <v>186</v>
      </c>
    </row>
    <row r="92" spans="1:1" x14ac:dyDescent="0.25">
      <c r="A92" t="s">
        <v>187</v>
      </c>
    </row>
    <row r="93" spans="1:1" x14ac:dyDescent="0.25">
      <c r="A93" t="s">
        <v>188</v>
      </c>
    </row>
    <row r="94" spans="1:1" x14ac:dyDescent="0.25">
      <c r="A94" t="s">
        <v>189</v>
      </c>
    </row>
    <row r="95" spans="1:1" x14ac:dyDescent="0.25">
      <c r="A95" t="s">
        <v>190</v>
      </c>
    </row>
    <row r="96" spans="1:1" x14ac:dyDescent="0.25">
      <c r="A96" t="s">
        <v>191</v>
      </c>
    </row>
    <row r="97" spans="1:1" x14ac:dyDescent="0.25">
      <c r="A97" t="s">
        <v>192</v>
      </c>
    </row>
    <row r="98" spans="1:1" x14ac:dyDescent="0.25">
      <c r="A98" t="s">
        <v>193</v>
      </c>
    </row>
    <row r="99" spans="1:1" x14ac:dyDescent="0.25">
      <c r="A99" t="s">
        <v>194</v>
      </c>
    </row>
    <row r="100" spans="1:1" x14ac:dyDescent="0.25">
      <c r="A100" t="s">
        <v>195</v>
      </c>
    </row>
    <row r="101" spans="1:1" x14ac:dyDescent="0.25">
      <c r="A101" t="s">
        <v>196</v>
      </c>
    </row>
    <row r="102" spans="1:1" x14ac:dyDescent="0.25">
      <c r="A102" t="s">
        <v>197</v>
      </c>
    </row>
    <row r="103" spans="1:1" x14ac:dyDescent="0.25">
      <c r="A103" t="s">
        <v>198</v>
      </c>
    </row>
    <row r="104" spans="1:1" x14ac:dyDescent="0.25">
      <c r="A104" t="s">
        <v>199</v>
      </c>
    </row>
    <row r="105" spans="1:1" x14ac:dyDescent="0.25">
      <c r="A105" t="s">
        <v>200</v>
      </c>
    </row>
    <row r="106" spans="1:1" x14ac:dyDescent="0.25">
      <c r="A106" t="s">
        <v>201</v>
      </c>
    </row>
    <row r="107" spans="1:1" x14ac:dyDescent="0.25">
      <c r="A107" t="s">
        <v>202</v>
      </c>
    </row>
    <row r="108" spans="1:1" x14ac:dyDescent="0.25">
      <c r="A108" t="s">
        <v>203</v>
      </c>
    </row>
    <row r="109" spans="1:1" x14ac:dyDescent="0.25">
      <c r="A109" t="s">
        <v>204</v>
      </c>
    </row>
    <row r="110" spans="1:1" x14ac:dyDescent="0.25">
      <c r="A110" t="s">
        <v>205</v>
      </c>
    </row>
    <row r="111" spans="1:1" x14ac:dyDescent="0.25">
      <c r="A111" t="s">
        <v>206</v>
      </c>
    </row>
    <row r="112" spans="1:1" x14ac:dyDescent="0.25">
      <c r="A112" t="s">
        <v>207</v>
      </c>
    </row>
    <row r="113" spans="1:1" x14ac:dyDescent="0.25">
      <c r="A113" t="s">
        <v>208</v>
      </c>
    </row>
    <row r="114" spans="1:1" x14ac:dyDescent="0.25">
      <c r="A114" t="s">
        <v>209</v>
      </c>
    </row>
    <row r="115" spans="1:1" x14ac:dyDescent="0.25">
      <c r="A115" t="s">
        <v>210</v>
      </c>
    </row>
    <row r="116" spans="1:1" x14ac:dyDescent="0.25">
      <c r="A116" t="s">
        <v>211</v>
      </c>
    </row>
    <row r="117" spans="1:1" x14ac:dyDescent="0.25">
      <c r="A117" t="s">
        <v>212</v>
      </c>
    </row>
    <row r="118" spans="1:1" x14ac:dyDescent="0.25">
      <c r="A118" t="s">
        <v>213</v>
      </c>
    </row>
    <row r="119" spans="1:1" x14ac:dyDescent="0.25">
      <c r="A119" t="s">
        <v>214</v>
      </c>
    </row>
    <row r="120" spans="1:1" x14ac:dyDescent="0.25">
      <c r="A120" t="s">
        <v>215</v>
      </c>
    </row>
    <row r="121" spans="1:1" x14ac:dyDescent="0.25">
      <c r="A121" t="s">
        <v>216</v>
      </c>
    </row>
    <row r="122" spans="1:1" x14ac:dyDescent="0.25">
      <c r="A122" t="s">
        <v>217</v>
      </c>
    </row>
    <row r="123" spans="1:1" x14ac:dyDescent="0.25">
      <c r="A123" t="s">
        <v>218</v>
      </c>
    </row>
    <row r="124" spans="1:1" x14ac:dyDescent="0.25">
      <c r="A124" t="s">
        <v>219</v>
      </c>
    </row>
    <row r="125" spans="1:1" x14ac:dyDescent="0.25">
      <c r="A125" t="s">
        <v>220</v>
      </c>
    </row>
    <row r="126" spans="1:1" x14ac:dyDescent="0.25">
      <c r="A126" t="s">
        <v>90</v>
      </c>
    </row>
    <row r="127" spans="1:1" x14ac:dyDescent="0.25">
      <c r="A127" t="s">
        <v>221</v>
      </c>
    </row>
    <row r="128" spans="1:1" x14ac:dyDescent="0.25">
      <c r="A128" t="s">
        <v>222</v>
      </c>
    </row>
    <row r="129" spans="1:1" x14ac:dyDescent="0.25">
      <c r="A129" t="s">
        <v>223</v>
      </c>
    </row>
    <row r="130" spans="1:1" x14ac:dyDescent="0.25">
      <c r="A130" t="s">
        <v>224</v>
      </c>
    </row>
    <row r="131" spans="1:1" x14ac:dyDescent="0.25">
      <c r="A131" t="s">
        <v>225</v>
      </c>
    </row>
    <row r="132" spans="1:1" x14ac:dyDescent="0.25">
      <c r="A132" t="s">
        <v>92</v>
      </c>
    </row>
    <row r="133" spans="1:1" x14ac:dyDescent="0.25">
      <c r="A133" t="s">
        <v>226</v>
      </c>
    </row>
    <row r="134" spans="1:1" x14ac:dyDescent="0.25">
      <c r="A134" t="s">
        <v>227</v>
      </c>
    </row>
    <row r="135" spans="1:1" x14ac:dyDescent="0.25">
      <c r="A135" t="s">
        <v>228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233</v>
      </c>
    </row>
    <row r="141" spans="1:1" x14ac:dyDescent="0.25">
      <c r="A141" t="s">
        <v>234</v>
      </c>
    </row>
    <row r="142" spans="1:1" x14ac:dyDescent="0.25">
      <c r="A142" t="s">
        <v>235</v>
      </c>
    </row>
    <row r="143" spans="1:1" x14ac:dyDescent="0.25">
      <c r="A143" t="s">
        <v>236</v>
      </c>
    </row>
    <row r="144" spans="1:1" x14ac:dyDescent="0.25">
      <c r="A144" t="s">
        <v>237</v>
      </c>
    </row>
    <row r="145" spans="1:1" x14ac:dyDescent="0.25">
      <c r="A145" t="s">
        <v>238</v>
      </c>
    </row>
    <row r="146" spans="1:1" x14ac:dyDescent="0.25">
      <c r="A146" t="s">
        <v>239</v>
      </c>
    </row>
    <row r="147" spans="1:1" x14ac:dyDescent="0.25">
      <c r="A147" t="s">
        <v>240</v>
      </c>
    </row>
    <row r="148" spans="1:1" x14ac:dyDescent="0.25">
      <c r="A148" t="s">
        <v>241</v>
      </c>
    </row>
    <row r="149" spans="1:1" x14ac:dyDescent="0.25">
      <c r="A149" t="s">
        <v>242</v>
      </c>
    </row>
    <row r="150" spans="1:1" x14ac:dyDescent="0.25">
      <c r="A150" t="s">
        <v>243</v>
      </c>
    </row>
    <row r="151" spans="1:1" x14ac:dyDescent="0.25">
      <c r="A151" t="s">
        <v>244</v>
      </c>
    </row>
    <row r="152" spans="1:1" x14ac:dyDescent="0.25">
      <c r="A152" t="s">
        <v>245</v>
      </c>
    </row>
    <row r="153" spans="1:1" x14ac:dyDescent="0.25">
      <c r="A153" t="s">
        <v>246</v>
      </c>
    </row>
    <row r="154" spans="1:1" x14ac:dyDescent="0.25">
      <c r="A154" t="s">
        <v>247</v>
      </c>
    </row>
    <row r="155" spans="1:1" x14ac:dyDescent="0.25">
      <c r="A155" t="s">
        <v>248</v>
      </c>
    </row>
    <row r="156" spans="1:1" x14ac:dyDescent="0.25">
      <c r="A156" t="s">
        <v>249</v>
      </c>
    </row>
    <row r="157" spans="1:1" x14ac:dyDescent="0.25">
      <c r="A157" t="s">
        <v>250</v>
      </c>
    </row>
    <row r="158" spans="1:1" x14ac:dyDescent="0.25">
      <c r="A158" t="s">
        <v>251</v>
      </c>
    </row>
    <row r="159" spans="1:1" x14ac:dyDescent="0.25">
      <c r="A159" t="s">
        <v>252</v>
      </c>
    </row>
    <row r="160" spans="1:1" x14ac:dyDescent="0.25">
      <c r="A160" t="s">
        <v>253</v>
      </c>
    </row>
    <row r="161" spans="1:1" x14ac:dyDescent="0.25">
      <c r="A161" t="s">
        <v>254</v>
      </c>
    </row>
    <row r="162" spans="1:1" x14ac:dyDescent="0.25">
      <c r="A162" t="s">
        <v>255</v>
      </c>
    </row>
    <row r="163" spans="1:1" x14ac:dyDescent="0.25">
      <c r="A163" t="s">
        <v>256</v>
      </c>
    </row>
    <row r="164" spans="1:1" x14ac:dyDescent="0.25">
      <c r="A164" t="s">
        <v>257</v>
      </c>
    </row>
    <row r="165" spans="1:1" x14ac:dyDescent="0.25">
      <c r="A165" t="s">
        <v>258</v>
      </c>
    </row>
    <row r="166" spans="1:1" x14ac:dyDescent="0.25">
      <c r="A166" t="s">
        <v>259</v>
      </c>
    </row>
    <row r="167" spans="1:1" x14ac:dyDescent="0.25">
      <c r="A167" t="s">
        <v>260</v>
      </c>
    </row>
    <row r="168" spans="1:1" x14ac:dyDescent="0.25">
      <c r="A168" t="s">
        <v>95</v>
      </c>
    </row>
    <row r="169" spans="1:1" x14ac:dyDescent="0.25">
      <c r="A169" t="s">
        <v>261</v>
      </c>
    </row>
    <row r="170" spans="1:1" x14ac:dyDescent="0.25">
      <c r="A170" t="s">
        <v>262</v>
      </c>
    </row>
    <row r="171" spans="1:1" x14ac:dyDescent="0.25">
      <c r="A171" t="s">
        <v>263</v>
      </c>
    </row>
    <row r="172" spans="1:1" x14ac:dyDescent="0.25">
      <c r="A172" t="s">
        <v>264</v>
      </c>
    </row>
    <row r="173" spans="1:1" x14ac:dyDescent="0.25">
      <c r="A173" t="s">
        <v>265</v>
      </c>
    </row>
    <row r="174" spans="1:1" x14ac:dyDescent="0.25">
      <c r="A174" t="s">
        <v>266</v>
      </c>
    </row>
    <row r="175" spans="1:1" x14ac:dyDescent="0.25">
      <c r="A175" t="s">
        <v>267</v>
      </c>
    </row>
    <row r="176" spans="1:1" x14ac:dyDescent="0.25">
      <c r="A176" t="s">
        <v>268</v>
      </c>
    </row>
    <row r="177" spans="1:1" x14ac:dyDescent="0.25">
      <c r="A177" t="s">
        <v>269</v>
      </c>
    </row>
    <row r="178" spans="1:1" x14ac:dyDescent="0.25">
      <c r="A178" t="s">
        <v>270</v>
      </c>
    </row>
    <row r="179" spans="1:1" x14ac:dyDescent="0.25">
      <c r="A179" t="s">
        <v>271</v>
      </c>
    </row>
    <row r="180" spans="1:1" x14ac:dyDescent="0.25">
      <c r="A180" t="s">
        <v>272</v>
      </c>
    </row>
    <row r="181" spans="1:1" x14ac:dyDescent="0.25">
      <c r="A181" t="s">
        <v>273</v>
      </c>
    </row>
    <row r="182" spans="1:1" x14ac:dyDescent="0.25">
      <c r="A182" t="s">
        <v>274</v>
      </c>
    </row>
    <row r="183" spans="1:1" x14ac:dyDescent="0.25">
      <c r="A183" t="s">
        <v>275</v>
      </c>
    </row>
    <row r="184" spans="1:1" x14ac:dyDescent="0.25">
      <c r="A184" t="s">
        <v>276</v>
      </c>
    </row>
    <row r="185" spans="1:1" x14ac:dyDescent="0.25">
      <c r="A185" t="s">
        <v>277</v>
      </c>
    </row>
    <row r="186" spans="1:1" x14ac:dyDescent="0.25">
      <c r="A186" t="s">
        <v>278</v>
      </c>
    </row>
    <row r="187" spans="1:1" x14ac:dyDescent="0.25">
      <c r="A187" t="s">
        <v>297</v>
      </c>
    </row>
    <row r="188" spans="1:1" x14ac:dyDescent="0.25">
      <c r="A188" t="s">
        <v>279</v>
      </c>
    </row>
    <row r="189" spans="1:1" x14ac:dyDescent="0.25">
      <c r="A189" t="s">
        <v>280</v>
      </c>
    </row>
    <row r="190" spans="1:1" x14ac:dyDescent="0.25">
      <c r="A190" t="s">
        <v>281</v>
      </c>
    </row>
    <row r="191" spans="1:1" x14ac:dyDescent="0.25">
      <c r="A191" t="s">
        <v>282</v>
      </c>
    </row>
    <row r="192" spans="1:1" x14ac:dyDescent="0.25">
      <c r="A192" t="s">
        <v>283</v>
      </c>
    </row>
    <row r="193" spans="1:1" x14ac:dyDescent="0.25">
      <c r="A193" t="s">
        <v>284</v>
      </c>
    </row>
    <row r="194" spans="1:1" x14ac:dyDescent="0.25">
      <c r="A194" t="s">
        <v>285</v>
      </c>
    </row>
    <row r="195" spans="1:1" x14ac:dyDescent="0.25">
      <c r="A195" t="s">
        <v>286</v>
      </c>
    </row>
    <row r="196" spans="1:1" x14ac:dyDescent="0.25">
      <c r="A196" t="s">
        <v>287</v>
      </c>
    </row>
    <row r="197" spans="1:1" x14ac:dyDescent="0.25">
      <c r="A197" t="s">
        <v>288</v>
      </c>
    </row>
    <row r="198" spans="1:1" x14ac:dyDescent="0.25">
      <c r="A198" t="s">
        <v>98</v>
      </c>
    </row>
    <row r="199" spans="1:1" x14ac:dyDescent="0.25">
      <c r="A199" t="s">
        <v>289</v>
      </c>
    </row>
    <row r="200" spans="1:1" x14ac:dyDescent="0.25">
      <c r="A200" t="s">
        <v>290</v>
      </c>
    </row>
    <row r="201" spans="1:1" x14ac:dyDescent="0.25">
      <c r="A201" t="s">
        <v>291</v>
      </c>
    </row>
    <row r="202" spans="1:1" x14ac:dyDescent="0.25">
      <c r="A202" t="s">
        <v>292</v>
      </c>
    </row>
    <row r="203" spans="1:1" x14ac:dyDescent="0.25">
      <c r="A203" t="s">
        <v>293</v>
      </c>
    </row>
    <row r="204" spans="1:1" x14ac:dyDescent="0.25">
      <c r="A204" t="s">
        <v>294</v>
      </c>
    </row>
    <row r="205" spans="1:1" x14ac:dyDescent="0.25">
      <c r="A205" t="s">
        <v>295</v>
      </c>
    </row>
    <row r="206" spans="1:1" x14ac:dyDescent="0.25">
      <c r="A20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Kudimov</dc:creator>
  <cp:lastModifiedBy>Михаил Кудимов</cp:lastModifiedBy>
  <dcterms:created xsi:type="dcterms:W3CDTF">2022-12-23T15:35:14Z</dcterms:created>
  <dcterms:modified xsi:type="dcterms:W3CDTF">2022-12-23T17:15:12Z</dcterms:modified>
</cp:coreProperties>
</file>