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-15 Операторы" sheetId="1" r:id="rId1"/>
    <sheet name="Мотивация" sheetId="2" r:id="rId2"/>
  </sheets>
  <calcPr fullCalcOnLoad="1"/>
</workbook>
</file>

<file path=xl/sharedStrings.xml><?xml version="1.0" encoding="utf-8"?>
<sst xmlns="http://schemas.openxmlformats.org/spreadsheetml/2006/main" count="59" uniqueCount="59">
  <si>
    <t>Оператор</t>
  </si>
  <si>
    <t>День</t>
  </si>
  <si>
    <t>Пройдено</t>
  </si>
  <si>
    <t>Оклад</t>
  </si>
  <si>
    <t>Бонус</t>
  </si>
  <si>
    <t>Оклад к выплате</t>
  </si>
  <si>
    <t>Бонусы 1 - 15</t>
  </si>
  <si>
    <t>Сумма</t>
  </si>
  <si>
    <t>Чечнёва Ольга</t>
  </si>
  <si>
    <t>Цветкова Людмила</t>
  </si>
  <si>
    <t>Чижановская Людмила</t>
  </si>
  <si>
    <t>Рощина Татьяна</t>
  </si>
  <si>
    <t>Дряпочкина Алла</t>
  </si>
  <si>
    <t>Куликова Елена</t>
  </si>
  <si>
    <t>Причетникова Ольга</t>
  </si>
  <si>
    <t>Орлова Татьяна</t>
  </si>
  <si>
    <t>Виданова Елена</t>
  </si>
  <si>
    <t>Мадынская Тамара</t>
  </si>
  <si>
    <t>Милевская Ольга</t>
  </si>
  <si>
    <t xml:space="preserve">Сигова Надежда </t>
  </si>
  <si>
    <t>Горицкова Наталья</t>
  </si>
  <si>
    <t>Моржухина Татьяна</t>
  </si>
  <si>
    <t>Блинова Мария</t>
  </si>
  <si>
    <t>Яркина Марина</t>
  </si>
  <si>
    <t>Волкова Елена</t>
  </si>
  <si>
    <t>Бучина Светлана Вяч.</t>
  </si>
  <si>
    <t>Лебедева Татьяна Ник.</t>
  </si>
  <si>
    <t>Погодина Мария Юр.</t>
  </si>
  <si>
    <t>Стародубова Татьяна</t>
  </si>
  <si>
    <t>Пармёнова Лариса Алексей</t>
  </si>
  <si>
    <t>Козлова Лариса Анатол</t>
  </si>
  <si>
    <t>Харитонова Марина Вал.</t>
  </si>
  <si>
    <t>Ряполова Елена Ник.</t>
  </si>
  <si>
    <t>Смирнова Наталья Ник</t>
  </si>
  <si>
    <t>Климова Елена Васил</t>
  </si>
  <si>
    <t>Селиверстова Ольга Иван</t>
  </si>
  <si>
    <t>Степанова Вероника Генн</t>
  </si>
  <si>
    <t>Заяц Любовь Генн</t>
  </si>
  <si>
    <t>Ершова Ирина</t>
  </si>
  <si>
    <t>Ельцова Людмила</t>
  </si>
  <si>
    <t>Бритвина Светлана</t>
  </si>
  <si>
    <t>Полетаева Ольга</t>
  </si>
  <si>
    <t>Братцевская Наталья</t>
  </si>
  <si>
    <t>Качмина Елена</t>
  </si>
  <si>
    <t>Зюзина Ольга</t>
  </si>
  <si>
    <t>Швец Анна</t>
  </si>
  <si>
    <t>Синкина Юлия</t>
  </si>
  <si>
    <t xml:space="preserve">Корчагина Галина </t>
  </si>
  <si>
    <t>Успенская Наталья с 14,00</t>
  </si>
  <si>
    <t>Романова Любовь</t>
  </si>
  <si>
    <t>Гумберто Ольга</t>
  </si>
  <si>
    <t>Казакова Наталья с 14,00</t>
  </si>
  <si>
    <t>Шишкова Виктория</t>
  </si>
  <si>
    <t>Белоусова Кристина</t>
  </si>
  <si>
    <t>Распределите очки Потеряшки: 1</t>
  </si>
  <si>
    <t>С 1-15 оклад</t>
  </si>
  <si>
    <t>от</t>
  </si>
  <si>
    <t>до</t>
  </si>
  <si>
    <t>сумма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</si>
</sst>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1"/>
      <color rgb="FF8B0000" tint="0"/>
      <name val="Calibri"/>
    </font>
    <font>
      <sz val="11"/>
      <color rgb="FF006400" tint="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ashDot">
        <color rgb="FF00008B" tint="0"/>
      </top>
      <bottom/>
      <diagonal/>
    </border>
    <border>
      <left/>
      <right/>
      <top/>
      <bottom style="dashDot">
        <color rgb="FF00008B" tint="0"/>
      </bottom>
      <diagonal/>
    </border>
    <border>
      <left style="dashDot">
        <color rgb="FF00008B" tint="0"/>
      </left>
      <right/>
      <top style="dashDot">
        <color rgb="FF00008B" tint="0"/>
      </top>
      <bottom/>
      <diagonal/>
    </border>
    <border>
      <left style="dashDot">
        <color rgb="FF00008B" tint="0"/>
      </left>
      <right/>
      <top/>
      <bottom/>
      <diagonal/>
    </border>
    <border>
      <left style="dashDot">
        <color rgb="FF00008B" tint="0"/>
      </left>
      <right/>
      <top/>
      <bottom style="dashDot">
        <color rgb="FF00008B" tint="0"/>
      </bottom>
      <diagonal/>
    </border>
    <border>
      <left/>
      <right style="dashDot">
        <color rgb="FF00008B" tint="0"/>
      </right>
      <top style="dashDot">
        <color rgb="FF00008B" tint="0"/>
      </top>
      <bottom/>
      <diagonal/>
    </border>
    <border>
      <left/>
      <right style="dashDot">
        <color rgb="FF00008B" tint="0"/>
      </right>
      <top/>
      <bottom/>
      <diagonal/>
    </border>
    <border>
      <left/>
      <right style="dashDot">
        <color rgb="FF00008B" tint="0"/>
      </right>
      <top/>
      <bottom style="dashDot">
        <color rgb="FF00008B" tint="0"/>
      </bottom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0" applyFont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borderId="2" applyBorder="1" xfId="0">
      <alignment horizontal="center"/>
    </xf>
    <xf numFmtId="0" applyNumberFormat="1" fontId="1" applyFont="1" borderId="3" applyBorder="1" xfId="0">
      <alignment horizontal="center"/>
    </xf>
    <xf numFmtId="0" applyNumberFormat="1" fontId="0" applyFont="1" borderId="4" applyBorder="1" xfId="0">
      <alignment horizontal="center"/>
    </xf>
    <xf numFmtId="0" applyNumberFormat="1" fontId="0" applyFont="1" borderId="5" applyBorder="1" xfId="0">
      <alignment horizontal="center"/>
    </xf>
    <xf numFmtId="0" applyNumberFormat="1" fontId="1" applyFont="1" borderId="6" applyBorder="1" xfId="0">
      <alignment horizontal="center"/>
    </xf>
    <xf numFmtId="0" applyNumberFormat="1" fontId="0" applyFont="1" borderId="7" applyBorder="1" xfId="0">
      <alignment horizontal="center"/>
    </xf>
    <xf numFmtId="0" applyNumberFormat="1" fontId="0" applyFont="1" borderId="8" applyBorder="1" xfId="0">
      <alignment horizontal="center"/>
    </xf>
    <xf numFmtId="0" applyNumberFormat="1" fontId="0" applyFont="1" borderId="9" applyBorder="1" xfId="0"/>
    <xf numFmtId="0" applyNumberFormat="1" fontId="2" applyFont="1" borderId="10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1"/>
  <sheetViews>
    <sheetView workbookViewId="0"/>
  </sheetViews>
  <sheetFormatPr defaultRowHeight="15"/>
  <cols>
    <col min="1" max="1" width="31.9962139129639" customWidth="1"/>
    <col min="2" max="2" width="10" customWidth="1"/>
    <col min="3" max="3" width="10.7614688873291" customWidth="1"/>
    <col min="4" max="4" width="10" customWidth="1"/>
    <col min="5" max="5" width="10" customWidth="1"/>
    <col min="6" max="6" width="16.7955074310303" customWidth="1"/>
    <col min="7" max="7" width="13.5974054336548" customWidth="1"/>
    <col min="8" max="8" width="10" customWidth="1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>
      <c r="A2" s="10" t="s">
        <v>8</v>
      </c>
      <c r="B2" s="10">
        <v>11</v>
      </c>
      <c r="C2" s="10">
        <v>15</v>
      </c>
      <c r="D2" s="10">
        <v>6250</v>
      </c>
      <c r="E2" s="10">
        <f>IF(D2=Мотивация!A1, IF(AND(C2&gt;=Мотивация!A4,C2&lt;=Мотивация!B4),Мотивация!C4, IF(AND(C2 &gt;= Мотивация!A5, C2&lt;=Мотивация!B5),Мотивация!C5, IF(AND(C2 &gt;= Мотивация!A6, C2&lt;=Мотивация!B6),Мотивация!C6, IF(AND(C2 &gt;= Мотивация!A7),Мотивация!C7,0)))),IF(D2=Мотивация!E1, IF(AND(C2 &gt;= Мотивация!E4, C2 &lt;= Мотивация!F4), Мотивация!G4, IF(AND(C2 &gt;= Мотивация!E5),Мотивация!G5,0)),0))</f>
      </c>
      <c r="F2" s="10">
        <f>=(D2/25)*B2</f>
      </c>
      <c r="G2" s="10">
        <f>=C2*E2</f>
      </c>
      <c r="H2" s="10">
        <f>=F2+G2</f>
      </c>
    </row>
    <row r="3">
      <c r="A3" s="10" t="s">
        <v>9</v>
      </c>
      <c r="B3" s="10">
        <v>15</v>
      </c>
      <c r="C3" s="10">
        <v>28</v>
      </c>
      <c r="D3" s="10">
        <v>6250</v>
      </c>
      <c r="E3" s="10">
        <f>IF(D3=Мотивация!A1, IF(AND(C3&gt;=Мотивация!A4,C3&lt;=Мотивация!B4),Мотивация!C4, IF(AND(C3 &gt;= Мотивация!A5, C3&lt;=Мотивация!B5),Мотивация!C5, IF(AND(C3 &gt;= Мотивация!A6, C3&lt;=Мотивация!B6),Мотивация!C6, IF(AND(C3 &gt;= Мотивация!A7),Мотивация!C7,0)))),IF(D3=Мотивация!E1, IF(AND(C3 &gt;= Мотивация!E4, C3 &lt;= Мотивация!F4), Мотивация!G4, IF(AND(C3 &gt;= Мотивация!E5),Мотивация!G5,0)),0))</f>
      </c>
      <c r="F3" s="10">
        <f>=(D3/25)*B3</f>
      </c>
      <c r="G3" s="10">
        <f>=C3*E3</f>
      </c>
      <c r="H3" s="10">
        <f>=F3+G3</f>
      </c>
    </row>
    <row r="4">
      <c r="A4" s="10" t="s">
        <v>10</v>
      </c>
      <c r="B4" s="10">
        <v>11</v>
      </c>
      <c r="C4" s="10">
        <v>6</v>
      </c>
      <c r="D4" s="10">
        <v>6250</v>
      </c>
      <c r="E4" s="10">
        <f>IF(D4=Мотивация!A1, IF(AND(C4&gt;=Мотивация!A4,C4&lt;=Мотивация!B4),Мотивация!C4, IF(AND(C4 &gt;= Мотивация!A5, C4&lt;=Мотивация!B5),Мотивация!C5, IF(AND(C4 &gt;= Мотивация!A6, C4&lt;=Мотивация!B6),Мотивация!C6, IF(AND(C4 &gt;= Мотивация!A7),Мотивация!C7,0)))),IF(D4=Мотивация!E1, IF(AND(C4 &gt;= Мотивация!E4, C4 &lt;= Мотивация!F4), Мотивация!G4, IF(AND(C4 &gt;= Мотивация!E5),Мотивация!G5,0)),0))</f>
      </c>
      <c r="F4" s="10">
        <f>=(D4/25)*B4</f>
      </c>
      <c r="G4" s="10">
        <f>=C4*E4</f>
      </c>
      <c r="H4" s="10">
        <f>=F4+G4</f>
      </c>
    </row>
    <row r="5">
      <c r="A5" s="10" t="s">
        <v>11</v>
      </c>
      <c r="B5" s="10">
        <v>13</v>
      </c>
      <c r="C5" s="10">
        <v>6</v>
      </c>
      <c r="D5" s="10">
        <v>6250</v>
      </c>
      <c r="E5" s="10">
        <f>IF(D5=Мотивация!A1, IF(AND(C5&gt;=Мотивация!A4,C5&lt;=Мотивация!B4),Мотивация!C4, IF(AND(C5 &gt;= Мотивация!A5, C5&lt;=Мотивация!B5),Мотивация!C5, IF(AND(C5 &gt;= Мотивация!A6, C5&lt;=Мотивация!B6),Мотивация!C6, IF(AND(C5 &gt;= Мотивация!A7),Мотивация!C7,0)))),IF(D5=Мотивация!E1, IF(AND(C5 &gt;= Мотивация!E4, C5 &lt;= Мотивация!F4), Мотивация!G4, IF(AND(C5 &gt;= Мотивация!E5),Мотивация!G5,0)),0))</f>
      </c>
      <c r="F5" s="10">
        <f>=(D5/25)*B5</f>
      </c>
      <c r="G5" s="10">
        <f>=C5*E5</f>
      </c>
      <c r="H5" s="10">
        <f>=F5+G5</f>
      </c>
    </row>
    <row r="6">
      <c r="A6" s="10" t="s">
        <v>12</v>
      </c>
      <c r="B6" s="10">
        <v>14</v>
      </c>
      <c r="C6" s="10">
        <v>24</v>
      </c>
      <c r="D6" s="10">
        <v>6250</v>
      </c>
      <c r="E6" s="10">
        <f>IF(D6=Мотивация!A1, IF(AND(C6&gt;=Мотивация!A4,C6&lt;=Мотивация!B4),Мотивация!C4, IF(AND(C6 &gt;= Мотивация!A5, C6&lt;=Мотивация!B5),Мотивация!C5, IF(AND(C6 &gt;= Мотивация!A6, C6&lt;=Мотивация!B6),Мотивация!C6, IF(AND(C6 &gt;= Мотивация!A7),Мотивация!C7,0)))),IF(D6=Мотивация!E1, IF(AND(C6 &gt;= Мотивация!E4, C6 &lt;= Мотивация!F4), Мотивация!G4, IF(AND(C6 &gt;= Мотивация!E5),Мотивация!G5,0)),0))</f>
      </c>
      <c r="F6" s="10">
        <f>=(D6/25)*B6</f>
      </c>
      <c r="G6" s="10">
        <f>=C6*E6</f>
      </c>
      <c r="H6" s="10">
        <f>=F6+G6</f>
      </c>
    </row>
    <row r="7">
      <c r="A7" s="10" t="s">
        <v>13</v>
      </c>
      <c r="B7" s="10">
        <v>10</v>
      </c>
      <c r="C7" s="10">
        <v>14</v>
      </c>
      <c r="D7" s="10">
        <v>6250</v>
      </c>
      <c r="E7" s="10">
        <f>IF(D7=Мотивация!A1, IF(AND(C7&gt;=Мотивация!A4,C7&lt;=Мотивация!B4),Мотивация!C4, IF(AND(C7 &gt;= Мотивация!A5, C7&lt;=Мотивация!B5),Мотивация!C5, IF(AND(C7 &gt;= Мотивация!A6, C7&lt;=Мотивация!B6),Мотивация!C6, IF(AND(C7 &gt;= Мотивация!A7),Мотивация!C7,0)))),IF(D7=Мотивация!E1, IF(AND(C7 &gt;= Мотивация!E4, C7 &lt;= Мотивация!F4), Мотивация!G4, IF(AND(C7 &gt;= Мотивация!E5),Мотивация!G5,0)),0))</f>
      </c>
      <c r="F7" s="10">
        <f>=(D7/25)*B7</f>
      </c>
      <c r="G7" s="10">
        <f>=C7*E7</f>
      </c>
      <c r="H7" s="10">
        <f>=F7+G7</f>
      </c>
    </row>
    <row r="8">
      <c r="A8" s="10" t="s">
        <v>14</v>
      </c>
      <c r="B8" s="10">
        <v>13</v>
      </c>
      <c r="C8" s="10">
        <v>8</v>
      </c>
      <c r="D8" s="10">
        <v>6250</v>
      </c>
      <c r="E8" s="10">
        <f>IF(D8=Мотивация!A1, IF(AND(C8&gt;=Мотивация!A4,C8&lt;=Мотивация!B4),Мотивация!C4, IF(AND(C8 &gt;= Мотивация!A5, C8&lt;=Мотивация!B5),Мотивация!C5, IF(AND(C8 &gt;= Мотивация!A6, C8&lt;=Мотивация!B6),Мотивация!C6, IF(AND(C8 &gt;= Мотивация!A7),Мотивация!C7,0)))),IF(D8=Мотивация!E1, IF(AND(C8 &gt;= Мотивация!E4, C8 &lt;= Мотивация!F4), Мотивация!G4, IF(AND(C8 &gt;= Мотивация!E5),Мотивация!G5,0)),0))</f>
      </c>
      <c r="F8" s="10">
        <f>=(D8/25)*B8</f>
      </c>
      <c r="G8" s="10">
        <f>=C8*E8</f>
      </c>
      <c r="H8" s="10">
        <f>=F8+G8</f>
      </c>
    </row>
    <row r="9">
      <c r="A9" s="10" t="s">
        <v>15</v>
      </c>
      <c r="B9" s="10">
        <v>12</v>
      </c>
      <c r="C9" s="10">
        <v>10</v>
      </c>
      <c r="D9" s="10">
        <v>6250</v>
      </c>
      <c r="E9" s="10">
        <f>IF(D9=Мотивация!A1, IF(AND(C9&gt;=Мотивация!A4,C9&lt;=Мотивация!B4),Мотивация!C4, IF(AND(C9 &gt;= Мотивация!A5, C9&lt;=Мотивация!B5),Мотивация!C5, IF(AND(C9 &gt;= Мотивация!A6, C9&lt;=Мотивация!B6),Мотивация!C6, IF(AND(C9 &gt;= Мотивация!A7),Мотивация!C7,0)))),IF(D9=Мотивация!E1, IF(AND(C9 &gt;= Мотивация!E4, C9 &lt;= Мотивация!F4), Мотивация!G4, IF(AND(C9 &gt;= Мотивация!E5),Мотивация!G5,0)),0))</f>
      </c>
      <c r="F9" s="10">
        <f>=(D9/25)*B9</f>
      </c>
      <c r="G9" s="10">
        <f>=C9*E9</f>
      </c>
      <c r="H9" s="10">
        <f>=F9+G9</f>
      </c>
    </row>
    <row r="10">
      <c r="A10" s="10" t="s">
        <v>16</v>
      </c>
      <c r="B10" s="10">
        <v>15</v>
      </c>
      <c r="C10" s="10">
        <v>5</v>
      </c>
      <c r="D10" s="10">
        <v>6250</v>
      </c>
      <c r="E10" s="10">
        <f>IF(D10=Мотивация!A1, IF(AND(C10&gt;=Мотивация!A4,C10&lt;=Мотивация!B4),Мотивация!C4, IF(AND(C10 &gt;= Мотивация!A5, C10&lt;=Мотивация!B5),Мотивация!C5, IF(AND(C10 &gt;= Мотивация!A6, C10&lt;=Мотивация!B6),Мотивация!C6, IF(AND(C10 &gt;= Мотивация!A7),Мотивация!C7,0)))),IF(D10=Мотивация!E1, IF(AND(C10 &gt;= Мотивация!E4, C10 &lt;= Мотивация!F4), Мотивация!G4, IF(AND(C10 &gt;= Мотивация!E5),Мотивация!G5,0)),0))</f>
      </c>
      <c r="F10" s="10">
        <f>=(D10/25)*B10</f>
      </c>
      <c r="G10" s="10">
        <f>=C10*E10</f>
      </c>
      <c r="H10" s="10">
        <f>=F10+G10</f>
      </c>
    </row>
    <row r="11">
      <c r="A11" s="10" t="s">
        <v>17</v>
      </c>
      <c r="B11" s="10">
        <v>14</v>
      </c>
      <c r="C11" s="10">
        <v>16</v>
      </c>
      <c r="D11" s="10">
        <v>6250</v>
      </c>
      <c r="E11" s="10">
        <f>IF(D11=Мотивация!A1, IF(AND(C11&gt;=Мотивация!A4,C11&lt;=Мотивация!B4),Мотивация!C4, IF(AND(C11 &gt;= Мотивация!A5, C11&lt;=Мотивация!B5),Мотивация!C5, IF(AND(C11 &gt;= Мотивация!A6, C11&lt;=Мотивация!B6),Мотивация!C6, IF(AND(C11 &gt;= Мотивация!A7),Мотивация!C7,0)))),IF(D11=Мотивация!E1, IF(AND(C11 &gt;= Мотивация!E4, C11 &lt;= Мотивация!F4), Мотивация!G4, IF(AND(C11 &gt;= Мотивация!E5),Мотивация!G5,0)),0))</f>
      </c>
      <c r="F11" s="10">
        <f>=(D11/25)*B11</f>
      </c>
      <c r="G11" s="10">
        <f>=C11*E11</f>
      </c>
      <c r="H11" s="10">
        <f>=F11+G11</f>
      </c>
    </row>
    <row r="12">
      <c r="A12" s="10" t="s">
        <v>18</v>
      </c>
      <c r="B12" s="10">
        <v>15</v>
      </c>
      <c r="C12" s="10">
        <v>3</v>
      </c>
      <c r="D12" s="10">
        <v>6250</v>
      </c>
      <c r="E12" s="10">
        <f>IF(D12=Мотивация!A1, IF(AND(C12&gt;=Мотивация!A4,C12&lt;=Мотивация!B4),Мотивация!C4, IF(AND(C12 &gt;= Мотивация!A5, C12&lt;=Мотивация!B5),Мотивация!C5, IF(AND(C12 &gt;= Мотивация!A6, C12&lt;=Мотивация!B6),Мотивация!C6, IF(AND(C12 &gt;= Мотивация!A7),Мотивация!C7,0)))),IF(D12=Мотивация!E1, IF(AND(C12 &gt;= Мотивация!E4, C12 &lt;= Мотивация!F4), Мотивация!G4, IF(AND(C12 &gt;= Мотивация!E5),Мотивация!G5,0)),0))</f>
      </c>
      <c r="F12" s="10">
        <f>=(D12/25)*B12</f>
      </c>
      <c r="G12" s="10">
        <f>=C12*E12</f>
      </c>
      <c r="H12" s="10">
        <f>=F12+G12</f>
      </c>
    </row>
    <row r="13">
      <c r="A13" s="10" t="s">
        <v>19</v>
      </c>
      <c r="B13" s="10">
        <v>9</v>
      </c>
      <c r="C13" s="10">
        <v>4</v>
      </c>
      <c r="D13" s="10">
        <v>6250</v>
      </c>
      <c r="E13" s="10">
        <f>IF(D13=Мотивация!A1, IF(AND(C13&gt;=Мотивация!A4,C13&lt;=Мотивация!B4),Мотивация!C4, IF(AND(C13 &gt;= Мотивация!A5, C13&lt;=Мотивация!B5),Мотивация!C5, IF(AND(C13 &gt;= Мотивация!A6, C13&lt;=Мотивация!B6),Мотивация!C6, IF(AND(C13 &gt;= Мотивация!A7),Мотивация!C7,0)))),IF(D13=Мотивация!E1, IF(AND(C13 &gt;= Мотивация!E4, C13 &lt;= Мотивация!F4), Мотивация!G4, IF(AND(C13 &gt;= Мотивация!E5),Мотивация!G5,0)),0))</f>
      </c>
      <c r="F13" s="10">
        <f>=(D13/25)*B13</f>
      </c>
      <c r="G13" s="10">
        <f>=C13*E13</f>
      </c>
      <c r="H13" s="10">
        <f>=F13+G13</f>
      </c>
    </row>
    <row r="14">
      <c r="A14" s="10" t="s">
        <v>20</v>
      </c>
      <c r="B14" s="10">
        <v>11</v>
      </c>
      <c r="C14" s="10">
        <v>9</v>
      </c>
      <c r="D14" s="10">
        <v>6250</v>
      </c>
      <c r="E14" s="10">
        <f>IF(D14=Мотивация!A1, IF(AND(C14&gt;=Мотивация!A4,C14&lt;=Мотивация!B4),Мотивация!C4, IF(AND(C14 &gt;= Мотивация!A5, C14&lt;=Мотивация!B5),Мотивация!C5, IF(AND(C14 &gt;= Мотивация!A6, C14&lt;=Мотивация!B6),Мотивация!C6, IF(AND(C14 &gt;= Мотивация!A7),Мотивация!C7,0)))),IF(D14=Мотивация!E1, IF(AND(C14 &gt;= Мотивация!E4, C14 &lt;= Мотивация!F4), Мотивация!G4, IF(AND(C14 &gt;= Мотивация!E5),Мотивация!G5,0)),0))</f>
      </c>
      <c r="F14" s="10">
        <f>=(D14/25)*B14</f>
      </c>
      <c r="G14" s="10">
        <f>=C14*E14</f>
      </c>
      <c r="H14" s="10">
        <f>=F14+G14</f>
      </c>
    </row>
    <row r="15">
      <c r="A15" s="10" t="s">
        <v>21</v>
      </c>
      <c r="B15" s="10">
        <v>9</v>
      </c>
      <c r="C15" s="10">
        <v>5</v>
      </c>
      <c r="D15" s="10">
        <v>6250</v>
      </c>
      <c r="E15" s="10">
        <f>IF(D15=Мотивация!A1, IF(AND(C15&gt;=Мотивация!A4,C15&lt;=Мотивация!B4),Мотивация!C4, IF(AND(C15 &gt;= Мотивация!A5, C15&lt;=Мотивация!B5),Мотивация!C5, IF(AND(C15 &gt;= Мотивация!A6, C15&lt;=Мотивация!B6),Мотивация!C6, IF(AND(C15 &gt;= Мотивация!A7),Мотивация!C7,0)))),IF(D15=Мотивация!E1, IF(AND(C15 &gt;= Мотивация!E4, C15 &lt;= Мотивация!F4), Мотивация!G4, IF(AND(C15 &gt;= Мотивация!E5),Мотивация!G5,0)),0))</f>
      </c>
      <c r="F15" s="10">
        <f>=(D15/25)*B15</f>
      </c>
      <c r="G15" s="10">
        <f>=C15*E15</f>
      </c>
      <c r="H15" s="10">
        <f>=F15+G15</f>
      </c>
    </row>
    <row r="16">
      <c r="A16" s="10" t="s">
        <v>22</v>
      </c>
      <c r="B16" s="10">
        <v>6</v>
      </c>
      <c r="C16" s="10">
        <v>3</v>
      </c>
      <c r="D16" s="10">
        <v>6250</v>
      </c>
      <c r="E16" s="10">
        <f>IF(D16=Мотивация!A1, IF(AND(C16&gt;=Мотивация!A4,C16&lt;=Мотивация!B4),Мотивация!C4, IF(AND(C16 &gt;= Мотивация!A5, C16&lt;=Мотивация!B5),Мотивация!C5, IF(AND(C16 &gt;= Мотивация!A6, C16&lt;=Мотивация!B6),Мотивация!C6, IF(AND(C16 &gt;= Мотивация!A7),Мотивация!C7,0)))),IF(D16=Мотивация!E1, IF(AND(C16 &gt;= Мотивация!E4, C16 &lt;= Мотивация!F4), Мотивация!G4, IF(AND(C16 &gt;= Мотивация!E5),Мотивация!G5,0)),0))</f>
      </c>
      <c r="F16" s="10">
        <f>=(D16/25)*B16</f>
      </c>
      <c r="G16" s="10">
        <f>=C16*E16</f>
      </c>
      <c r="H16" s="10">
        <f>=F16+G16</f>
      </c>
    </row>
    <row r="17">
      <c r="A17" s="10" t="s">
        <v>23</v>
      </c>
      <c r="B17" s="10">
        <v>12</v>
      </c>
      <c r="C17" s="10">
        <v>15</v>
      </c>
      <c r="D17" s="10">
        <v>6250</v>
      </c>
      <c r="E17" s="10">
        <f>IF(D17=Мотивация!A1, IF(AND(C17&gt;=Мотивация!A4,C17&lt;=Мотивация!B4),Мотивация!C4, IF(AND(C17 &gt;= Мотивация!A5, C17&lt;=Мотивация!B5),Мотивация!C5, IF(AND(C17 &gt;= Мотивация!A6, C17&lt;=Мотивация!B6),Мотивация!C6, IF(AND(C17 &gt;= Мотивация!A7),Мотивация!C7,0)))),IF(D17=Мотивация!E1, IF(AND(C17 &gt;= Мотивация!E4, C17 &lt;= Мотивация!F4), Мотивация!G4, IF(AND(C17 &gt;= Мотивация!E5),Мотивация!G5,0)),0))</f>
      </c>
      <c r="F17" s="10">
        <f>=(D17/25)*B17</f>
      </c>
      <c r="G17" s="10">
        <f>=C17*E17</f>
      </c>
      <c r="H17" s="10">
        <f>=F17+G17</f>
      </c>
    </row>
    <row r="18">
      <c r="A18" s="10" t="s">
        <v>24</v>
      </c>
      <c r="B18" s="10">
        <v>11</v>
      </c>
      <c r="C18" s="10">
        <v>5</v>
      </c>
      <c r="D18" s="10">
        <v>6250</v>
      </c>
      <c r="E18" s="10">
        <f>IF(D18=Мотивация!A1, IF(AND(C18&gt;=Мотивация!A4,C18&lt;=Мотивация!B4),Мотивация!C4, IF(AND(C18 &gt;= Мотивация!A5, C18&lt;=Мотивация!B5),Мотивация!C5, IF(AND(C18 &gt;= Мотивация!A6, C18&lt;=Мотивация!B6),Мотивация!C6, IF(AND(C18 &gt;= Мотивация!A7),Мотивация!C7,0)))),IF(D18=Мотивация!E1, IF(AND(C18 &gt;= Мотивация!E4, C18 &lt;= Мотивация!F4), Мотивация!G4, IF(AND(C18 &gt;= Мотивация!E5),Мотивация!G5,0)),0))</f>
      </c>
      <c r="F18" s="10">
        <f>=(D18/25)*B18</f>
      </c>
      <c r="G18" s="10">
        <f>=C18*E18</f>
      </c>
      <c r="H18" s="10">
        <f>=F18+G18</f>
      </c>
    </row>
    <row r="19">
      <c r="A19" s="10" t="s">
        <v>25</v>
      </c>
      <c r="B19" s="10">
        <v>6</v>
      </c>
      <c r="C19" s="10">
        <v>2</v>
      </c>
      <c r="D19" s="10">
        <v>6250</v>
      </c>
      <c r="E19" s="10">
        <f>IF(D19=Мотивация!A1, IF(AND(C19&gt;=Мотивация!A4,C19&lt;=Мотивация!B4),Мотивация!C4, IF(AND(C19 &gt;= Мотивация!A5, C19&lt;=Мотивация!B5),Мотивация!C5, IF(AND(C19 &gt;= Мотивация!A6, C19&lt;=Мотивация!B6),Мотивация!C6, IF(AND(C19 &gt;= Мотивация!A7),Мотивация!C7,0)))),IF(D19=Мотивация!E1, IF(AND(C19 &gt;= Мотивация!E4, C19 &lt;= Мотивация!F4), Мотивация!G4, IF(AND(C19 &gt;= Мотивация!E5),Мотивация!G5,0)),0))</f>
      </c>
      <c r="F19" s="10">
        <f>=(D19/25)*B19</f>
      </c>
      <c r="G19" s="10">
        <f>=C19*E19</f>
      </c>
      <c r="H19" s="10">
        <f>=F19+G19</f>
      </c>
    </row>
    <row r="20">
      <c r="A20" s="10" t="s">
        <v>26</v>
      </c>
      <c r="B20" s="10">
        <v>7</v>
      </c>
      <c r="C20" s="10">
        <v>5</v>
      </c>
      <c r="D20" s="10">
        <v>6250</v>
      </c>
      <c r="E20" s="10">
        <f>IF(D20=Мотивация!A1, IF(AND(C20&gt;=Мотивация!A4,C20&lt;=Мотивация!B4),Мотивация!C4, IF(AND(C20 &gt;= Мотивация!A5, C20&lt;=Мотивация!B5),Мотивация!C5, IF(AND(C20 &gt;= Мотивация!A6, C20&lt;=Мотивация!B6),Мотивация!C6, IF(AND(C20 &gt;= Мотивация!A7),Мотивация!C7,0)))),IF(D20=Мотивация!E1, IF(AND(C20 &gt;= Мотивация!E4, C20 &lt;= Мотивация!F4), Мотивация!G4, IF(AND(C20 &gt;= Мотивация!E5),Мотивация!G5,0)),0))</f>
      </c>
      <c r="F20" s="10">
        <f>=(D20/25)*B20</f>
      </c>
      <c r="G20" s="10">
        <f>=C20*E20</f>
      </c>
      <c r="H20" s="10">
        <f>=F20+G20</f>
      </c>
    </row>
    <row r="21">
      <c r="A21" s="10" t="s">
        <v>27</v>
      </c>
      <c r="B21" s="10">
        <v>11</v>
      </c>
      <c r="C21" s="10">
        <v>8</v>
      </c>
      <c r="D21" s="10">
        <v>6250</v>
      </c>
      <c r="E21" s="10">
        <f>IF(D21=Мотивация!A1, IF(AND(C21&gt;=Мотивация!A4,C21&lt;=Мотивация!B4),Мотивация!C4, IF(AND(C21 &gt;= Мотивация!A5, C21&lt;=Мотивация!B5),Мотивация!C5, IF(AND(C21 &gt;= Мотивация!A6, C21&lt;=Мотивация!B6),Мотивация!C6, IF(AND(C21 &gt;= Мотивация!A7),Мотивация!C7,0)))),IF(D21=Мотивация!E1, IF(AND(C21 &gt;= Мотивация!E4, C21 &lt;= Мотивация!F4), Мотивация!G4, IF(AND(C21 &gt;= Мотивация!E5),Мотивация!G5,0)),0))</f>
      </c>
      <c r="F21" s="10">
        <f>=(D21/25)*B21</f>
      </c>
      <c r="G21" s="10">
        <f>=C21*E21</f>
      </c>
      <c r="H21" s="10">
        <f>=F21+G21</f>
      </c>
    </row>
    <row r="22">
      <c r="A22" s="10" t="s">
        <v>28</v>
      </c>
      <c r="B22" s="10">
        <v>11</v>
      </c>
      <c r="C22" s="10">
        <v>5</v>
      </c>
      <c r="D22" s="10">
        <v>6250</v>
      </c>
      <c r="E22" s="10">
        <f>IF(D22=Мотивация!A1, IF(AND(C22&gt;=Мотивация!A4,C22&lt;=Мотивация!B4),Мотивация!C4, IF(AND(C22 &gt;= Мотивация!A5, C22&lt;=Мотивация!B5),Мотивация!C5, IF(AND(C22 &gt;= Мотивация!A6, C22&lt;=Мотивация!B6),Мотивация!C6, IF(AND(C22 &gt;= Мотивация!A7),Мотивация!C7,0)))),IF(D22=Мотивация!E1, IF(AND(C22 &gt;= Мотивация!E4, C22 &lt;= Мотивация!F4), Мотивация!G4, IF(AND(C22 &gt;= Мотивация!E5),Мотивация!G5,0)),0))</f>
      </c>
      <c r="F22" s="10">
        <f>=(D22/25)*B22</f>
      </c>
      <c r="G22" s="10">
        <f>=C22*E22</f>
      </c>
      <c r="H22" s="10">
        <f>=F22+G22</f>
      </c>
    </row>
    <row r="23">
      <c r="A23" s="10" t="s">
        <v>29</v>
      </c>
      <c r="B23" s="10">
        <v>8</v>
      </c>
      <c r="C23" s="10">
        <v>2</v>
      </c>
      <c r="D23" s="10">
        <v>6250</v>
      </c>
      <c r="E23" s="10">
        <f>IF(D23=Мотивация!A1, IF(AND(C23&gt;=Мотивация!A4,C23&lt;=Мотивация!B4),Мотивация!C4, IF(AND(C23 &gt;= Мотивация!A5, C23&lt;=Мотивация!B5),Мотивация!C5, IF(AND(C23 &gt;= Мотивация!A6, C23&lt;=Мотивация!B6),Мотивация!C6, IF(AND(C23 &gt;= Мотивация!A7),Мотивация!C7,0)))),IF(D23=Мотивация!E1, IF(AND(C23 &gt;= Мотивация!E4, C23 &lt;= Мотивация!F4), Мотивация!G4, IF(AND(C23 &gt;= Мотивация!E5),Мотивация!G5,0)),0))</f>
      </c>
      <c r="F23" s="10">
        <f>=(D23/25)*B23</f>
      </c>
      <c r="G23" s="10">
        <f>=C23*E23</f>
      </c>
      <c r="H23" s="10">
        <f>=F23+G23</f>
      </c>
    </row>
    <row r="24">
      <c r="A24" s="10" t="s">
        <v>30</v>
      </c>
      <c r="B24" s="10">
        <v>12</v>
      </c>
      <c r="C24" s="10">
        <v>8</v>
      </c>
      <c r="D24" s="10">
        <v>6250</v>
      </c>
      <c r="E24" s="10">
        <f>IF(D24=Мотивация!A1, IF(AND(C24&gt;=Мотивация!A4,C24&lt;=Мотивация!B4),Мотивация!C4, IF(AND(C24 &gt;= Мотивация!A5, C24&lt;=Мотивация!B5),Мотивация!C5, IF(AND(C24 &gt;= Мотивация!A6, C24&lt;=Мотивация!B6),Мотивация!C6, IF(AND(C24 &gt;= Мотивация!A7),Мотивация!C7,0)))),IF(D24=Мотивация!E1, IF(AND(C24 &gt;= Мотивация!E4, C24 &lt;= Мотивация!F4), Мотивация!G4, IF(AND(C24 &gt;= Мотивация!E5),Мотивация!G5,0)),0))</f>
      </c>
      <c r="F24" s="10">
        <f>=(D24/25)*B24</f>
      </c>
      <c r="G24" s="10">
        <f>=C24*E24</f>
      </c>
      <c r="H24" s="10">
        <f>=F24+G24</f>
      </c>
    </row>
    <row r="25">
      <c r="A25" s="10" t="s">
        <v>31</v>
      </c>
      <c r="B25" s="10">
        <v>14</v>
      </c>
      <c r="C25" s="10">
        <v>7</v>
      </c>
      <c r="D25" s="10">
        <v>6250</v>
      </c>
      <c r="E25" s="10">
        <f>IF(D25=Мотивация!A1, IF(AND(C25&gt;=Мотивация!A4,C25&lt;=Мотивация!B4),Мотивация!C4, IF(AND(C25 &gt;= Мотивация!A5, C25&lt;=Мотивация!B5),Мотивация!C5, IF(AND(C25 &gt;= Мотивация!A6, C25&lt;=Мотивация!B6),Мотивация!C6, IF(AND(C25 &gt;= Мотивация!A7),Мотивация!C7,0)))),IF(D25=Мотивация!E1, IF(AND(C25 &gt;= Мотивация!E4, C25 &lt;= Мотивация!F4), Мотивация!G4, IF(AND(C25 &gt;= Мотивация!E5),Мотивация!G5,0)),0))</f>
      </c>
      <c r="F25" s="10">
        <f>=(D25/25)*B25</f>
      </c>
      <c r="G25" s="10">
        <f>=C25*E25</f>
      </c>
      <c r="H25" s="10">
        <f>=F25+G25</f>
      </c>
    </row>
    <row r="26">
      <c r="A26" s="10" t="s">
        <v>32</v>
      </c>
      <c r="B26" s="10">
        <v>6</v>
      </c>
      <c r="C26" s="10">
        <v>0</v>
      </c>
      <c r="D26" s="10">
        <v>6250</v>
      </c>
      <c r="E26" s="10">
        <f>IF(D26=Мотивация!A1, IF(AND(C26&gt;=Мотивация!A4,C26&lt;=Мотивация!B4),Мотивация!C4, IF(AND(C26 &gt;= Мотивация!A5, C26&lt;=Мотивация!B5),Мотивация!C5, IF(AND(C26 &gt;= Мотивация!A6, C26&lt;=Мотивация!B6),Мотивация!C6, IF(AND(C26 &gt;= Мотивация!A7),Мотивация!C7,0)))),IF(D26=Мотивация!E1, IF(AND(C26 &gt;= Мотивация!E4, C26 &lt;= Мотивация!F4), Мотивация!G4, IF(AND(C26 &gt;= Мотивация!E5),Мотивация!G5,0)),0))</f>
      </c>
      <c r="F26" s="10">
        <f>=(D26/25)*B26</f>
      </c>
      <c r="G26" s="10">
        <f>=C26*E26</f>
      </c>
      <c r="H26" s="10">
        <f>=F26+G26</f>
      </c>
    </row>
    <row r="27">
      <c r="A27" s="10" t="s">
        <v>33</v>
      </c>
      <c r="B27" s="10">
        <v>1</v>
      </c>
      <c r="C27" s="10">
        <v>0</v>
      </c>
      <c r="D27" s="10">
        <v>6250</v>
      </c>
      <c r="E27" s="10">
        <f>IF(D27=Мотивация!A1, IF(AND(C27&gt;=Мотивация!A4,C27&lt;=Мотивация!B4),Мотивация!C4, IF(AND(C27 &gt;= Мотивация!A5, C27&lt;=Мотивация!B5),Мотивация!C5, IF(AND(C27 &gt;= Мотивация!A6, C27&lt;=Мотивация!B6),Мотивация!C6, IF(AND(C27 &gt;= Мотивация!A7),Мотивация!C7,0)))),IF(D27=Мотивация!E1, IF(AND(C27 &gt;= Мотивация!E4, C27 &lt;= Мотивация!F4), Мотивация!G4, IF(AND(C27 &gt;= Мотивация!E5),Мотивация!G5,0)),0))</f>
      </c>
      <c r="F27" s="10">
        <f>=(D27/25)*B27</f>
      </c>
      <c r="G27" s="10">
        <f>=C27*E27</f>
      </c>
      <c r="H27" s="10">
        <f>=F27+G27</f>
      </c>
    </row>
    <row r="28">
      <c r="A28" s="10" t="s">
        <v>34</v>
      </c>
      <c r="B28" s="10">
        <v>1</v>
      </c>
      <c r="C28" s="10">
        <v>0</v>
      </c>
      <c r="D28" s="10">
        <v>6250</v>
      </c>
      <c r="E28" s="10">
        <f>IF(D28=Мотивация!A1, IF(AND(C28&gt;=Мотивация!A4,C28&lt;=Мотивация!B4),Мотивация!C4, IF(AND(C28 &gt;= Мотивация!A5, C28&lt;=Мотивация!B5),Мотивация!C5, IF(AND(C28 &gt;= Мотивация!A6, C28&lt;=Мотивация!B6),Мотивация!C6, IF(AND(C28 &gt;= Мотивация!A7),Мотивация!C7,0)))),IF(D28=Мотивация!E1, IF(AND(C28 &gt;= Мотивация!E4, C28 &lt;= Мотивация!F4), Мотивация!G4, IF(AND(C28 &gt;= Мотивация!E5),Мотивация!G5,0)),0))</f>
      </c>
      <c r="F28" s="10">
        <f>=(D28/25)*B28</f>
      </c>
      <c r="G28" s="10">
        <f>=C28*E28</f>
      </c>
      <c r="H28" s="10">
        <f>=F28+G28</f>
      </c>
    </row>
    <row r="29">
      <c r="A29" s="10" t="s">
        <v>35</v>
      </c>
      <c r="B29" s="10">
        <v>1</v>
      </c>
      <c r="C29" s="10">
        <v>0</v>
      </c>
      <c r="D29" s="10">
        <v>6250</v>
      </c>
      <c r="E29" s="10">
        <f>IF(D29=Мотивация!A1, IF(AND(C29&gt;=Мотивация!A4,C29&lt;=Мотивация!B4),Мотивация!C4, IF(AND(C29 &gt;= Мотивация!A5, C29&lt;=Мотивация!B5),Мотивация!C5, IF(AND(C29 &gt;= Мотивация!A6, C29&lt;=Мотивация!B6),Мотивация!C6, IF(AND(C29 &gt;= Мотивация!A7),Мотивация!C7,0)))),IF(D29=Мотивация!E1, IF(AND(C29 &gt;= Мотивация!E4, C29 &lt;= Мотивация!F4), Мотивация!G4, IF(AND(C29 &gt;= Мотивация!E5),Мотивация!G5,0)),0))</f>
      </c>
      <c r="F29" s="10">
        <f>=(D29/25)*B29</f>
      </c>
      <c r="G29" s="10">
        <f>=C29*E29</f>
      </c>
      <c r="H29" s="10">
        <f>=F29+G29</f>
      </c>
    </row>
    <row r="30">
      <c r="A30" s="10" t="s">
        <v>36</v>
      </c>
      <c r="B30" s="10">
        <v>6</v>
      </c>
      <c r="C30" s="10">
        <v>2</v>
      </c>
      <c r="D30" s="10">
        <v>6250</v>
      </c>
      <c r="E30" s="10">
        <f>IF(D30=Мотивация!A1, IF(AND(C30&gt;=Мотивация!A4,C30&lt;=Мотивация!B4),Мотивация!C4, IF(AND(C30 &gt;= Мотивация!A5, C30&lt;=Мотивация!B5),Мотивация!C5, IF(AND(C30 &gt;= Мотивация!A6, C30&lt;=Мотивация!B6),Мотивация!C6, IF(AND(C30 &gt;= Мотивация!A7),Мотивация!C7,0)))),IF(D30=Мотивация!E1, IF(AND(C30 &gt;= Мотивация!E4, C30 &lt;= Мотивация!F4), Мотивация!G4, IF(AND(C30 &gt;= Мотивация!E5),Мотивация!G5,0)),0))</f>
      </c>
      <c r="F30" s="10">
        <f>=(D30/25)*B30</f>
      </c>
      <c r="G30" s="10">
        <f>=C30*E30</f>
      </c>
      <c r="H30" s="10">
        <f>=F30+G30</f>
      </c>
    </row>
    <row r="31">
      <c r="A31" s="10" t="s">
        <v>37</v>
      </c>
      <c r="B31" s="10">
        <v>9</v>
      </c>
      <c r="C31" s="10">
        <v>3</v>
      </c>
      <c r="D31" s="10">
        <v>6250</v>
      </c>
      <c r="E31" s="10">
        <f>IF(D31=Мотивация!A1, IF(AND(C31&gt;=Мотивация!A4,C31&lt;=Мотивация!B4),Мотивация!C4, IF(AND(C31 &gt;= Мотивация!A5, C31&lt;=Мотивация!B5),Мотивация!C5, IF(AND(C31 &gt;= Мотивация!A6, C31&lt;=Мотивация!B6),Мотивация!C6, IF(AND(C31 &gt;= Мотивация!A7),Мотивация!C7,0)))),IF(D31=Мотивация!E1, IF(AND(C31 &gt;= Мотивация!E4, C31 &lt;= Мотивация!F4), Мотивация!G4, IF(AND(C31 &gt;= Мотивация!E5),Мотивация!G5,0)),0))</f>
      </c>
      <c r="F31" s="10">
        <f>=(D31/25)*B31</f>
      </c>
      <c r="G31" s="10">
        <f>=C31*E31</f>
      </c>
      <c r="H31" s="10">
        <f>=F31+G31</f>
      </c>
    </row>
    <row r="32">
      <c r="A32" s="10" t="s">
        <v>38</v>
      </c>
      <c r="B32" s="10">
        <v>2</v>
      </c>
      <c r="C32" s="10">
        <v>0</v>
      </c>
      <c r="D32" s="10">
        <v>6250</v>
      </c>
      <c r="E32" s="10">
        <f>IF(D32=Мотивация!A1, IF(AND(C32&gt;=Мотивация!A4,C32&lt;=Мотивация!B4),Мотивация!C4, IF(AND(C32 &gt;= Мотивация!A5, C32&lt;=Мотивация!B5),Мотивация!C5, IF(AND(C32 &gt;= Мотивация!A6, C32&lt;=Мотивация!B6),Мотивация!C6, IF(AND(C32 &gt;= Мотивация!A7),Мотивация!C7,0)))),IF(D32=Мотивация!E1, IF(AND(C32 &gt;= Мотивация!E4, C32 &lt;= Мотивация!F4), Мотивация!G4, IF(AND(C32 &gt;= Мотивация!E5),Мотивация!G5,0)),0))</f>
      </c>
      <c r="F32" s="10">
        <f>=(D32/25)*B32</f>
      </c>
      <c r="G32" s="10">
        <f>=C32*E32</f>
      </c>
      <c r="H32" s="10">
        <f>=F32+G32</f>
      </c>
    </row>
    <row r="33">
      <c r="A33" s="10" t="s">
        <v>39</v>
      </c>
      <c r="B33" s="10">
        <v>2</v>
      </c>
      <c r="C33" s="10">
        <v>0</v>
      </c>
      <c r="D33" s="10">
        <v>6250</v>
      </c>
      <c r="E33" s="10">
        <f>IF(D33=Мотивация!A1, IF(AND(C33&gt;=Мотивация!A4,C33&lt;=Мотивация!B4),Мотивация!C4, IF(AND(C33 &gt;= Мотивация!A5, C33&lt;=Мотивация!B5),Мотивация!C5, IF(AND(C33 &gt;= Мотивация!A6, C33&lt;=Мотивация!B6),Мотивация!C6, IF(AND(C33 &gt;= Мотивация!A7),Мотивация!C7,0)))),IF(D33=Мотивация!E1, IF(AND(C33 &gt;= Мотивация!E4, C33 &lt;= Мотивация!F4), Мотивация!G4, IF(AND(C33 &gt;= Мотивация!E5),Мотивация!G5,0)),0))</f>
      </c>
      <c r="F33" s="10">
        <f>=(D33/25)*B33</f>
      </c>
      <c r="G33" s="10">
        <f>=C33*E33</f>
      </c>
      <c r="H33" s="10">
        <f>=F33+G33</f>
      </c>
    </row>
    <row r="34">
      <c r="A34" s="10" t="s">
        <v>40</v>
      </c>
      <c r="B34" s="10">
        <v>14</v>
      </c>
      <c r="C34" s="10">
        <v>9</v>
      </c>
      <c r="D34" s="10">
        <v>6250</v>
      </c>
      <c r="E34" s="10">
        <f>IF(D34=Мотивация!A1, IF(AND(C34&gt;=Мотивация!A4,C34&lt;=Мотивация!B4),Мотивация!C4, IF(AND(C34 &gt;= Мотивация!A5, C34&lt;=Мотивация!B5),Мотивация!C5, IF(AND(C34 &gt;= Мотивация!A6, C34&lt;=Мотивация!B6),Мотивация!C6, IF(AND(C34 &gt;= Мотивация!A7),Мотивация!C7,0)))),IF(D34=Мотивация!E1, IF(AND(C34 &gt;= Мотивация!E4, C34 &lt;= Мотивация!F4), Мотивация!G4, IF(AND(C34 &gt;= Мотивация!E5),Мотивация!G5,0)),0))</f>
      </c>
      <c r="F34" s="10">
        <f>=(D34/25)*B34</f>
      </c>
      <c r="G34" s="10">
        <f>=C34*E34</f>
      </c>
      <c r="H34" s="10">
        <f>=F34+G34</f>
      </c>
    </row>
    <row r="35">
      <c r="A35" s="10" t="s">
        <v>41</v>
      </c>
      <c r="B35" s="10">
        <v>13</v>
      </c>
      <c r="C35" s="10">
        <v>4</v>
      </c>
      <c r="D35" s="10">
        <v>6250</v>
      </c>
      <c r="E35" s="10">
        <f>IF(D35=Мотивация!A1, IF(AND(C35&gt;=Мотивация!A4,C35&lt;=Мотивация!B4),Мотивация!C4, IF(AND(C35 &gt;= Мотивация!A5, C35&lt;=Мотивация!B5),Мотивация!C5, IF(AND(C35 &gt;= Мотивация!A6, C35&lt;=Мотивация!B6),Мотивация!C6, IF(AND(C35 &gt;= Мотивация!A7),Мотивация!C7,0)))),IF(D35=Мотивация!E1, IF(AND(C35 &gt;= Мотивация!E4, C35 &lt;= Мотивация!F4), Мотивация!G4, IF(AND(C35 &gt;= Мотивация!E5),Мотивация!G5,0)),0))</f>
      </c>
      <c r="F35" s="10">
        <f>=(D35/25)*B35</f>
      </c>
      <c r="G35" s="10">
        <f>=C35*E35</f>
      </c>
      <c r="H35" s="10">
        <f>=F35+G35</f>
      </c>
    </row>
    <row r="36">
      <c r="A36" s="10" t="s">
        <v>42</v>
      </c>
      <c r="B36" s="10">
        <v>14</v>
      </c>
      <c r="C36" s="10">
        <v>14</v>
      </c>
      <c r="D36" s="10">
        <v>6250</v>
      </c>
      <c r="E36" s="10">
        <f>IF(D36=Мотивация!A1, IF(AND(C36&gt;=Мотивация!A4,C36&lt;=Мотивация!B4),Мотивация!C4, IF(AND(C36 &gt;= Мотивация!A5, C36&lt;=Мотивация!B5),Мотивация!C5, IF(AND(C36 &gt;= Мотивация!A6, C36&lt;=Мотивация!B6),Мотивация!C6, IF(AND(C36 &gt;= Мотивация!A7),Мотивация!C7,0)))),IF(D36=Мотивация!E1, IF(AND(C36 &gt;= Мотивация!E4, C36 &lt;= Мотивация!F4), Мотивация!G4, IF(AND(C36 &gt;= Мотивация!E5),Мотивация!G5,0)),0))</f>
      </c>
      <c r="F36" s="10">
        <f>=(D36/25)*B36</f>
      </c>
      <c r="G36" s="10">
        <f>=C36*E36</f>
      </c>
      <c r="H36" s="10">
        <f>=F36+G36</f>
      </c>
    </row>
    <row r="37">
      <c r="A37" s="10" t="s">
        <v>43</v>
      </c>
      <c r="B37" s="10">
        <v>6</v>
      </c>
      <c r="C37" s="10">
        <v>2</v>
      </c>
      <c r="D37" s="10">
        <v>6250</v>
      </c>
      <c r="E37" s="10">
        <f>IF(D37=Мотивация!A1, IF(AND(C37&gt;=Мотивация!A4,C37&lt;=Мотивация!B4),Мотивация!C4, IF(AND(C37 &gt;= Мотивация!A5, C37&lt;=Мотивация!B5),Мотивация!C5, IF(AND(C37 &gt;= Мотивация!A6, C37&lt;=Мотивация!B6),Мотивация!C6, IF(AND(C37 &gt;= Мотивация!A7),Мотивация!C7,0)))),IF(D37=Мотивация!E1, IF(AND(C37 &gt;= Мотивация!E4, C37 &lt;= Мотивация!F4), Мотивация!G4, IF(AND(C37 &gt;= Мотивация!E5),Мотивация!G5,0)),0))</f>
      </c>
      <c r="F37" s="10">
        <f>=(D37/25)*B37</f>
      </c>
      <c r="G37" s="10">
        <f>=C37*E37</f>
      </c>
      <c r="H37" s="10">
        <f>=F37+G37</f>
      </c>
    </row>
    <row r="38">
      <c r="A38" s="10" t="s">
        <v>44</v>
      </c>
      <c r="B38" s="10">
        <v>13</v>
      </c>
      <c r="C38" s="10">
        <v>3</v>
      </c>
      <c r="D38" s="10">
        <v>6250</v>
      </c>
      <c r="E38" s="10">
        <f>IF(D38=Мотивация!A1, IF(AND(C38&gt;=Мотивация!A4,C38&lt;=Мотивация!B4),Мотивация!C4, IF(AND(C38 &gt;= Мотивация!A5, C38&lt;=Мотивация!B5),Мотивация!C5, IF(AND(C38 &gt;= Мотивация!A6, C38&lt;=Мотивация!B6),Мотивация!C6, IF(AND(C38 &gt;= Мотивация!A7),Мотивация!C7,0)))),IF(D38=Мотивация!E1, IF(AND(C38 &gt;= Мотивация!E4, C38 &lt;= Мотивация!F4), Мотивация!G4, IF(AND(C38 &gt;= Мотивация!E5),Мотивация!G5,0)),0))</f>
      </c>
      <c r="F38" s="10">
        <f>=(D38/25)*B38</f>
      </c>
      <c r="G38" s="10">
        <f>=C38*E38</f>
      </c>
      <c r="H38" s="10">
        <f>=F38+G38</f>
      </c>
    </row>
    <row r="39">
      <c r="A39" s="10" t="s">
        <v>45</v>
      </c>
      <c r="B39" s="10">
        <v>5</v>
      </c>
      <c r="C39" s="10">
        <v>4</v>
      </c>
      <c r="D39" s="10">
        <v>6250</v>
      </c>
      <c r="E39" s="10">
        <f>IF(D39=Мотивация!A1, IF(AND(C39&gt;=Мотивация!A4,C39&lt;=Мотивация!B4),Мотивация!C4, IF(AND(C39 &gt;= Мотивация!A5, C39&lt;=Мотивация!B5),Мотивация!C5, IF(AND(C39 &gt;= Мотивация!A6, C39&lt;=Мотивация!B6),Мотивация!C6, IF(AND(C39 &gt;= Мотивация!A7),Мотивация!C7,0)))),IF(D39=Мотивация!E1, IF(AND(C39 &gt;= Мотивация!E4, C39 &lt;= Мотивация!F4), Мотивация!G4, IF(AND(C39 &gt;= Мотивация!E5),Мотивация!G5,0)),0))</f>
      </c>
      <c r="F39" s="10">
        <f>=(D39/25)*B39</f>
      </c>
      <c r="G39" s="10">
        <f>=C39*E39</f>
      </c>
      <c r="H39" s="10">
        <f>=F39+G39</f>
      </c>
    </row>
    <row r="40">
      <c r="A40" s="10" t="s">
        <v>46</v>
      </c>
      <c r="B40" s="10">
        <v>4</v>
      </c>
      <c r="C40" s="10">
        <v>2</v>
      </c>
      <c r="D40" s="10">
        <v>6250</v>
      </c>
      <c r="E40" s="10">
        <f>IF(D40=Мотивация!A1, IF(AND(C40&gt;=Мотивация!A4,C40&lt;=Мотивация!B4),Мотивация!C4, IF(AND(C40 &gt;= Мотивация!A5, C40&lt;=Мотивация!B5),Мотивация!C5, IF(AND(C40 &gt;= Мотивация!A6, C40&lt;=Мотивация!B6),Мотивация!C6, IF(AND(C40 &gt;= Мотивация!A7),Мотивация!C7,0)))),IF(D40=Мотивация!E1, IF(AND(C40 &gt;= Мотивация!E4, C40 &lt;= Мотивация!F4), Мотивация!G4, IF(AND(C40 &gt;= Мотивация!E5),Мотивация!G5,0)),0))</f>
      </c>
      <c r="F40" s="10">
        <f>=(D40/25)*B40</f>
      </c>
      <c r="G40" s="10">
        <f>=C40*E40</f>
      </c>
      <c r="H40" s="10">
        <f>=F40+G40</f>
      </c>
    </row>
    <row r="41">
      <c r="A41" s="10" t="s">
        <v>47</v>
      </c>
      <c r="B41" s="10">
        <v>11</v>
      </c>
      <c r="C41" s="10">
        <v>0</v>
      </c>
      <c r="D41" s="10">
        <v>6250</v>
      </c>
      <c r="E41" s="10">
        <f>IF(D41=Мотивация!A1, IF(AND(C41&gt;=Мотивация!A4,C41&lt;=Мотивация!B4),Мотивация!C4, IF(AND(C41 &gt;= Мотивация!A5, C41&lt;=Мотивация!B5),Мотивация!C5, IF(AND(C41 &gt;= Мотивация!A6, C41&lt;=Мотивация!B6),Мотивация!C6, IF(AND(C41 &gt;= Мотивация!A7),Мотивация!C7,0)))),IF(D41=Мотивация!E1, IF(AND(C41 &gt;= Мотивация!E4, C41 &lt;= Мотивация!F4), Мотивация!G4, IF(AND(C41 &gt;= Мотивация!E5),Мотивация!G5,0)),0))</f>
      </c>
      <c r="F41" s="10">
        <f>=(D41/25)*B41</f>
      </c>
      <c r="G41" s="10">
        <f>=C41*E41</f>
      </c>
      <c r="H41" s="10">
        <f>=F41+G41</f>
      </c>
    </row>
    <row r="42">
      <c r="A42" s="10" t="s">
        <v>48</v>
      </c>
      <c r="B42" s="10">
        <v>13</v>
      </c>
      <c r="C42" s="10">
        <v>3</v>
      </c>
      <c r="D42" s="10">
        <v>6250</v>
      </c>
      <c r="E42" s="10">
        <f>IF(D42=Мотивация!A1, IF(AND(C42&gt;=Мотивация!A4,C42&lt;=Мотивация!B4),Мотивация!C4, IF(AND(C42 &gt;= Мотивация!A5, C42&lt;=Мотивация!B5),Мотивация!C5, IF(AND(C42 &gt;= Мотивация!A6, C42&lt;=Мотивация!B6),Мотивация!C6, IF(AND(C42 &gt;= Мотивация!A7),Мотивация!C7,0)))),IF(D42=Мотивация!E1, IF(AND(C42 &gt;= Мотивация!E4, C42 &lt;= Мотивация!F4), Мотивация!G4, IF(AND(C42 &gt;= Мотивация!E5),Мотивация!G5,0)),0))</f>
      </c>
      <c r="F42" s="10">
        <f>=(D42/25)*B42</f>
      </c>
      <c r="G42" s="10">
        <f>=C42*E42</f>
      </c>
      <c r="H42" s="10">
        <f>=F42+G42</f>
      </c>
    </row>
    <row r="43">
      <c r="A43" s="10" t="s">
        <v>49</v>
      </c>
      <c r="B43" s="10">
        <v>1</v>
      </c>
      <c r="C43" s="10">
        <v>1</v>
      </c>
      <c r="D43" s="10">
        <v>6250</v>
      </c>
      <c r="E43" s="10">
        <f>IF(D43=Мотивация!A1, IF(AND(C43&gt;=Мотивация!A4,C43&lt;=Мотивация!B4),Мотивация!C4, IF(AND(C43 &gt;= Мотивация!A5, C43&lt;=Мотивация!B5),Мотивация!C5, IF(AND(C43 &gt;= Мотивация!A6, C43&lt;=Мотивация!B6),Мотивация!C6, IF(AND(C43 &gt;= Мотивация!A7),Мотивация!C7,0)))),IF(D43=Мотивация!E1, IF(AND(C43 &gt;= Мотивация!E4, C43 &lt;= Мотивация!F4), Мотивация!G4, IF(AND(C43 &gt;= Мотивация!E5),Мотивация!G5,0)),0))</f>
      </c>
      <c r="F43" s="10">
        <f>=(D43/25)*B43</f>
      </c>
      <c r="G43" s="10">
        <f>=C43*E43</f>
      </c>
      <c r="H43" s="10">
        <f>=F43+G43</f>
      </c>
    </row>
    <row r="44">
      <c r="A44" s="10" t="s">
        <v>50</v>
      </c>
      <c r="B44" s="10">
        <v>12</v>
      </c>
      <c r="C44" s="10">
        <v>2</v>
      </c>
      <c r="D44" s="10">
        <v>6250</v>
      </c>
      <c r="E44" s="10">
        <f>IF(D44=Мотивация!A1, IF(AND(C44&gt;=Мотивация!A4,C44&lt;=Мотивация!B4),Мотивация!C4, IF(AND(C44 &gt;= Мотивация!A5, C44&lt;=Мотивация!B5),Мотивация!C5, IF(AND(C44 &gt;= Мотивация!A6, C44&lt;=Мотивация!B6),Мотивация!C6, IF(AND(C44 &gt;= Мотивация!A7),Мотивация!C7,0)))),IF(D44=Мотивация!E1, IF(AND(C44 &gt;= Мотивация!E4, C44 &lt;= Мотивация!F4), Мотивация!G4, IF(AND(C44 &gt;= Мотивация!E5),Мотивация!G5,0)),0))</f>
      </c>
      <c r="F44" s="10">
        <f>=(D44/25)*B44</f>
      </c>
      <c r="G44" s="10">
        <f>=C44*E44</f>
      </c>
      <c r="H44" s="10">
        <f>=F44+G44</f>
      </c>
    </row>
    <row r="45">
      <c r="A45" s="10" t="s">
        <v>51</v>
      </c>
      <c r="B45" s="10">
        <v>9</v>
      </c>
      <c r="C45" s="10">
        <v>2</v>
      </c>
      <c r="D45" s="10">
        <v>6250</v>
      </c>
      <c r="E45" s="10">
        <f>IF(D45=Мотивация!A1, IF(AND(C45&gt;=Мотивация!A4,C45&lt;=Мотивация!B4),Мотивация!C4, IF(AND(C45 &gt;= Мотивация!A5, C45&lt;=Мотивация!B5),Мотивация!C5, IF(AND(C45 &gt;= Мотивация!A6, C45&lt;=Мотивация!B6),Мотивация!C6, IF(AND(C45 &gt;= Мотивация!A7),Мотивация!C7,0)))),IF(D45=Мотивация!E1, IF(AND(C45 &gt;= Мотивация!E4, C45 &lt;= Мотивация!F4), Мотивация!G4, IF(AND(C45 &gt;= Мотивация!E5),Мотивация!G5,0)),0))</f>
      </c>
      <c r="F45" s="10">
        <f>=(D45/25)*B45</f>
      </c>
      <c r="G45" s="10">
        <f>=C45*E45</f>
      </c>
      <c r="H45" s="10">
        <f>=F45+G45</f>
      </c>
    </row>
    <row r="46">
      <c r="A46" s="10" t="s">
        <v>52</v>
      </c>
      <c r="B46" s="10">
        <v>1</v>
      </c>
      <c r="C46" s="10">
        <v>0</v>
      </c>
      <c r="D46" s="10">
        <v>6250</v>
      </c>
      <c r="E46" s="10">
        <f>IF(D46=Мотивация!A1, IF(AND(C46&gt;=Мотивация!A4,C46&lt;=Мотивация!B4),Мотивация!C4, IF(AND(C46 &gt;= Мотивация!A5, C46&lt;=Мотивация!B5),Мотивация!C5, IF(AND(C46 &gt;= Мотивация!A6, C46&lt;=Мотивация!B6),Мотивация!C6, IF(AND(C46 &gt;= Мотивация!A7),Мотивация!C7,0)))),IF(D46=Мотивация!E1, IF(AND(C46 &gt;= Мотивация!E4, C46 &lt;= Мотивация!F4), Мотивация!G4, IF(AND(C46 &gt;= Мотивация!E5),Мотивация!G5,0)),0))</f>
      </c>
      <c r="F46" s="10">
        <f>=(D46/25)*B46</f>
      </c>
      <c r="G46" s="10">
        <f>=C46*E46</f>
      </c>
      <c r="H46" s="10">
        <f>=F46+G46</f>
      </c>
    </row>
    <row r="47">
      <c r="A47" s="10" t="s">
        <v>53</v>
      </c>
      <c r="B47" s="10">
        <v>2</v>
      </c>
      <c r="C47" s="10">
        <v>0</v>
      </c>
      <c r="D47" s="10">
        <v>6250</v>
      </c>
      <c r="E47" s="10">
        <f>IF(D47=Мотивация!A1, IF(AND(C47&gt;=Мотивация!A4,C47&lt;=Мотивация!B4),Мотивация!C4, IF(AND(C47 &gt;= Мотивация!A5, C47&lt;=Мотивация!B5),Мотивация!C5, IF(AND(C47 &gt;= Мотивация!A6, C47&lt;=Мотивация!B6),Мотивация!C6, IF(AND(C47 &gt;= Мотивация!A7),Мотивация!C7,0)))),IF(D47=Мотивация!E1, IF(AND(C47 &gt;= Мотивация!E4, C47 &lt;= Мотивация!F4), Мотивация!G4, IF(AND(C47 &gt;= Мотивация!E5),Мотивация!G5,0)),0))</f>
      </c>
      <c r="F47" s="10">
        <f>=(D47/25)*B47</f>
      </c>
      <c r="G47" s="10">
        <f>=C47*E47</f>
      </c>
      <c r="H47" s="10">
        <f>=F47+G47</f>
      </c>
    </row>
    <row r="51">
      <c r="A51" s="0" t="s">
        <v>54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"/>
  <sheetViews>
    <sheetView workbookViewId="0"/>
  </sheetViews>
  <sheetFormatPr defaultRowHeight="15"/>
  <sheetData>
    <row r="1">
      <c r="A1" s="4">
        <v>6250</v>
      </c>
      <c r="B1" s="2"/>
      <c r="C1" s="7"/>
      <c r="D1" s="1"/>
      <c r="E1" s="4">
        <v>10000</v>
      </c>
      <c r="F1" s="2"/>
      <c r="G1" s="7"/>
    </row>
    <row r="2">
      <c r="A2" s="5" t="s">
        <v>55</v>
      </c>
      <c r="B2" s="1"/>
      <c r="C2" s="8"/>
      <c r="D2" s="1"/>
      <c r="E2" s="5" t="s">
        <v>55</v>
      </c>
      <c r="F2" s="1"/>
      <c r="G2" s="8"/>
    </row>
    <row r="3">
      <c r="A3" s="5" t="s">
        <v>56</v>
      </c>
      <c r="B3" s="1" t="s">
        <v>57</v>
      </c>
      <c r="C3" s="8" t="s">
        <v>58</v>
      </c>
      <c r="D3" s="1"/>
      <c r="E3" s="5" t="s">
        <v>56</v>
      </c>
      <c r="F3" s="1" t="s">
        <v>57</v>
      </c>
      <c r="G3" s="8" t="s">
        <v>58</v>
      </c>
    </row>
    <row r="4">
      <c r="A4" s="5">
        <v>1</v>
      </c>
      <c r="B4" s="1">
        <v>4</v>
      </c>
      <c r="C4" s="8">
        <v>200</v>
      </c>
      <c r="D4" s="1"/>
      <c r="E4" s="5">
        <v>1</v>
      </c>
      <c r="F4" s="1">
        <v>4</v>
      </c>
      <c r="G4" s="8">
        <v>50</v>
      </c>
    </row>
    <row r="5">
      <c r="A5" s="5">
        <v>5</v>
      </c>
      <c r="B5" s="1">
        <v>9</v>
      </c>
      <c r="C5" s="8">
        <v>400</v>
      </c>
      <c r="D5" s="1"/>
      <c r="E5" s="5">
        <v>11</v>
      </c>
      <c r="F5" s="1"/>
      <c r="G5" s="8">
        <v>100</v>
      </c>
    </row>
    <row r="6">
      <c r="A6" s="5">
        <v>10</v>
      </c>
      <c r="B6" s="1">
        <v>14</v>
      </c>
      <c r="C6" s="8">
        <v>600</v>
      </c>
      <c r="D6" s="1"/>
      <c r="E6" s="5"/>
      <c r="F6" s="1"/>
      <c r="G6" s="8"/>
    </row>
    <row r="7">
      <c r="A7" s="6">
        <v>15</v>
      </c>
      <c r="B7" s="3"/>
      <c r="C7" s="9">
        <v>1000</v>
      </c>
      <c r="D7" s="1"/>
      <c r="E7" s="6"/>
      <c r="F7" s="3"/>
      <c r="G7" s="9"/>
    </row>
  </sheetData>
  <mergeCells>
    <mergeCell ref="A1:C1"/>
    <mergeCell ref="A2:C2"/>
    <mergeCell ref="E1:G1"/>
    <mergeCell ref="E2:G2"/>
  </mergeCells>
  <headerFooter/>
</worksheet>
</file>