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ophrottler/ownCloud/06_Germany/05_Consultancy Knowledge/08_Tool &amp; Reporting/02 - Manuelle Testauswertung/"/>
    </mc:Choice>
  </mc:AlternateContent>
  <bookViews>
    <workbookView xWindow="0" yWindow="500" windowWidth="43660" windowHeight="11460" tabRatio="500" firstSheet="1" activeTab="1"/>
  </bookViews>
  <sheets>
    <sheet name="Sheet1" sheetId="4" state="hidden" r:id="rId1"/>
    <sheet name="Offres AD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H2" i="6"/>
  <c r="D3" i="6"/>
  <c r="H3" i="6"/>
  <c r="I3" i="6"/>
  <c r="G3" i="6"/>
  <c r="F3" i="6"/>
  <c r="E3" i="6"/>
</calcChain>
</file>

<file path=xl/sharedStrings.xml><?xml version="1.0" encoding="utf-8"?>
<sst xmlns="http://schemas.openxmlformats.org/spreadsheetml/2006/main" count="15" uniqueCount="12">
  <si>
    <t>Variante</t>
  </si>
  <si>
    <t>N/A</t>
  </si>
  <si>
    <t>STD Error( obj1)</t>
  </si>
  <si>
    <t>Z-Score (obj1)</t>
  </si>
  <si>
    <t>Variante 1</t>
  </si>
  <si>
    <t>Conversions</t>
  </si>
  <si>
    <t>Visits</t>
  </si>
  <si>
    <t>Referenz</t>
  </si>
  <si>
    <t>Gewinner</t>
  </si>
  <si>
    <t>Confidence Level</t>
  </si>
  <si>
    <t>Conversion Rate</t>
  </si>
  <si>
    <t>Veränderung zur 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</si>
</sst>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7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3"/>
      <name val="Calibri"/>
      <scheme val="minor"/>
    </font>
    <font>
      <sz val="9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theme="4" tint="0.499984740745262"/>
      </bottom>
      <diagonal/>
    </border>
  </borders>
  <cellStyleXfs count="472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1"/>
    <xf numFmtId="0" fontId="2" fillId="2" borderId="2" xfId="0" applyFont="1" applyFill="1" applyBorder="1"/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2" fillId="2" borderId="5" xfId="0" applyFont="1" applyFill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3" borderId="1" xfId="1" applyFill="1" applyAlignment="1">
      <alignment wrapText="1"/>
    </xf>
    <xf numFmtId="0" fontId="1" fillId="3" borderId="1" xfId="1" applyFill="1" applyAlignment="1">
      <alignment horizontal="center" wrapText="1"/>
    </xf>
    <xf numFmtId="0" fontId="1" fillId="0" borderId="7" xfId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Border="1"/>
    <xf numFmtId="1" fontId="0" fillId="4" borderId="4" xfId="0" applyNumberFormat="1" applyFill="1" applyBorder="1"/>
    <xf numFmtId="1" fontId="0" fillId="4" borderId="6" xfId="0" applyNumberFormat="1" applyFill="1" applyBorder="1"/>
    <xf numFmtId="1" fontId="0" fillId="4" borderId="3" xfId="0" applyNumberFormat="1" applyFill="1" applyBorder="1"/>
    <xf numFmtId="1" fontId="0" fillId="4" borderId="0" xfId="0" applyNumberFormat="1" applyFill="1" applyBorder="1"/>
  </cellXfs>
  <cellStyles count="472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Besuchter Link" xfId="275" builtinId="9" hidden="1"/>
    <cellStyle name="Besuchter Link" xfId="277" builtinId="9" hidden="1"/>
    <cellStyle name="Besuchter Link" xfId="279" builtinId="9" hidden="1"/>
    <cellStyle name="Besuchter Link" xfId="281" builtinId="9" hidden="1"/>
    <cellStyle name="Besuchter Link" xfId="283" builtinId="9" hidden="1"/>
    <cellStyle name="Besuchter Link" xfId="285" builtinId="9" hidden="1"/>
    <cellStyle name="Besuchter Link" xfId="287" builtinId="9" hidden="1"/>
    <cellStyle name="Besuchter Link" xfId="289" builtinId="9" hidden="1"/>
    <cellStyle name="Besuchter Link" xfId="291" builtinId="9" hidden="1"/>
    <cellStyle name="Besuchter Link" xfId="293" builtinId="9" hidden="1"/>
    <cellStyle name="Besuchter Link" xfId="295" builtinId="9" hidden="1"/>
    <cellStyle name="Besuchter Link" xfId="297" builtinId="9" hidden="1"/>
    <cellStyle name="Besuchter Link" xfId="299" builtinId="9" hidden="1"/>
    <cellStyle name="Besuchter Link" xfId="301" builtinId="9" hidden="1"/>
    <cellStyle name="Besuchter Link" xfId="303" builtinId="9" hidden="1"/>
    <cellStyle name="Besuchter Link" xfId="305" builtinId="9" hidden="1"/>
    <cellStyle name="Besuchter Link" xfId="307" builtinId="9" hidden="1"/>
    <cellStyle name="Besuchter Link" xfId="309" builtinId="9" hidden="1"/>
    <cellStyle name="Besuchter Link" xfId="311" builtinId="9" hidden="1"/>
    <cellStyle name="Besuchter Link" xfId="313" builtinId="9" hidden="1"/>
    <cellStyle name="Besuchter Link" xfId="315" builtinId="9" hidden="1"/>
    <cellStyle name="Besuchter Link" xfId="317" builtinId="9" hidden="1"/>
    <cellStyle name="Besuchter Link" xfId="319" builtinId="9" hidden="1"/>
    <cellStyle name="Besuchter Link" xfId="321" builtinId="9" hidden="1"/>
    <cellStyle name="Besuchter Link" xfId="323" builtinId="9" hidden="1"/>
    <cellStyle name="Besuchter Link" xfId="325" builtinId="9" hidden="1"/>
    <cellStyle name="Besuchter Link" xfId="327" builtinId="9" hidden="1"/>
    <cellStyle name="Besuchter Link" xfId="329" builtinId="9" hidden="1"/>
    <cellStyle name="Besuchter Link" xfId="331" builtinId="9" hidden="1"/>
    <cellStyle name="Besuchter Link" xfId="333" builtinId="9" hidden="1"/>
    <cellStyle name="Besuchter Link" xfId="335" builtinId="9" hidden="1"/>
    <cellStyle name="Besuchter Link" xfId="337" builtinId="9" hidden="1"/>
    <cellStyle name="Besuchter Link" xfId="339" builtinId="9" hidden="1"/>
    <cellStyle name="Besuchter Link" xfId="341" builtinId="9" hidden="1"/>
    <cellStyle name="Besuchter Link" xfId="343" builtinId="9" hidden="1"/>
    <cellStyle name="Besuchter Link" xfId="345" builtinId="9" hidden="1"/>
    <cellStyle name="Besuchter Link" xfId="347" builtinId="9" hidden="1"/>
    <cellStyle name="Besuchter Link" xfId="349" builtinId="9" hidden="1"/>
    <cellStyle name="Besuchter Link" xfId="351" builtinId="9" hidden="1"/>
    <cellStyle name="Besuchter Link" xfId="353" builtinId="9" hidden="1"/>
    <cellStyle name="Besuchter Link" xfId="355" builtinId="9" hidden="1"/>
    <cellStyle name="Besuchter Link" xfId="357" builtinId="9" hidden="1"/>
    <cellStyle name="Besuchter Link" xfId="359" builtinId="9" hidden="1"/>
    <cellStyle name="Besuchter Link" xfId="361" builtinId="9" hidden="1"/>
    <cellStyle name="Besuchter Link" xfId="363" builtinId="9" hidden="1"/>
    <cellStyle name="Besuchter Link" xfId="365" builtinId="9" hidden="1"/>
    <cellStyle name="Besuchter Link" xfId="367" builtinId="9" hidden="1"/>
    <cellStyle name="Besuchter Link" xfId="369" builtinId="9" hidden="1"/>
    <cellStyle name="Besuchter Link" xfId="371" builtinId="9" hidden="1"/>
    <cellStyle name="Besuchter Link" xfId="373" builtinId="9" hidden="1"/>
    <cellStyle name="Besuchter Link" xfId="375" builtinId="9" hidden="1"/>
    <cellStyle name="Besuchter Link" xfId="377" builtinId="9" hidden="1"/>
    <cellStyle name="Besuchter Link" xfId="379" builtinId="9" hidden="1"/>
    <cellStyle name="Besuchter Link" xfId="381" builtinId="9" hidden="1"/>
    <cellStyle name="Besuchter Link" xfId="383" builtinId="9" hidden="1"/>
    <cellStyle name="Besuchter Link" xfId="385" builtinId="9" hidden="1"/>
    <cellStyle name="Besuchter Link" xfId="387" builtinId="9" hidden="1"/>
    <cellStyle name="Besuchter Link" xfId="389" builtinId="9" hidden="1"/>
    <cellStyle name="Besuchter Link" xfId="391" builtinId="9" hidden="1"/>
    <cellStyle name="Besuchter Link" xfId="393" builtinId="9" hidden="1"/>
    <cellStyle name="Besuchter Link" xfId="395" builtinId="9" hidden="1"/>
    <cellStyle name="Besuchter Link" xfId="397" builtinId="9" hidden="1"/>
    <cellStyle name="Besuchter Link" xfId="399" builtinId="9" hidden="1"/>
    <cellStyle name="Besuchter Link" xfId="401" builtinId="9" hidden="1"/>
    <cellStyle name="Besuchter Link" xfId="403" builtinId="9" hidden="1"/>
    <cellStyle name="Besuchter Link" xfId="405" builtinId="9" hidden="1"/>
    <cellStyle name="Besuchter Link" xfId="407" builtinId="9" hidden="1"/>
    <cellStyle name="Besuchter Link" xfId="409" builtinId="9" hidden="1"/>
    <cellStyle name="Besuchter Link" xfId="411" builtinId="9" hidden="1"/>
    <cellStyle name="Besuchter Link" xfId="413" builtinId="9" hidden="1"/>
    <cellStyle name="Besuchter Link" xfId="415" builtinId="9" hidden="1"/>
    <cellStyle name="Besuchter Link" xfId="417" builtinId="9" hidden="1"/>
    <cellStyle name="Besuchter Link" xfId="419" builtinId="9" hidden="1"/>
    <cellStyle name="Besuchter Link" xfId="421" builtinId="9" hidden="1"/>
    <cellStyle name="Besuchter Link" xfId="423" builtinId="9" hidden="1"/>
    <cellStyle name="Besuchter Link" xfId="425" builtinId="9" hidden="1"/>
    <cellStyle name="Besuchter Link" xfId="427" builtinId="9" hidden="1"/>
    <cellStyle name="Besuchter Link" xfId="429" builtinId="9" hidden="1"/>
    <cellStyle name="Besuchter Link" xfId="431" builtinId="9" hidden="1"/>
    <cellStyle name="Besuchter Link" xfId="433" builtinId="9" hidden="1"/>
    <cellStyle name="Besuchter Link" xfId="435" builtinId="9" hidden="1"/>
    <cellStyle name="Besuchter Link" xfId="437" builtinId="9" hidden="1"/>
    <cellStyle name="Besuchter Link" xfId="439" builtinId="9" hidden="1"/>
    <cellStyle name="Besuchter Link" xfId="441" builtinId="9" hidden="1"/>
    <cellStyle name="Besuchter Link" xfId="443" builtinId="9" hidden="1"/>
    <cellStyle name="Besuchter Link" xfId="445" builtinId="9" hidden="1"/>
    <cellStyle name="Besuchter Link" xfId="447" builtinId="9" hidden="1"/>
    <cellStyle name="Besuchter Link" xfId="449" builtinId="9" hidden="1"/>
    <cellStyle name="Besuchter Link" xfId="451" builtinId="9" hidden="1"/>
    <cellStyle name="Besuchter Link" xfId="453" builtinId="9" hidden="1"/>
    <cellStyle name="Besuchter Link" xfId="455" builtinId="9" hidden="1"/>
    <cellStyle name="Besuchter Link" xfId="457" builtinId="9" hidden="1"/>
    <cellStyle name="Besuchter Link" xfId="459" builtinId="9" hidden="1"/>
    <cellStyle name="Besuchter Link" xfId="461" builtinId="9" hidden="1"/>
    <cellStyle name="Besuchter Link" xfId="463" builtinId="9" hidden="1"/>
    <cellStyle name="Besuchter Link" xfId="465" builtinId="9" hidden="1"/>
    <cellStyle name="Besuchter Link" xfId="467" builtinId="9" hidden="1"/>
    <cellStyle name="Besuchter Link" xfId="469" builtinId="9" hidden="1"/>
    <cellStyle name="Besuchter Link" xfId="4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Stand." xfId="0" builtinId="0"/>
    <cellStyle name="Überschrift 2" xfId="1" builtinId="17"/>
  </cellStyles>
  <dxfs count="5"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baseColWidth="10" defaultColWidth="29.1640625" defaultRowHeight="16" x14ac:dyDescent="0.2"/>
  <cols>
    <col min="1" max="1" width="16.6640625" customWidth="1"/>
    <col min="2" max="2" width="11" customWidth="1"/>
    <col min="3" max="3" width="32.83203125" customWidth="1"/>
    <col min="4" max="4" width="31" customWidth="1"/>
    <col min="5" max="5" width="32.33203125" customWidth="1"/>
    <col min="6" max="6" width="31.33203125" customWidth="1"/>
    <col min="7" max="7" width="32.83203125" customWidth="1"/>
  </cols>
  <sheetData>
    <row r="1" spans="1:9" ht="18" thickBot="1" x14ac:dyDescent="0.25">
      <c r="A1" s="1" t="s">
        <v>0</v>
      </c>
      <c r="B1" s="12" t="s">
        <v>6</v>
      </c>
      <c r="C1" s="10" t="s">
        <v>5</v>
      </c>
      <c r="D1" s="10" t="s">
        <v>10</v>
      </c>
      <c r="E1" s="10" t="s">
        <v>11</v>
      </c>
      <c r="F1" s="11" t="s">
        <v>8</v>
      </c>
      <c r="G1" s="11" t="s">
        <v>9</v>
      </c>
      <c r="H1" s="13" t="s">
        <v>2</v>
      </c>
      <c r="I1" s="14" t="s">
        <v>3</v>
      </c>
    </row>
    <row r="2" spans="1:9" ht="17" thickTop="1" x14ac:dyDescent="0.2">
      <c r="A2" s="2" t="s">
        <v>7</v>
      </c>
      <c r="B2" s="18"/>
      <c r="C2" s="20"/>
      <c r="D2" s="3" t="e">
        <f>C2/B2</f>
        <v>#DIV/0!</v>
      </c>
      <c r="E2" s="9" t="s">
        <v>1</v>
      </c>
      <c r="F2" s="4" t="s">
        <v>1</v>
      </c>
      <c r="G2" s="4" t="s">
        <v>1</v>
      </c>
      <c r="H2" s="15" t="e">
        <f>SQRT(D2*(1-D2)/B2)</f>
        <v>#DIV/0!</v>
      </c>
      <c r="I2" s="16" t="s">
        <v>1</v>
      </c>
    </row>
    <row r="3" spans="1:9" x14ac:dyDescent="0.2">
      <c r="A3" s="5" t="s">
        <v>4</v>
      </c>
      <c r="B3" s="19"/>
      <c r="C3" s="21"/>
      <c r="D3" s="6" t="e">
        <f t="shared" ref="D3" si="0">C3/B3</f>
        <v>#DIV/0!</v>
      </c>
      <c r="E3" s="8" t="e">
        <f>(D3-$D$2)/$D$2</f>
        <v>#DIV/0!</v>
      </c>
      <c r="F3" s="7" t="e">
        <f>IF(G3&lt;0.9,IF($D$2&gt;D3,"Reference","Variante"),IF($D$2&gt;D3,"Reference","Variante"))</f>
        <v>#DIV/0!</v>
      </c>
      <c r="G3" s="8" t="e">
        <f>IF(D$2&gt;D3, NORMDIST(I3,0,1,TRUE), 1-NORMDIST(I3,0,1,TRUE))</f>
        <v>#DIV/0!</v>
      </c>
      <c r="H3" s="17" t="e">
        <f t="shared" ref="H3" si="1">SQRT(D3*(1-D3)/B3)</f>
        <v>#DIV/0!</v>
      </c>
      <c r="I3" s="17" t="e">
        <f>(D$2-D3)/SQRT(POWER(H$2,2)+POWER(H3, 2))</f>
        <v>#DIV/0!</v>
      </c>
    </row>
  </sheetData>
  <conditionalFormatting sqref="G3">
    <cfRule type="cellIs" dxfId="4" priority="69" operator="greaterThan">
      <formula>0.9</formula>
    </cfRule>
  </conditionalFormatting>
  <conditionalFormatting sqref="F3">
    <cfRule type="cellIs" dxfId="3" priority="68" operator="equal">
      <formula>"Reference"</formula>
    </cfRule>
  </conditionalFormatting>
  <conditionalFormatting sqref="F3">
    <cfRule type="cellIs" dxfId="2" priority="66" operator="equal">
      <formula>"Variante"</formula>
    </cfRule>
  </conditionalFormatting>
  <conditionalFormatting sqref="E3">
    <cfRule type="cellIs" dxfId="1" priority="60" operator="lessThan">
      <formula>0</formula>
    </cfRule>
  </conditionalFormatting>
  <conditionalFormatting sqref="E3">
    <cfRule type="cellIs" dxfId="0" priority="59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Offres 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Microsoft Office-Anwender</cp:lastModifiedBy>
  <dcterms:created xsi:type="dcterms:W3CDTF">2013-08-21T06:46:06Z</dcterms:created>
  <dcterms:modified xsi:type="dcterms:W3CDTF">2017-10-24T15:53:24Z</dcterms:modified>
</cp:coreProperties>
</file>