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-my.sharepoint.com/personal/guea0902_usherbrooke_ca/Documents/S1/APP1/"/>
    </mc:Choice>
  </mc:AlternateContent>
  <xr:revisionPtr revIDLastSave="11" documentId="8_{7B9123B8-D7FA-4605-98DC-B995614E369C}" xr6:coauthVersionLast="47" xr6:coauthVersionMax="47" xr10:uidLastSave="{C79CF1F5-8A7C-4D02-AC5A-0AC21E15B6D2}"/>
  <bookViews>
    <workbookView xWindow="-108" yWindow="-108" windowWidth="23256" windowHeight="12456" xr2:uid="{493896EF-A10B-4DDA-9471-2DBDC08B71E9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B30" i="2"/>
  <c r="C30" i="2"/>
  <c r="E30" i="2"/>
  <c r="F30" i="2"/>
  <c r="G30" i="2"/>
  <c r="H30" i="2" s="1"/>
  <c r="L30" i="2"/>
  <c r="B31" i="2"/>
  <c r="C31" i="2"/>
  <c r="E31" i="2"/>
  <c r="F31" i="2"/>
  <c r="G31" i="2"/>
  <c r="H31" i="2" s="1"/>
  <c r="B32" i="2"/>
  <c r="C32" i="2"/>
  <c r="E32" i="2"/>
  <c r="F32" i="2"/>
  <c r="G32" i="2"/>
  <c r="L32" i="2"/>
  <c r="B33" i="2"/>
  <c r="C33" i="2"/>
  <c r="E33" i="2"/>
  <c r="F33" i="2"/>
  <c r="G33" i="2"/>
  <c r="I33" i="2" s="1"/>
  <c r="B34" i="2"/>
  <c r="H34" i="2" s="1"/>
  <c r="C34" i="2"/>
  <c r="J34" i="2" s="1"/>
  <c r="E34" i="2"/>
  <c r="F34" i="2"/>
  <c r="I34" i="2" s="1"/>
  <c r="G34" i="2"/>
  <c r="L34" i="2"/>
  <c r="B35" i="2"/>
  <c r="C35" i="2"/>
  <c r="E35" i="2"/>
  <c r="F35" i="2"/>
  <c r="G35" i="2"/>
  <c r="H35" i="2" s="1"/>
  <c r="J35" i="2"/>
  <c r="K35" i="2"/>
  <c r="L35" i="2"/>
  <c r="B36" i="2"/>
  <c r="C36" i="2"/>
  <c r="E36" i="2"/>
  <c r="F36" i="2"/>
  <c r="G36" i="2"/>
  <c r="H36" i="2" s="1"/>
  <c r="L36" i="2"/>
  <c r="B37" i="2"/>
  <c r="C37" i="2"/>
  <c r="E37" i="2"/>
  <c r="F37" i="2"/>
  <c r="G37" i="2"/>
  <c r="B38" i="2"/>
  <c r="I38" i="2" s="1"/>
  <c r="C38" i="2"/>
  <c r="J38" i="2" s="1"/>
  <c r="E38" i="2"/>
  <c r="F38" i="2"/>
  <c r="G38" i="2"/>
  <c r="L38" i="2"/>
  <c r="B39" i="2"/>
  <c r="C39" i="2"/>
  <c r="E39" i="2"/>
  <c r="F39" i="2"/>
  <c r="G39" i="2"/>
  <c r="I39" i="2" s="1"/>
  <c r="B40" i="2"/>
  <c r="I40" i="2" s="1"/>
  <c r="C40" i="2"/>
  <c r="E40" i="2"/>
  <c r="H40" i="2" s="1"/>
  <c r="F40" i="2"/>
  <c r="G40" i="2"/>
  <c r="L40" i="2"/>
  <c r="B41" i="2"/>
  <c r="C41" i="2"/>
  <c r="E41" i="2"/>
  <c r="F41" i="2"/>
  <c r="G41" i="2"/>
  <c r="H41" i="2" s="1"/>
  <c r="L41" i="2"/>
  <c r="B42" i="2"/>
  <c r="C42" i="2"/>
  <c r="E42" i="2"/>
  <c r="F42" i="2"/>
  <c r="G42" i="2"/>
  <c r="H42" i="2" s="1"/>
  <c r="L42" i="2"/>
  <c r="B43" i="2"/>
  <c r="C43" i="2"/>
  <c r="E43" i="2"/>
  <c r="F43" i="2"/>
  <c r="G43" i="2"/>
  <c r="H43" i="2" s="1"/>
  <c r="B44" i="2"/>
  <c r="I44" i="2" s="1"/>
  <c r="C44" i="2"/>
  <c r="J44" i="2" s="1"/>
  <c r="E44" i="2"/>
  <c r="H44" i="2" s="1"/>
  <c r="F44" i="2"/>
  <c r="G44" i="2"/>
  <c r="L44" i="2"/>
  <c r="B45" i="2"/>
  <c r="C45" i="2"/>
  <c r="E45" i="2"/>
  <c r="F45" i="2"/>
  <c r="G45" i="2"/>
  <c r="B46" i="2"/>
  <c r="C46" i="2"/>
  <c r="K46" i="2" s="1"/>
  <c r="E46" i="2"/>
  <c r="J46" i="2" s="1"/>
  <c r="F46" i="2"/>
  <c r="G46" i="2"/>
  <c r="H46" i="2"/>
  <c r="I46" i="2"/>
  <c r="L46" i="2"/>
  <c r="B47" i="2"/>
  <c r="C47" i="2"/>
  <c r="E47" i="2"/>
  <c r="F47" i="2"/>
  <c r="G47" i="2"/>
  <c r="L47" i="2"/>
  <c r="B48" i="2"/>
  <c r="C48" i="2"/>
  <c r="E48" i="2"/>
  <c r="F48" i="2"/>
  <c r="G48" i="2"/>
  <c r="L48" i="2"/>
  <c r="B49" i="2"/>
  <c r="C49" i="2"/>
  <c r="E49" i="2"/>
  <c r="F49" i="2"/>
  <c r="G49" i="2"/>
  <c r="B50" i="2"/>
  <c r="C50" i="2"/>
  <c r="E50" i="2"/>
  <c r="F50" i="2"/>
  <c r="G50" i="2"/>
  <c r="L50" i="2"/>
  <c r="B51" i="2"/>
  <c r="C51" i="2"/>
  <c r="E51" i="2"/>
  <c r="F51" i="2"/>
  <c r="G51" i="2"/>
  <c r="B52" i="2"/>
  <c r="C52" i="2"/>
  <c r="E52" i="2"/>
  <c r="F52" i="2"/>
  <c r="G52" i="2"/>
  <c r="K52" i="2" s="1"/>
  <c r="H52" i="2"/>
  <c r="I52" i="2"/>
  <c r="J52" i="2"/>
  <c r="L52" i="2"/>
  <c r="B53" i="2"/>
  <c r="C53" i="2"/>
  <c r="E53" i="2"/>
  <c r="F53" i="2"/>
  <c r="G53" i="2"/>
  <c r="H53" i="2" s="1"/>
  <c r="J53" i="2"/>
  <c r="K53" i="2"/>
  <c r="L53" i="2"/>
  <c r="B54" i="2"/>
  <c r="C54" i="2"/>
  <c r="E54" i="2"/>
  <c r="F54" i="2"/>
  <c r="G54" i="2"/>
  <c r="H54" i="2" s="1"/>
  <c r="L54" i="2"/>
  <c r="B55" i="2"/>
  <c r="C55" i="2"/>
  <c r="E55" i="2"/>
  <c r="F55" i="2"/>
  <c r="G55" i="2"/>
  <c r="H55" i="2" s="1"/>
  <c r="B56" i="2"/>
  <c r="C56" i="2"/>
  <c r="J56" i="2" s="1"/>
  <c r="E56" i="2"/>
  <c r="H56" i="2" s="1"/>
  <c r="F56" i="2"/>
  <c r="G56" i="2"/>
  <c r="I56" i="2"/>
  <c r="L56" i="2"/>
  <c r="B57" i="2"/>
  <c r="C57" i="2"/>
  <c r="E57" i="2"/>
  <c r="F57" i="2"/>
  <c r="G57" i="2"/>
  <c r="I57" i="2" s="1"/>
  <c r="B58" i="2"/>
  <c r="C58" i="2"/>
  <c r="E58" i="2"/>
  <c r="F58" i="2"/>
  <c r="G58" i="2"/>
  <c r="H58" i="2"/>
  <c r="I58" i="2"/>
  <c r="J58" i="2"/>
  <c r="K58" i="2"/>
  <c r="L58" i="2"/>
  <c r="B59" i="2"/>
  <c r="H59" i="2" s="1"/>
  <c r="C59" i="2"/>
  <c r="E59" i="2"/>
  <c r="F59" i="2"/>
  <c r="G59" i="2"/>
  <c r="J59" i="2"/>
  <c r="K59" i="2"/>
  <c r="L59" i="2"/>
  <c r="B60" i="2"/>
  <c r="C60" i="2"/>
  <c r="E60" i="2"/>
  <c r="F60" i="2"/>
  <c r="G60" i="2"/>
  <c r="H60" i="2" s="1"/>
  <c r="L60" i="2"/>
  <c r="B61" i="2"/>
  <c r="C61" i="2"/>
  <c r="E61" i="2"/>
  <c r="F61" i="2"/>
  <c r="G61" i="2"/>
  <c r="H61" i="2" s="1"/>
  <c r="B62" i="2"/>
  <c r="C62" i="2"/>
  <c r="K62" i="2" s="1"/>
  <c r="E62" i="2"/>
  <c r="H62" i="2" s="1"/>
  <c r="F62" i="2"/>
  <c r="G62" i="2"/>
  <c r="J62" i="2" s="1"/>
  <c r="I62" i="2"/>
  <c r="L62" i="2"/>
  <c r="B63" i="2"/>
  <c r="C63" i="2"/>
  <c r="E63" i="2"/>
  <c r="F63" i="2"/>
  <c r="G63" i="2"/>
  <c r="I63" i="2" s="1"/>
  <c r="B64" i="2"/>
  <c r="C64" i="2"/>
  <c r="K64" i="2" s="1"/>
  <c r="E64" i="2"/>
  <c r="F64" i="2"/>
  <c r="G64" i="2"/>
  <c r="H64" i="2"/>
  <c r="I64" i="2"/>
  <c r="J64" i="2"/>
  <c r="L64" i="2"/>
  <c r="B65" i="2"/>
  <c r="C65" i="2"/>
  <c r="E65" i="2"/>
  <c r="F65" i="2"/>
  <c r="G65" i="2"/>
  <c r="H65" i="2" s="1"/>
  <c r="J65" i="2"/>
  <c r="K65" i="2"/>
  <c r="L65" i="2"/>
  <c r="B66" i="2"/>
  <c r="C66" i="2"/>
  <c r="E66" i="2"/>
  <c r="F66" i="2"/>
  <c r="G66" i="2"/>
  <c r="H66" i="2" s="1"/>
  <c r="L66" i="2"/>
  <c r="B67" i="2"/>
  <c r="C67" i="2"/>
  <c r="E67" i="2"/>
  <c r="F67" i="2"/>
  <c r="G67" i="2"/>
  <c r="H67" i="2" s="1"/>
  <c r="B68" i="2"/>
  <c r="C68" i="2"/>
  <c r="J68" i="2" s="1"/>
  <c r="E68" i="2"/>
  <c r="H68" i="2" s="1"/>
  <c r="F68" i="2"/>
  <c r="G68" i="2"/>
  <c r="I68" i="2"/>
  <c r="L68" i="2"/>
  <c r="B69" i="2"/>
  <c r="C69" i="2"/>
  <c r="E69" i="2"/>
  <c r="F69" i="2"/>
  <c r="G69" i="2"/>
  <c r="I69" i="2" s="1"/>
  <c r="B70" i="2"/>
  <c r="C70" i="2"/>
  <c r="E70" i="2"/>
  <c r="F70" i="2"/>
  <c r="G70" i="2"/>
  <c r="K70" i="2" s="1"/>
  <c r="H70" i="2"/>
  <c r="I70" i="2"/>
  <c r="J70" i="2"/>
  <c r="B71" i="2"/>
  <c r="H71" i="2" s="1"/>
  <c r="C71" i="2"/>
  <c r="E71" i="2"/>
  <c r="F71" i="2"/>
  <c r="G71" i="2"/>
  <c r="I71" i="2" s="1"/>
  <c r="J71" i="2"/>
  <c r="K71" i="2"/>
  <c r="L71" i="2"/>
  <c r="B72" i="2"/>
  <c r="C72" i="2"/>
  <c r="E72" i="2"/>
  <c r="F72" i="2"/>
  <c r="G72" i="2"/>
  <c r="H72" i="2" s="1"/>
  <c r="L72" i="2"/>
  <c r="B73" i="2"/>
  <c r="C73" i="2"/>
  <c r="E73" i="2"/>
  <c r="F73" i="2"/>
  <c r="G73" i="2"/>
  <c r="H73" i="2" s="1"/>
  <c r="B74" i="2"/>
  <c r="C74" i="2"/>
  <c r="K74" i="2" s="1"/>
  <c r="E74" i="2"/>
  <c r="F74" i="2"/>
  <c r="G74" i="2"/>
  <c r="H74" i="2" s="1"/>
  <c r="I74" i="2"/>
  <c r="B75" i="2"/>
  <c r="C75" i="2"/>
  <c r="E75" i="2"/>
  <c r="F75" i="2"/>
  <c r="G75" i="2"/>
  <c r="I75" i="2" s="1"/>
  <c r="B76" i="2"/>
  <c r="C76" i="2"/>
  <c r="E76" i="2"/>
  <c r="F76" i="2"/>
  <c r="G76" i="2"/>
  <c r="K76" i="2" s="1"/>
  <c r="H76" i="2"/>
  <c r="I76" i="2"/>
  <c r="J76" i="2"/>
  <c r="B77" i="2"/>
  <c r="H77" i="2" s="1"/>
  <c r="C77" i="2"/>
  <c r="E77" i="2"/>
  <c r="F77" i="2"/>
  <c r="G77" i="2"/>
  <c r="I77" i="2" s="1"/>
  <c r="J77" i="2"/>
  <c r="K77" i="2"/>
  <c r="L77" i="2"/>
  <c r="B78" i="2"/>
  <c r="C78" i="2"/>
  <c r="E78" i="2"/>
  <c r="F78" i="2"/>
  <c r="G78" i="2"/>
  <c r="H78" i="2" s="1"/>
  <c r="L78" i="2"/>
  <c r="B79" i="2"/>
  <c r="C79" i="2"/>
  <c r="E79" i="2"/>
  <c r="F79" i="2"/>
  <c r="G79" i="2"/>
  <c r="H79" i="2" s="1"/>
  <c r="B80" i="2"/>
  <c r="C80" i="2"/>
  <c r="K80" i="2" s="1"/>
  <c r="E80" i="2"/>
  <c r="F80" i="2"/>
  <c r="G80" i="2"/>
  <c r="H80" i="2" s="1"/>
  <c r="I80" i="2"/>
  <c r="B81" i="2"/>
  <c r="C81" i="2"/>
  <c r="E81" i="2"/>
  <c r="F81" i="2"/>
  <c r="G81" i="2"/>
  <c r="I81" i="2" s="1"/>
  <c r="B82" i="2"/>
  <c r="C82" i="2"/>
  <c r="E82" i="2"/>
  <c r="F82" i="2"/>
  <c r="G82" i="2"/>
  <c r="K82" i="2" s="1"/>
  <c r="H82" i="2"/>
  <c r="I82" i="2"/>
  <c r="J82" i="2"/>
  <c r="B83" i="2"/>
  <c r="C83" i="2"/>
  <c r="E83" i="2"/>
  <c r="F83" i="2"/>
  <c r="G83" i="2"/>
  <c r="H83" i="2" s="1"/>
  <c r="J83" i="2"/>
  <c r="K83" i="2"/>
  <c r="L83" i="2"/>
  <c r="B84" i="2"/>
  <c r="C84" i="2"/>
  <c r="E84" i="2"/>
  <c r="F84" i="2"/>
  <c r="G84" i="2"/>
  <c r="H84" i="2" s="1"/>
  <c r="L84" i="2"/>
  <c r="B85" i="2"/>
  <c r="C85" i="2"/>
  <c r="E85" i="2"/>
  <c r="F85" i="2"/>
  <c r="G85" i="2"/>
  <c r="H85" i="2" s="1"/>
  <c r="B86" i="2"/>
  <c r="C86" i="2"/>
  <c r="J86" i="2" s="1"/>
  <c r="E86" i="2"/>
  <c r="H86" i="2" s="1"/>
  <c r="F86" i="2"/>
  <c r="G86" i="2"/>
  <c r="I86" i="2"/>
  <c r="L86" i="2"/>
  <c r="B87" i="2"/>
  <c r="C87" i="2"/>
  <c r="E87" i="2"/>
  <c r="F87" i="2"/>
  <c r="G87" i="2"/>
  <c r="I87" i="2" s="1"/>
  <c r="B88" i="2"/>
  <c r="C88" i="2"/>
  <c r="E88" i="2"/>
  <c r="F88" i="2"/>
  <c r="G88" i="2"/>
  <c r="K88" i="2" s="1"/>
  <c r="H88" i="2"/>
  <c r="I88" i="2"/>
  <c r="J88" i="2"/>
  <c r="B89" i="2"/>
  <c r="C89" i="2"/>
  <c r="E89" i="2"/>
  <c r="F89" i="2"/>
  <c r="G89" i="2"/>
  <c r="H89" i="2" s="1"/>
  <c r="J89" i="2"/>
  <c r="K89" i="2"/>
  <c r="L89" i="2"/>
  <c r="B90" i="2"/>
  <c r="C90" i="2"/>
  <c r="E90" i="2"/>
  <c r="F90" i="2"/>
  <c r="G90" i="2"/>
  <c r="H90" i="2" s="1"/>
  <c r="L90" i="2"/>
  <c r="B91" i="2"/>
  <c r="C91" i="2"/>
  <c r="E91" i="2"/>
  <c r="F91" i="2"/>
  <c r="G91" i="2"/>
  <c r="H91" i="2" s="1"/>
  <c r="B92" i="2"/>
  <c r="C92" i="2"/>
  <c r="K92" i="2" s="1"/>
  <c r="E92" i="2"/>
  <c r="F92" i="2"/>
  <c r="G92" i="2"/>
  <c r="H92" i="2" s="1"/>
  <c r="I92" i="2"/>
  <c r="L92" i="2"/>
  <c r="B93" i="2"/>
  <c r="C93" i="2"/>
  <c r="E93" i="2"/>
  <c r="F93" i="2"/>
  <c r="G93" i="2"/>
  <c r="I93" i="2" s="1"/>
  <c r="B94" i="2"/>
  <c r="C94" i="2"/>
  <c r="E94" i="2"/>
  <c r="F94" i="2"/>
  <c r="G94" i="2"/>
  <c r="K94" i="2" s="1"/>
  <c r="H94" i="2"/>
  <c r="I94" i="2"/>
  <c r="J94" i="2"/>
  <c r="B95" i="2"/>
  <c r="H95" i="2" s="1"/>
  <c r="C95" i="2"/>
  <c r="E95" i="2"/>
  <c r="F95" i="2"/>
  <c r="G95" i="2"/>
  <c r="J95" i="2"/>
  <c r="K95" i="2"/>
  <c r="L95" i="2"/>
  <c r="B96" i="2"/>
  <c r="C96" i="2"/>
  <c r="E96" i="2"/>
  <c r="F96" i="2"/>
  <c r="G96" i="2"/>
  <c r="H96" i="2" s="1"/>
  <c r="L96" i="2"/>
  <c r="B97" i="2"/>
  <c r="C97" i="2"/>
  <c r="E97" i="2"/>
  <c r="F97" i="2"/>
  <c r="G97" i="2"/>
  <c r="H97" i="2" s="1"/>
  <c r="B98" i="2"/>
  <c r="H98" i="2" s="1"/>
  <c r="C98" i="2"/>
  <c r="J98" i="2" s="1"/>
  <c r="E98" i="2"/>
  <c r="F98" i="2"/>
  <c r="I98" i="2" s="1"/>
  <c r="G98" i="2"/>
  <c r="L98" i="2"/>
  <c r="B99" i="2"/>
  <c r="C99" i="2"/>
  <c r="E99" i="2"/>
  <c r="F99" i="2"/>
  <c r="G99" i="2"/>
  <c r="I99" i="2" s="1"/>
  <c r="B100" i="2"/>
  <c r="C100" i="2"/>
  <c r="K100" i="2" s="1"/>
  <c r="E100" i="2"/>
  <c r="F100" i="2"/>
  <c r="G100" i="2"/>
  <c r="H100" i="2"/>
  <c r="I100" i="2"/>
  <c r="J100" i="2"/>
  <c r="L100" i="2"/>
  <c r="B101" i="2"/>
  <c r="H101" i="2" s="1"/>
  <c r="C101" i="2"/>
  <c r="E101" i="2"/>
  <c r="F101" i="2"/>
  <c r="G101" i="2"/>
  <c r="I101" i="2" s="1"/>
  <c r="J101" i="2"/>
  <c r="K101" i="2"/>
  <c r="L101" i="2"/>
  <c r="B102" i="2"/>
  <c r="C102" i="2"/>
  <c r="E102" i="2"/>
  <c r="F102" i="2"/>
  <c r="G102" i="2"/>
  <c r="H102" i="2" s="1"/>
  <c r="L102" i="2"/>
  <c r="B103" i="2"/>
  <c r="C103" i="2"/>
  <c r="E103" i="2"/>
  <c r="F103" i="2"/>
  <c r="G103" i="2"/>
  <c r="H103" i="2" s="1"/>
  <c r="B104" i="2"/>
  <c r="C104" i="2"/>
  <c r="K104" i="2" s="1"/>
  <c r="E104" i="2"/>
  <c r="H104" i="2" s="1"/>
  <c r="F104" i="2"/>
  <c r="I104" i="2" s="1"/>
  <c r="G104" i="2"/>
  <c r="J104" i="2" s="1"/>
  <c r="L104" i="2"/>
  <c r="B105" i="2"/>
  <c r="C105" i="2"/>
  <c r="E105" i="2"/>
  <c r="F105" i="2"/>
  <c r="G105" i="2"/>
  <c r="I105" i="2" s="1"/>
  <c r="B106" i="2"/>
  <c r="C106" i="2"/>
  <c r="K106" i="2" s="1"/>
  <c r="E106" i="2"/>
  <c r="F106" i="2"/>
  <c r="G106" i="2"/>
  <c r="H106" i="2"/>
  <c r="I106" i="2"/>
  <c r="J106" i="2"/>
  <c r="L106" i="2"/>
  <c r="B107" i="2"/>
  <c r="C107" i="2"/>
  <c r="E107" i="2"/>
  <c r="F107" i="2"/>
  <c r="G107" i="2"/>
  <c r="H107" i="2" s="1"/>
  <c r="J107" i="2"/>
  <c r="K107" i="2"/>
  <c r="L107" i="2"/>
  <c r="B108" i="2"/>
  <c r="C108" i="2"/>
  <c r="E108" i="2"/>
  <c r="F108" i="2"/>
  <c r="G108" i="2"/>
  <c r="H108" i="2" s="1"/>
  <c r="L108" i="2"/>
  <c r="B109" i="2"/>
  <c r="C109" i="2"/>
  <c r="E109" i="2"/>
  <c r="F109" i="2"/>
  <c r="G109" i="2"/>
  <c r="H109" i="2" s="1"/>
  <c r="B110" i="2"/>
  <c r="C110" i="2"/>
  <c r="K110" i="2" s="1"/>
  <c r="E110" i="2"/>
  <c r="H110" i="2" s="1"/>
  <c r="F110" i="2"/>
  <c r="I110" i="2" s="1"/>
  <c r="G110" i="2"/>
  <c r="J110" i="2" s="1"/>
  <c r="L110" i="2"/>
  <c r="B111" i="2"/>
  <c r="C111" i="2"/>
  <c r="E111" i="2"/>
  <c r="F111" i="2"/>
  <c r="G111" i="2"/>
  <c r="I111" i="2" s="1"/>
  <c r="B112" i="2"/>
  <c r="C112" i="2"/>
  <c r="K112" i="2" s="1"/>
  <c r="E112" i="2"/>
  <c r="F112" i="2"/>
  <c r="G112" i="2"/>
  <c r="H112" i="2"/>
  <c r="I112" i="2"/>
  <c r="J112" i="2"/>
  <c r="L112" i="2"/>
  <c r="B113" i="2"/>
  <c r="H113" i="2" s="1"/>
  <c r="C113" i="2"/>
  <c r="E113" i="2"/>
  <c r="F113" i="2"/>
  <c r="G113" i="2"/>
  <c r="I113" i="2" s="1"/>
  <c r="J113" i="2"/>
  <c r="K113" i="2"/>
  <c r="L113" i="2"/>
  <c r="B114" i="2"/>
  <c r="C114" i="2"/>
  <c r="E114" i="2"/>
  <c r="H114" i="2" s="1"/>
  <c r="F114" i="2"/>
  <c r="G114" i="2"/>
  <c r="I114" i="2" s="1"/>
  <c r="L114" i="2"/>
  <c r="B115" i="2"/>
  <c r="C115" i="2"/>
  <c r="E115" i="2"/>
  <c r="F115" i="2"/>
  <c r="G115" i="2"/>
  <c r="H115" i="2" s="1"/>
  <c r="B116" i="2"/>
  <c r="C116" i="2"/>
  <c r="J116" i="2" s="1"/>
  <c r="E116" i="2"/>
  <c r="H116" i="2" s="1"/>
  <c r="F116" i="2"/>
  <c r="I116" i="2" s="1"/>
  <c r="G116" i="2"/>
  <c r="L116" i="2"/>
  <c r="B117" i="2"/>
  <c r="C117" i="2"/>
  <c r="E117" i="2"/>
  <c r="F117" i="2"/>
  <c r="G117" i="2"/>
  <c r="I117" i="2" s="1"/>
  <c r="B118" i="2"/>
  <c r="C118" i="2"/>
  <c r="K118" i="2" s="1"/>
  <c r="E118" i="2"/>
  <c r="F118" i="2"/>
  <c r="G118" i="2"/>
  <c r="H118" i="2"/>
  <c r="I118" i="2"/>
  <c r="J118" i="2"/>
  <c r="L118" i="2"/>
  <c r="B119" i="2"/>
  <c r="C119" i="2"/>
  <c r="E119" i="2"/>
  <c r="F119" i="2"/>
  <c r="G119" i="2"/>
  <c r="H119" i="2" s="1"/>
  <c r="J119" i="2"/>
  <c r="K119" i="2"/>
  <c r="L119" i="2"/>
  <c r="B120" i="2"/>
  <c r="C120" i="2"/>
  <c r="E120" i="2"/>
  <c r="H120" i="2" s="1"/>
  <c r="F120" i="2"/>
  <c r="G120" i="2"/>
  <c r="I120" i="2" s="1"/>
  <c r="L120" i="2"/>
  <c r="B121" i="2"/>
  <c r="C121" i="2"/>
  <c r="E121" i="2"/>
  <c r="F121" i="2"/>
  <c r="G121" i="2"/>
  <c r="H121" i="2" s="1"/>
  <c r="B122" i="2"/>
  <c r="C122" i="2"/>
  <c r="J122" i="2" s="1"/>
  <c r="E122" i="2"/>
  <c r="H122" i="2" s="1"/>
  <c r="F122" i="2"/>
  <c r="I122" i="2" s="1"/>
  <c r="G122" i="2"/>
  <c r="L122" i="2"/>
  <c r="B123" i="2"/>
  <c r="C123" i="2"/>
  <c r="E123" i="2"/>
  <c r="F123" i="2"/>
  <c r="G123" i="2"/>
  <c r="I123" i="2" s="1"/>
  <c r="B124" i="2"/>
  <c r="C124" i="2"/>
  <c r="E124" i="2"/>
  <c r="F124" i="2"/>
  <c r="G124" i="2"/>
  <c r="K124" i="2" s="1"/>
  <c r="H124" i="2"/>
  <c r="I124" i="2"/>
  <c r="J124" i="2"/>
  <c r="L124" i="2"/>
  <c r="B125" i="2"/>
  <c r="H125" i="2" s="1"/>
  <c r="C125" i="2"/>
  <c r="E125" i="2"/>
  <c r="F125" i="2"/>
  <c r="G125" i="2"/>
  <c r="I125" i="2" s="1"/>
  <c r="J125" i="2"/>
  <c r="K125" i="2"/>
  <c r="L125" i="2"/>
  <c r="B126" i="2"/>
  <c r="C126" i="2"/>
  <c r="E126" i="2"/>
  <c r="H126" i="2" s="1"/>
  <c r="F126" i="2"/>
  <c r="G126" i="2"/>
  <c r="I126" i="2" s="1"/>
  <c r="L126" i="2"/>
  <c r="B127" i="2"/>
  <c r="C127" i="2"/>
  <c r="E127" i="2"/>
  <c r="F127" i="2"/>
  <c r="G127" i="2"/>
  <c r="H127" i="2" s="1"/>
  <c r="B128" i="2"/>
  <c r="C128" i="2"/>
  <c r="E128" i="2"/>
  <c r="H128" i="2" s="1"/>
  <c r="F128" i="2"/>
  <c r="I128" i="2" s="1"/>
  <c r="G128" i="2"/>
  <c r="J128" i="2" s="1"/>
  <c r="L128" i="2"/>
  <c r="B129" i="2"/>
  <c r="C129" i="2"/>
  <c r="E129" i="2"/>
  <c r="F129" i="2"/>
  <c r="G129" i="2"/>
  <c r="I129" i="2" s="1"/>
  <c r="B130" i="2"/>
  <c r="C130" i="2"/>
  <c r="E130" i="2"/>
  <c r="F130" i="2"/>
  <c r="G130" i="2"/>
  <c r="K130" i="2" s="1"/>
  <c r="H130" i="2"/>
  <c r="I130" i="2"/>
  <c r="J130" i="2"/>
  <c r="L130" i="2"/>
  <c r="B131" i="2"/>
  <c r="H131" i="2" s="1"/>
  <c r="C131" i="2"/>
  <c r="E131" i="2"/>
  <c r="F131" i="2"/>
  <c r="G131" i="2"/>
  <c r="I131" i="2" s="1"/>
  <c r="J131" i="2"/>
  <c r="K131" i="2"/>
  <c r="L131" i="2"/>
  <c r="B132" i="2"/>
  <c r="C132" i="2"/>
  <c r="J132" i="2" s="1"/>
  <c r="E132" i="2"/>
  <c r="H132" i="2" s="1"/>
  <c r="F132" i="2"/>
  <c r="G132" i="2"/>
  <c r="K132" i="2" s="1"/>
  <c r="I132" i="2"/>
  <c r="L132" i="2"/>
  <c r="B133" i="2"/>
  <c r="C133" i="2"/>
  <c r="E133" i="2"/>
  <c r="F133" i="2"/>
  <c r="G133" i="2"/>
  <c r="H133" i="2" s="1"/>
  <c r="B134" i="2"/>
  <c r="C134" i="2"/>
  <c r="J134" i="2" s="1"/>
  <c r="E134" i="2"/>
  <c r="H134" i="2" s="1"/>
  <c r="F134" i="2"/>
  <c r="I134" i="2" s="1"/>
  <c r="G134" i="2"/>
  <c r="L134" i="2"/>
  <c r="B135" i="2"/>
  <c r="C135" i="2"/>
  <c r="E135" i="2"/>
  <c r="F135" i="2"/>
  <c r="G135" i="2"/>
  <c r="I135" i="2" s="1"/>
  <c r="B136" i="2"/>
  <c r="C136" i="2"/>
  <c r="E136" i="2"/>
  <c r="F136" i="2"/>
  <c r="G136" i="2"/>
  <c r="K136" i="2" s="1"/>
  <c r="H136" i="2"/>
  <c r="I136" i="2"/>
  <c r="J136" i="2"/>
  <c r="L136" i="2"/>
  <c r="B137" i="2"/>
  <c r="C137" i="2"/>
  <c r="E137" i="2"/>
  <c r="F137" i="2"/>
  <c r="G137" i="2"/>
  <c r="H137" i="2" s="1"/>
  <c r="J137" i="2"/>
  <c r="K137" i="2"/>
  <c r="L137" i="2"/>
  <c r="B138" i="2"/>
  <c r="C138" i="2"/>
  <c r="E138" i="2"/>
  <c r="H138" i="2" s="1"/>
  <c r="F138" i="2"/>
  <c r="G138" i="2"/>
  <c r="J138" i="2" s="1"/>
  <c r="I138" i="2"/>
  <c r="L138" i="2"/>
  <c r="B139" i="2"/>
  <c r="C139" i="2"/>
  <c r="E139" i="2"/>
  <c r="F139" i="2"/>
  <c r="G139" i="2"/>
  <c r="H139" i="2" s="1"/>
  <c r="B140" i="2"/>
  <c r="C140" i="2"/>
  <c r="J140" i="2" s="1"/>
  <c r="E140" i="2"/>
  <c r="H140" i="2" s="1"/>
  <c r="F140" i="2"/>
  <c r="I140" i="2" s="1"/>
  <c r="G140" i="2"/>
  <c r="L140" i="2"/>
  <c r="B29" i="2"/>
  <c r="C29" i="2"/>
  <c r="E29" i="2"/>
  <c r="F29" i="2"/>
  <c r="G29" i="2"/>
  <c r="H29" i="2" s="1"/>
  <c r="G28" i="2"/>
  <c r="G27" i="2"/>
  <c r="F27" i="2"/>
  <c r="E27" i="2"/>
  <c r="C27" i="2"/>
  <c r="B27" i="2"/>
  <c r="G26" i="2"/>
  <c r="W11" i="1"/>
  <c r="V11" i="1"/>
  <c r="B18" i="2"/>
  <c r="C18" i="2"/>
  <c r="J18" i="2" s="1"/>
  <c r="E18" i="2"/>
  <c r="F18" i="2"/>
  <c r="G18" i="2"/>
  <c r="H18" i="2" s="1"/>
  <c r="L18" i="2"/>
  <c r="B19" i="2"/>
  <c r="C19" i="2"/>
  <c r="E19" i="2"/>
  <c r="F19" i="2"/>
  <c r="G19" i="2"/>
  <c r="L19" i="2"/>
  <c r="B20" i="2"/>
  <c r="C20" i="2"/>
  <c r="E20" i="2"/>
  <c r="F20" i="2"/>
  <c r="G20" i="2"/>
  <c r="H20" i="2" s="1"/>
  <c r="L20" i="2"/>
  <c r="B21" i="2"/>
  <c r="C21" i="2"/>
  <c r="E21" i="2"/>
  <c r="F21" i="2"/>
  <c r="G21" i="2"/>
  <c r="I21" i="2" s="1"/>
  <c r="B22" i="2"/>
  <c r="I22" i="2" s="1"/>
  <c r="C22" i="2"/>
  <c r="E22" i="2"/>
  <c r="F22" i="2"/>
  <c r="G22" i="2"/>
  <c r="K22" i="2" s="1"/>
  <c r="B23" i="2"/>
  <c r="C23" i="2"/>
  <c r="E23" i="2"/>
  <c r="F23" i="2"/>
  <c r="K23" i="2" s="1"/>
  <c r="G23" i="2"/>
  <c r="H23" i="2"/>
  <c r="I23" i="2"/>
  <c r="J23" i="2"/>
  <c r="L23" i="2"/>
  <c r="B24" i="2"/>
  <c r="C24" i="2"/>
  <c r="E24" i="2"/>
  <c r="H24" i="2" s="1"/>
  <c r="F24" i="2"/>
  <c r="I24" i="2" s="1"/>
  <c r="G24" i="2"/>
  <c r="J24" i="2"/>
  <c r="K24" i="2"/>
  <c r="L24" i="2"/>
  <c r="B25" i="2"/>
  <c r="C25" i="2"/>
  <c r="E25" i="2"/>
  <c r="F25" i="2"/>
  <c r="G25" i="2"/>
  <c r="L25" i="2"/>
  <c r="B26" i="2"/>
  <c r="C26" i="2"/>
  <c r="E26" i="2"/>
  <c r="H26" i="2" s="1"/>
  <c r="F26" i="2"/>
  <c r="L26" i="2"/>
  <c r="I27" i="2"/>
  <c r="B28" i="2"/>
  <c r="C28" i="2"/>
  <c r="E28" i="2"/>
  <c r="F28" i="2"/>
  <c r="K28" i="2"/>
  <c r="I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" i="2"/>
  <c r="L8" i="1"/>
  <c r="B3" i="2"/>
  <c r="C3" i="2"/>
  <c r="E3" i="2"/>
  <c r="F3" i="2"/>
  <c r="G3" i="2"/>
  <c r="B4" i="2"/>
  <c r="C4" i="2"/>
  <c r="E4" i="2"/>
  <c r="F4" i="2"/>
  <c r="G4" i="2"/>
  <c r="J4" i="2" s="1"/>
  <c r="B5" i="2"/>
  <c r="C5" i="2"/>
  <c r="K5" i="2" s="1"/>
  <c r="E5" i="2"/>
  <c r="F5" i="2"/>
  <c r="G5" i="2"/>
  <c r="B6" i="2"/>
  <c r="C6" i="2"/>
  <c r="E6" i="2"/>
  <c r="F6" i="2"/>
  <c r="G6" i="2"/>
  <c r="K6" i="2" s="1"/>
  <c r="J6" i="2"/>
  <c r="B7" i="2"/>
  <c r="C7" i="2"/>
  <c r="K7" i="2" s="1"/>
  <c r="E7" i="2"/>
  <c r="F7" i="2"/>
  <c r="G7" i="2"/>
  <c r="B8" i="2"/>
  <c r="C8" i="2"/>
  <c r="E8" i="2"/>
  <c r="F8" i="2"/>
  <c r="G8" i="2"/>
  <c r="J8" i="2" s="1"/>
  <c r="B9" i="2"/>
  <c r="C9" i="2"/>
  <c r="E9" i="2"/>
  <c r="F9" i="2"/>
  <c r="G9" i="2"/>
  <c r="B10" i="2"/>
  <c r="C10" i="2"/>
  <c r="E10" i="2"/>
  <c r="F10" i="2"/>
  <c r="G10" i="2"/>
  <c r="J10" i="2"/>
  <c r="B11" i="2"/>
  <c r="C11" i="2"/>
  <c r="E11" i="2"/>
  <c r="F11" i="2"/>
  <c r="G11" i="2"/>
  <c r="B12" i="2"/>
  <c r="C12" i="2"/>
  <c r="E12" i="2"/>
  <c r="F12" i="2"/>
  <c r="G12" i="2"/>
  <c r="B13" i="2"/>
  <c r="C13" i="2"/>
  <c r="E13" i="2"/>
  <c r="F13" i="2"/>
  <c r="G13" i="2"/>
  <c r="H13" i="2" s="1"/>
  <c r="K13" i="2"/>
  <c r="B14" i="2"/>
  <c r="H14" i="2" s="1"/>
  <c r="C14" i="2"/>
  <c r="E14" i="2"/>
  <c r="F14" i="2"/>
  <c r="G14" i="2"/>
  <c r="B15" i="2"/>
  <c r="C15" i="2"/>
  <c r="E15" i="2"/>
  <c r="F15" i="2"/>
  <c r="G15" i="2"/>
  <c r="B16" i="2"/>
  <c r="C16" i="2"/>
  <c r="E16" i="2"/>
  <c r="F16" i="2"/>
  <c r="G16" i="2"/>
  <c r="B17" i="2"/>
  <c r="C17" i="2"/>
  <c r="E17" i="2"/>
  <c r="F17" i="2"/>
  <c r="G17" i="2"/>
  <c r="G2" i="2"/>
  <c r="K2" i="2" s="1"/>
  <c r="F2" i="2"/>
  <c r="E2" i="2"/>
  <c r="C2" i="2"/>
  <c r="B2" i="2"/>
  <c r="G15" i="1"/>
  <c r="G14" i="1"/>
  <c r="G16" i="1"/>
  <c r="G17" i="1"/>
  <c r="G18" i="1"/>
  <c r="G19" i="1"/>
  <c r="G20" i="1"/>
  <c r="G21" i="1"/>
  <c r="G22" i="1"/>
  <c r="G23" i="1"/>
  <c r="G24" i="1"/>
  <c r="H24" i="1" s="1"/>
  <c r="G25" i="1"/>
  <c r="G26" i="1"/>
  <c r="B16" i="1"/>
  <c r="C16" i="1"/>
  <c r="E16" i="1"/>
  <c r="F16" i="1"/>
  <c r="K16" i="1" s="1"/>
  <c r="B17" i="1"/>
  <c r="C17" i="1"/>
  <c r="E17" i="1"/>
  <c r="F17" i="1"/>
  <c r="H17" i="1"/>
  <c r="B18" i="1"/>
  <c r="C18" i="1"/>
  <c r="E18" i="1"/>
  <c r="F18" i="1"/>
  <c r="B19" i="1"/>
  <c r="C19" i="1"/>
  <c r="E19" i="1"/>
  <c r="H19" i="1" s="1"/>
  <c r="F19" i="1"/>
  <c r="B20" i="1"/>
  <c r="C20" i="1"/>
  <c r="E20" i="1"/>
  <c r="F20" i="1"/>
  <c r="B21" i="1"/>
  <c r="C21" i="1"/>
  <c r="E21" i="1"/>
  <c r="F21" i="1"/>
  <c r="B22" i="1"/>
  <c r="C22" i="1"/>
  <c r="E22" i="1"/>
  <c r="F22" i="1"/>
  <c r="B23" i="1"/>
  <c r="C23" i="1"/>
  <c r="E23" i="1"/>
  <c r="J23" i="1" s="1"/>
  <c r="F23" i="1"/>
  <c r="I23" i="1" s="1"/>
  <c r="B24" i="1"/>
  <c r="C24" i="1"/>
  <c r="E24" i="1"/>
  <c r="F24" i="1"/>
  <c r="B25" i="1"/>
  <c r="C25" i="1"/>
  <c r="E25" i="1"/>
  <c r="F25" i="1"/>
  <c r="B26" i="1"/>
  <c r="C26" i="1"/>
  <c r="E26" i="1"/>
  <c r="F26" i="1"/>
  <c r="I26" i="1"/>
  <c r="G12" i="1"/>
  <c r="G13" i="1"/>
  <c r="S11" i="1"/>
  <c r="R11" i="1"/>
  <c r="Q11" i="1"/>
  <c r="O11" i="1"/>
  <c r="N11" i="1"/>
  <c r="U11" i="1" s="1"/>
  <c r="S10" i="1"/>
  <c r="R10" i="1"/>
  <c r="Q10" i="1"/>
  <c r="O10" i="1"/>
  <c r="N10" i="1"/>
  <c r="B9" i="1"/>
  <c r="C9" i="1"/>
  <c r="E9" i="1"/>
  <c r="F9" i="1"/>
  <c r="B10" i="1"/>
  <c r="C10" i="1"/>
  <c r="E10" i="1"/>
  <c r="F10" i="1"/>
  <c r="G10" i="1"/>
  <c r="B11" i="1"/>
  <c r="C11" i="1"/>
  <c r="E11" i="1"/>
  <c r="F11" i="1"/>
  <c r="G11" i="1"/>
  <c r="B12" i="1"/>
  <c r="C12" i="1"/>
  <c r="E12" i="1"/>
  <c r="F12" i="1"/>
  <c r="B13" i="1"/>
  <c r="C13" i="1"/>
  <c r="E13" i="1"/>
  <c r="F13" i="1"/>
  <c r="B14" i="1"/>
  <c r="C14" i="1"/>
  <c r="E14" i="1"/>
  <c r="H14" i="1" s="1"/>
  <c r="F14" i="1"/>
  <c r="K14" i="1"/>
  <c r="B15" i="1"/>
  <c r="C15" i="1"/>
  <c r="E15" i="1"/>
  <c r="F15" i="1"/>
  <c r="E8" i="1"/>
  <c r="B8" i="1"/>
  <c r="I8" i="1"/>
  <c r="G8" i="1"/>
  <c r="F5" i="1"/>
  <c r="E2" i="1"/>
  <c r="D2" i="1"/>
  <c r="F2" i="1" s="1"/>
  <c r="F8" i="1"/>
  <c r="C8" i="1"/>
  <c r="E5" i="1"/>
  <c r="D5" i="1"/>
  <c r="K10" i="1" l="1"/>
  <c r="I18" i="1"/>
  <c r="J11" i="1"/>
  <c r="H10" i="1"/>
  <c r="K11" i="1"/>
  <c r="I11" i="1"/>
  <c r="I51" i="2"/>
  <c r="H50" i="2"/>
  <c r="I50" i="2"/>
  <c r="K47" i="2"/>
  <c r="I47" i="2"/>
  <c r="J50" i="2"/>
  <c r="J41" i="2"/>
  <c r="J40" i="2"/>
  <c r="K40" i="2"/>
  <c r="H37" i="2"/>
  <c r="I35" i="2"/>
  <c r="K34" i="2"/>
  <c r="I32" i="2"/>
  <c r="I31" i="2"/>
  <c r="J32" i="2"/>
  <c r="H49" i="2"/>
  <c r="H48" i="2"/>
  <c r="J47" i="2"/>
  <c r="H47" i="2"/>
  <c r="I45" i="2"/>
  <c r="K41" i="2"/>
  <c r="H38" i="2"/>
  <c r="H32" i="2"/>
  <c r="H135" i="2"/>
  <c r="H129" i="2"/>
  <c r="H123" i="2"/>
  <c r="H117" i="2"/>
  <c r="H111" i="2"/>
  <c r="H105" i="2"/>
  <c r="H99" i="2"/>
  <c r="H93" i="2"/>
  <c r="H87" i="2"/>
  <c r="H81" i="2"/>
  <c r="H75" i="2"/>
  <c r="H69" i="2"/>
  <c r="H63" i="2"/>
  <c r="H57" i="2"/>
  <c r="H51" i="2"/>
  <c r="H45" i="2"/>
  <c r="H39" i="2"/>
  <c r="H33" i="2"/>
  <c r="K138" i="2"/>
  <c r="I137" i="2"/>
  <c r="K126" i="2"/>
  <c r="K120" i="2"/>
  <c r="I119" i="2"/>
  <c r="K114" i="2"/>
  <c r="K108" i="2"/>
  <c r="I107" i="2"/>
  <c r="K102" i="2"/>
  <c r="K96" i="2"/>
  <c r="I95" i="2"/>
  <c r="K90" i="2"/>
  <c r="I89" i="2"/>
  <c r="K84" i="2"/>
  <c r="I83" i="2"/>
  <c r="K78" i="2"/>
  <c r="K72" i="2"/>
  <c r="K66" i="2"/>
  <c r="I65" i="2"/>
  <c r="K60" i="2"/>
  <c r="I59" i="2"/>
  <c r="K54" i="2"/>
  <c r="I53" i="2"/>
  <c r="K48" i="2"/>
  <c r="K42" i="2"/>
  <c r="I41" i="2"/>
  <c r="K36" i="2"/>
  <c r="K30" i="2"/>
  <c r="L139" i="2"/>
  <c r="L133" i="2"/>
  <c r="L127" i="2"/>
  <c r="J126" i="2"/>
  <c r="L121" i="2"/>
  <c r="J120" i="2"/>
  <c r="L115" i="2"/>
  <c r="J114" i="2"/>
  <c r="L109" i="2"/>
  <c r="J108" i="2"/>
  <c r="L103" i="2"/>
  <c r="J102" i="2"/>
  <c r="L97" i="2"/>
  <c r="J96" i="2"/>
  <c r="L91" i="2"/>
  <c r="J90" i="2"/>
  <c r="L85" i="2"/>
  <c r="J84" i="2"/>
  <c r="L79" i="2"/>
  <c r="J78" i="2"/>
  <c r="L73" i="2"/>
  <c r="J72" i="2"/>
  <c r="L67" i="2"/>
  <c r="J66" i="2"/>
  <c r="L61" i="2"/>
  <c r="J60" i="2"/>
  <c r="L55" i="2"/>
  <c r="J54" i="2"/>
  <c r="L49" i="2"/>
  <c r="J48" i="2"/>
  <c r="L43" i="2"/>
  <c r="J42" i="2"/>
  <c r="L37" i="2"/>
  <c r="J36" i="2"/>
  <c r="L31" i="2"/>
  <c r="J30" i="2"/>
  <c r="K139" i="2"/>
  <c r="K133" i="2"/>
  <c r="K127" i="2"/>
  <c r="K121" i="2"/>
  <c r="K115" i="2"/>
  <c r="K109" i="2"/>
  <c r="I108" i="2"/>
  <c r="K103" i="2"/>
  <c r="I102" i="2"/>
  <c r="K97" i="2"/>
  <c r="I96" i="2"/>
  <c r="K91" i="2"/>
  <c r="I90" i="2"/>
  <c r="K85" i="2"/>
  <c r="I84" i="2"/>
  <c r="K79" i="2"/>
  <c r="I78" i="2"/>
  <c r="K73" i="2"/>
  <c r="I72" i="2"/>
  <c r="K67" i="2"/>
  <c r="I66" i="2"/>
  <c r="K61" i="2"/>
  <c r="I60" i="2"/>
  <c r="K55" i="2"/>
  <c r="I54" i="2"/>
  <c r="K49" i="2"/>
  <c r="I48" i="2"/>
  <c r="K43" i="2"/>
  <c r="I42" i="2"/>
  <c r="K37" i="2"/>
  <c r="I36" i="2"/>
  <c r="K31" i="2"/>
  <c r="I30" i="2"/>
  <c r="J139" i="2"/>
  <c r="J133" i="2"/>
  <c r="J127" i="2"/>
  <c r="J121" i="2"/>
  <c r="J115" i="2"/>
  <c r="J109" i="2"/>
  <c r="J103" i="2"/>
  <c r="J97" i="2"/>
  <c r="J91" i="2"/>
  <c r="J85" i="2"/>
  <c r="L80" i="2"/>
  <c r="J79" i="2"/>
  <c r="L74" i="2"/>
  <c r="J73" i="2"/>
  <c r="J67" i="2"/>
  <c r="J61" i="2"/>
  <c r="J55" i="2"/>
  <c r="J49" i="2"/>
  <c r="J43" i="2"/>
  <c r="J37" i="2"/>
  <c r="J31" i="2"/>
  <c r="K140" i="2"/>
  <c r="I139" i="2"/>
  <c r="K134" i="2"/>
  <c r="I133" i="2"/>
  <c r="K128" i="2"/>
  <c r="I127" i="2"/>
  <c r="K122" i="2"/>
  <c r="I121" i="2"/>
  <c r="K116" i="2"/>
  <c r="I115" i="2"/>
  <c r="I109" i="2"/>
  <c r="I103" i="2"/>
  <c r="K98" i="2"/>
  <c r="I97" i="2"/>
  <c r="I91" i="2"/>
  <c r="K86" i="2"/>
  <c r="I85" i="2"/>
  <c r="I79" i="2"/>
  <c r="I73" i="2"/>
  <c r="K68" i="2"/>
  <c r="I67" i="2"/>
  <c r="I61" i="2"/>
  <c r="K56" i="2"/>
  <c r="I55" i="2"/>
  <c r="K50" i="2"/>
  <c r="I49" i="2"/>
  <c r="K44" i="2"/>
  <c r="I43" i="2"/>
  <c r="K38" i="2"/>
  <c r="I37" i="2"/>
  <c r="K32" i="2"/>
  <c r="L135" i="2"/>
  <c r="L129" i="2"/>
  <c r="L123" i="2"/>
  <c r="L117" i="2"/>
  <c r="L111" i="2"/>
  <c r="L105" i="2"/>
  <c r="L99" i="2"/>
  <c r="L93" i="2"/>
  <c r="J92" i="2"/>
  <c r="L87" i="2"/>
  <c r="L81" i="2"/>
  <c r="J80" i="2"/>
  <c r="L75" i="2"/>
  <c r="J74" i="2"/>
  <c r="L69" i="2"/>
  <c r="L63" i="2"/>
  <c r="L57" i="2"/>
  <c r="L51" i="2"/>
  <c r="L45" i="2"/>
  <c r="L39" i="2"/>
  <c r="L33" i="2"/>
  <c r="K135" i="2"/>
  <c r="K129" i="2"/>
  <c r="K123" i="2"/>
  <c r="K117" i="2"/>
  <c r="K111" i="2"/>
  <c r="K105" i="2"/>
  <c r="K99" i="2"/>
  <c r="K93" i="2"/>
  <c r="K87" i="2"/>
  <c r="K81" i="2"/>
  <c r="K75" i="2"/>
  <c r="K69" i="2"/>
  <c r="K63" i="2"/>
  <c r="K57" i="2"/>
  <c r="K51" i="2"/>
  <c r="K45" i="2"/>
  <c r="K39" i="2"/>
  <c r="K33" i="2"/>
  <c r="J135" i="2"/>
  <c r="J129" i="2"/>
  <c r="J123" i="2"/>
  <c r="J117" i="2"/>
  <c r="J111" i="2"/>
  <c r="J105" i="2"/>
  <c r="J99" i="2"/>
  <c r="L94" i="2"/>
  <c r="J93" i="2"/>
  <c r="L88" i="2"/>
  <c r="J87" i="2"/>
  <c r="L82" i="2"/>
  <c r="J81" i="2"/>
  <c r="L76" i="2"/>
  <c r="J75" i="2"/>
  <c r="L70" i="2"/>
  <c r="J69" i="2"/>
  <c r="J63" i="2"/>
  <c r="J57" i="2"/>
  <c r="J51" i="2"/>
  <c r="J45" i="2"/>
  <c r="J39" i="2"/>
  <c r="J33" i="2"/>
  <c r="L29" i="2"/>
  <c r="K29" i="2"/>
  <c r="J29" i="2"/>
  <c r="I29" i="2"/>
  <c r="J26" i="2"/>
  <c r="I26" i="2"/>
  <c r="J25" i="2"/>
  <c r="H25" i="2"/>
  <c r="J20" i="2"/>
  <c r="K19" i="2"/>
  <c r="I19" i="2"/>
  <c r="I18" i="2"/>
  <c r="K17" i="2"/>
  <c r="K18" i="2"/>
  <c r="H19" i="2"/>
  <c r="H16" i="2"/>
  <c r="J28" i="2"/>
  <c r="H27" i="2"/>
  <c r="J22" i="2"/>
  <c r="H21" i="2"/>
  <c r="H28" i="2"/>
  <c r="H22" i="2"/>
  <c r="K25" i="2"/>
  <c r="J19" i="2"/>
  <c r="K26" i="2"/>
  <c r="I25" i="2"/>
  <c r="K20" i="2"/>
  <c r="L27" i="2"/>
  <c r="L21" i="2"/>
  <c r="K27" i="2"/>
  <c r="K21" i="2"/>
  <c r="I20" i="2"/>
  <c r="L28" i="2"/>
  <c r="J27" i="2"/>
  <c r="L22" i="2"/>
  <c r="J21" i="2"/>
  <c r="J16" i="2"/>
  <c r="H15" i="2"/>
  <c r="J14" i="2"/>
  <c r="K10" i="2"/>
  <c r="K9" i="2"/>
  <c r="H8" i="2"/>
  <c r="K11" i="2"/>
  <c r="K15" i="2"/>
  <c r="J12" i="2"/>
  <c r="H4" i="2"/>
  <c r="K14" i="2"/>
  <c r="H6" i="2"/>
  <c r="H10" i="2"/>
  <c r="H12" i="2"/>
  <c r="J3" i="2"/>
  <c r="I16" i="2"/>
  <c r="I12" i="2"/>
  <c r="I8" i="2"/>
  <c r="I4" i="2"/>
  <c r="H17" i="2"/>
  <c r="H11" i="2"/>
  <c r="H9" i="2"/>
  <c r="H7" i="2"/>
  <c r="H5" i="2"/>
  <c r="H3" i="2"/>
  <c r="J17" i="2"/>
  <c r="J13" i="2"/>
  <c r="J9" i="2"/>
  <c r="J5" i="2"/>
  <c r="I17" i="2"/>
  <c r="I13" i="2"/>
  <c r="I9" i="2"/>
  <c r="I5" i="2"/>
  <c r="I14" i="2"/>
  <c r="I10" i="2"/>
  <c r="I6" i="2"/>
  <c r="K3" i="2"/>
  <c r="J11" i="2"/>
  <c r="I15" i="2"/>
  <c r="I11" i="2"/>
  <c r="I7" i="2"/>
  <c r="I3" i="2"/>
  <c r="J15" i="2"/>
  <c r="J7" i="2"/>
  <c r="K16" i="2"/>
  <c r="K12" i="2"/>
  <c r="K8" i="2"/>
  <c r="K4" i="2"/>
  <c r="H2" i="2"/>
  <c r="I2" i="2"/>
  <c r="J2" i="2"/>
  <c r="I19" i="1"/>
  <c r="J19" i="1"/>
  <c r="H16" i="1"/>
  <c r="K20" i="1"/>
  <c r="H20" i="1"/>
  <c r="J17" i="1"/>
  <c r="K23" i="1"/>
  <c r="J21" i="1"/>
  <c r="H21" i="1"/>
  <c r="I22" i="1"/>
  <c r="J20" i="1"/>
  <c r="K19" i="1"/>
  <c r="H15" i="1"/>
  <c r="K15" i="1"/>
  <c r="J15" i="1"/>
  <c r="J25" i="1"/>
  <c r="J24" i="1"/>
  <c r="H23" i="1"/>
  <c r="K24" i="1"/>
  <c r="H25" i="1"/>
  <c r="H26" i="1"/>
  <c r="H22" i="1"/>
  <c r="H18" i="1"/>
  <c r="J16" i="1"/>
  <c r="I24" i="1"/>
  <c r="I20" i="1"/>
  <c r="I16" i="1"/>
  <c r="K25" i="1"/>
  <c r="K21" i="1"/>
  <c r="K17" i="1"/>
  <c r="I25" i="1"/>
  <c r="I21" i="1"/>
  <c r="I17" i="1"/>
  <c r="K26" i="1"/>
  <c r="K22" i="1"/>
  <c r="K18" i="1"/>
  <c r="J26" i="1"/>
  <c r="J22" i="1"/>
  <c r="J18" i="1"/>
  <c r="W10" i="1"/>
  <c r="T11" i="1"/>
  <c r="H13" i="1"/>
  <c r="T10" i="1"/>
  <c r="U10" i="1"/>
  <c r="V10" i="1"/>
  <c r="I10" i="1"/>
  <c r="J10" i="1"/>
  <c r="H9" i="1"/>
  <c r="I15" i="1"/>
  <c r="J14" i="1"/>
  <c r="I14" i="1"/>
  <c r="J12" i="1"/>
  <c r="K12" i="1"/>
  <c r="H11" i="1"/>
  <c r="I12" i="1"/>
  <c r="K13" i="1"/>
  <c r="H12" i="1"/>
  <c r="K9" i="1"/>
  <c r="J13" i="1"/>
  <c r="J9" i="1"/>
  <c r="I13" i="1"/>
  <c r="I9" i="1"/>
  <c r="K8" i="1"/>
  <c r="H8" i="1"/>
  <c r="J8" i="1"/>
</calcChain>
</file>

<file path=xl/sharedStrings.xml><?xml version="1.0" encoding="utf-8"?>
<sst xmlns="http://schemas.openxmlformats.org/spreadsheetml/2006/main" count="47" uniqueCount="16">
  <si>
    <t>ra</t>
  </si>
  <si>
    <t>rb</t>
  </si>
  <si>
    <t>c</t>
  </si>
  <si>
    <t>t1 max max</t>
  </si>
  <si>
    <t>t2 max max</t>
  </si>
  <si>
    <t>f max max</t>
  </si>
  <si>
    <t>ramin</t>
  </si>
  <si>
    <t>ramax</t>
  </si>
  <si>
    <t>rbmin</t>
  </si>
  <si>
    <t>rbmax</t>
  </si>
  <si>
    <t>f min min</t>
  </si>
  <si>
    <t>f minA maxB</t>
  </si>
  <si>
    <t>f maxA minB</t>
  </si>
  <si>
    <t>f4 max max</t>
  </si>
  <si>
    <t>1/((0.693*C5*A5)+(((A5*B5)/(A5+B5))*C5*LN((B5-2*A5)/(2*B5-A5))))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</si>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</sst>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7E17-29BB-4704-9805-7133DABAF354}">
  <dimension ref="A1:W26"/>
  <sheetViews>
    <sheetView tabSelected="1" workbookViewId="0">
      <selection activeCell="D11" sqref="D11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3">
      <c r="A2">
        <v>6125</v>
      </c>
      <c r="B2">
        <v>2850</v>
      </c>
      <c r="C2">
        <v>9.9999999999999995E-8</v>
      </c>
      <c r="D2">
        <f>0.693*C2*A2</f>
        <v>4.2446249999999997E-4</v>
      </c>
      <c r="E2">
        <f>((A2*B2)/(A2+B2))*C2*LN((B2-2*A2)/(2*B2-A2))</f>
        <v>6.0224078046928716E-4</v>
      </c>
      <c r="F2">
        <f>1/(D2+E2)</f>
        <v>973.99123877632746</v>
      </c>
    </row>
    <row r="4" spans="1:2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14</v>
      </c>
    </row>
    <row r="5" spans="1:23" x14ac:dyDescent="0.3">
      <c r="A5">
        <v>6125</v>
      </c>
      <c r="B5">
        <v>2850</v>
      </c>
      <c r="C5">
        <v>9.9999999999999995E-8</v>
      </c>
      <c r="D5">
        <f>0.693*C5*A5</f>
        <v>4.2446249999999997E-4</v>
      </c>
      <c r="E5">
        <f>((A5*B5)/(A5+B5))*C5*LN((B5-2*A5)/(2*B5-A5))</f>
        <v>6.0224078046928716E-4</v>
      </c>
      <c r="F5">
        <f>1/((0.693*C5*A5)+(((A5*B5)/(A5+B5))*C5*LN((B5-2*A5)/(2*B5-A5))))</f>
        <v>973.99123877632746</v>
      </c>
      <c r="M5">
        <v>1000</v>
      </c>
      <c r="N5">
        <v>900</v>
      </c>
    </row>
    <row r="7" spans="1:23" x14ac:dyDescent="0.3">
      <c r="A7" t="s">
        <v>0</v>
      </c>
      <c r="B7" t="s">
        <v>6</v>
      </c>
      <c r="C7" t="s">
        <v>7</v>
      </c>
      <c r="D7" t="s">
        <v>1</v>
      </c>
      <c r="E7" t="s">
        <v>8</v>
      </c>
      <c r="F7" t="s">
        <v>9</v>
      </c>
      <c r="G7" t="s">
        <v>2</v>
      </c>
      <c r="H7" t="s">
        <v>10</v>
      </c>
      <c r="I7" t="s">
        <v>11</v>
      </c>
      <c r="J7" t="s">
        <v>12</v>
      </c>
      <c r="K7" t="s">
        <v>13</v>
      </c>
    </row>
    <row r="8" spans="1:23" x14ac:dyDescent="0.3">
      <c r="A8" s="3">
        <v>7500</v>
      </c>
      <c r="B8" s="3">
        <f>A8-A8*0.05</f>
        <v>7125</v>
      </c>
      <c r="C8" s="3">
        <f>A8+A8*0.05</f>
        <v>7875</v>
      </c>
      <c r="D8" s="3">
        <v>3000</v>
      </c>
      <c r="E8" s="3">
        <f>D8-D8*0.05</f>
        <v>2850</v>
      </c>
      <c r="F8" s="3">
        <f>D8+D8*0.05</f>
        <v>3150</v>
      </c>
      <c r="G8" s="3">
        <f>1*10^-7</f>
        <v>9.9999999999999995E-8</v>
      </c>
      <c r="H8" s="3">
        <f>1/((0.693*G8*B8)+(((B8*E8)/(B8+E8))*G8*LN((E8-2*B8)/(2*E8-B8))))</f>
        <v>1090.420520733918</v>
      </c>
      <c r="I8" s="3">
        <f>1/((0.693*G8*B8)+(((B8*F8)/(B8+F8))*G8*LN((F8-2*B8)/(2*F8-B8))))</f>
        <v>942.03381436445773</v>
      </c>
      <c r="J8" s="3">
        <f>1/((0.693*G8*C8)+(((C8*E8)/(C8+E8))*G8*LN((E8-2*C8)/(2*E8-C8))))</f>
        <v>1089.0018602142604</v>
      </c>
      <c r="K8" s="3">
        <f>1/((0.693*G8*C8)+(((C8*F8)/(C8+F8))*G8*LN((F8-2*C8)/(2*F8-C8))))</f>
        <v>986.57094733068789</v>
      </c>
      <c r="L8">
        <f>1/((0.693*C5*A5)+(((A5*B5)/(A5+B5))*C5*LN((B5-2*A5)/(2*B5-A5))))</f>
        <v>973.99123877632746</v>
      </c>
    </row>
    <row r="9" spans="1:23" x14ac:dyDescent="0.3">
      <c r="A9">
        <v>43000</v>
      </c>
      <c r="B9">
        <f t="shared" ref="B9:B26" si="0">A9-A9*0.05</f>
        <v>40850</v>
      </c>
      <c r="C9">
        <f t="shared" ref="C9:C15" si="1">A9+A9*0.05</f>
        <v>45150</v>
      </c>
      <c r="D9">
        <v>18000</v>
      </c>
      <c r="E9">
        <f t="shared" ref="E9:E26" si="2">D9-D9*0.05</f>
        <v>17100</v>
      </c>
      <c r="F9">
        <f t="shared" ref="F9:F15" si="3">D9+D9*0.05</f>
        <v>18900</v>
      </c>
      <c r="G9">
        <f>33*10^-6</f>
        <v>3.2999999999999996E-5</v>
      </c>
      <c r="H9">
        <f t="shared" ref="H9:H15" si="4">1/((0.693*G9*B9)+(((B9*E9)/(B9+E9))*G9*LN((E9-2*B9)/(2*E9-B9))))</f>
        <v>0.54389143718009292</v>
      </c>
      <c r="I9">
        <f t="shared" ref="I9:I15" si="5">1/((0.693*G9*B9)+(((B9*F9)/(B9+F9))*G9*LN((F9-2*B9)/(2*F9-B9))))</f>
        <v>0.44963688429010895</v>
      </c>
      <c r="J9">
        <f t="shared" ref="J9:J15" si="6">1/((0.693*G9*C9)+(((C9*E9)/(C9+E9))*G9*LN((E9-2*C9)/(2*E9-C9))))</f>
        <v>0.5524487706031489</v>
      </c>
      <c r="K9">
        <f t="shared" ref="K9:K15" si="7">1/((0.693*G9*C9)+(((C9*F9)/(C9+F9))*G9*LN((F9-2*C9)/(2*F9-C9))))</f>
        <v>0.49209225268675072</v>
      </c>
      <c r="M9" t="s">
        <v>0</v>
      </c>
      <c r="N9" t="s">
        <v>6</v>
      </c>
      <c r="O9" t="s">
        <v>7</v>
      </c>
      <c r="P9" t="s">
        <v>1</v>
      </c>
      <c r="Q9" t="s">
        <v>8</v>
      </c>
      <c r="R9" t="s">
        <v>9</v>
      </c>
      <c r="S9" t="s">
        <v>2</v>
      </c>
      <c r="T9" t="s">
        <v>10</v>
      </c>
      <c r="U9" t="s">
        <v>11</v>
      </c>
      <c r="V9" t="s">
        <v>12</v>
      </c>
      <c r="W9" t="s">
        <v>13</v>
      </c>
    </row>
    <row r="10" spans="1:23" x14ac:dyDescent="0.3">
      <c r="A10">
        <v>150000</v>
      </c>
      <c r="B10">
        <f t="shared" si="0"/>
        <v>142500</v>
      </c>
      <c r="C10">
        <f t="shared" si="1"/>
        <v>157500</v>
      </c>
      <c r="D10">
        <v>62000</v>
      </c>
      <c r="E10">
        <f t="shared" si="2"/>
        <v>58900</v>
      </c>
      <c r="F10">
        <f t="shared" si="3"/>
        <v>65100</v>
      </c>
      <c r="G10">
        <f t="shared" ref="G9:G11" si="8">1*10^-7</f>
        <v>9.9999999999999995E-8</v>
      </c>
      <c r="H10">
        <f t="shared" si="4"/>
        <v>52.348576294752228</v>
      </c>
      <c r="I10">
        <f t="shared" si="5"/>
        <v>43.935382149128309</v>
      </c>
      <c r="J10">
        <f t="shared" si="6"/>
        <v>52.892216483751014</v>
      </c>
      <c r="K10">
        <f t="shared" si="7"/>
        <v>47.362997600013919</v>
      </c>
      <c r="M10">
        <v>7500</v>
      </c>
      <c r="N10">
        <f>M10-M10*0.05</f>
        <v>7125</v>
      </c>
      <c r="O10">
        <f>M10+M10*0.05</f>
        <v>7875</v>
      </c>
      <c r="P10">
        <v>3000</v>
      </c>
      <c r="Q10">
        <f>P10-P10*0.05</f>
        <v>2850</v>
      </c>
      <c r="R10">
        <f>P10+P10*0.05</f>
        <v>3150</v>
      </c>
      <c r="S10">
        <f>1*10^-7</f>
        <v>9.9999999999999995E-8</v>
      </c>
      <c r="T10">
        <f>1/((0.693*S10*N10)+(((N10*Q10)/(N10+Q10))*S10*LN((Q10-2*N10)/(2*Q10-N10))))</f>
        <v>1090.420520733918</v>
      </c>
      <c r="U10">
        <f>1/((0.693*S10*N10)+(((N10*R10)/(N10+R10))*S10*LN((R10-2*N10)/(2*R10-N10))))</f>
        <v>942.03381436445773</v>
      </c>
      <c r="V10">
        <f>1/((0.693*S10*O10)+(((O10*Q10)/(O10+Q10))*S10*LN((Q10-2*O10)/(2*Q10-O10))))</f>
        <v>1089.0018602142604</v>
      </c>
      <c r="W10">
        <f>1/((0.693*S10*O10)+(((O10*R10)/(O10+R10))*S10*LN((R10-2*O10)/(2*R10-O10))))</f>
        <v>986.57094733068789</v>
      </c>
    </row>
    <row r="11" spans="1:23" x14ac:dyDescent="0.3">
      <c r="B11">
        <f t="shared" si="0"/>
        <v>0</v>
      </c>
      <c r="C11">
        <f t="shared" si="1"/>
        <v>0</v>
      </c>
      <c r="E11">
        <f t="shared" si="2"/>
        <v>0</v>
      </c>
      <c r="F11">
        <f t="shared" si="3"/>
        <v>0</v>
      </c>
      <c r="G11">
        <f t="shared" si="8"/>
        <v>9.9999999999999995E-8</v>
      </c>
      <c r="H11" t="e">
        <f t="shared" si="4"/>
        <v>#DIV/0!</v>
      </c>
      <c r="I11" t="e">
        <f t="shared" si="5"/>
        <v>#DIV/0!</v>
      </c>
      <c r="J11" t="e">
        <f t="shared" si="6"/>
        <v>#DIV/0!</v>
      </c>
      <c r="K11" t="e">
        <f t="shared" si="7"/>
        <v>#DIV/0!</v>
      </c>
      <c r="M11">
        <v>7500</v>
      </c>
      <c r="N11">
        <f>M11-M11*0.05</f>
        <v>7125</v>
      </c>
      <c r="O11">
        <f>M11+M11*0.05</f>
        <v>7875</v>
      </c>
      <c r="P11">
        <v>3000</v>
      </c>
      <c r="Q11">
        <f>P11-P11*0.05</f>
        <v>2850</v>
      </c>
      <c r="R11">
        <f>P11+P11*0.05</f>
        <v>3150</v>
      </c>
      <c r="S11">
        <f>1*10^-7</f>
        <v>9.9999999999999995E-8</v>
      </c>
      <c r="T11">
        <f>1/((0.693*S11*N11)+(((N11*Q11)/(N11+Q11))*S11*LN((Q11-2*N11)/(2*Q11-N11))))</f>
        <v>1090.420520733918</v>
      </c>
      <c r="U11">
        <f>1/((0.693*S11*N11)+(((N11*R11)/(N11+R11))*S11*LN((R11-2*N11)/(2*R11-N11))))</f>
        <v>942.03381436445773</v>
      </c>
      <c r="V11" s="1">
        <f>1/((0.693*S11*O11)+(((O11*Q11)/(O11+Q11))*S11*LN((Q11-2*O11)/(2*Q11-O11))))</f>
        <v>1089.0018602142604</v>
      </c>
      <c r="W11" s="1">
        <f>1/((0.693*S11*O11)+(((O11*R11)/(O11+R11))*S11*LN((R11-2*O11)/(2*R11-O11))))</f>
        <v>986.57094733068789</v>
      </c>
    </row>
    <row r="12" spans="1:23" x14ac:dyDescent="0.3">
      <c r="A12" s="2"/>
      <c r="B12" s="2">
        <f t="shared" si="0"/>
        <v>0</v>
      </c>
      <c r="C12" s="2">
        <f t="shared" si="1"/>
        <v>0</v>
      </c>
      <c r="D12" s="2"/>
      <c r="E12" s="2">
        <f t="shared" si="2"/>
        <v>0</v>
      </c>
      <c r="F12" s="2">
        <f t="shared" si="3"/>
        <v>0</v>
      </c>
      <c r="G12" s="2">
        <f>1*10^-6</f>
        <v>9.9999999999999995E-7</v>
      </c>
      <c r="H12" t="e">
        <f t="shared" si="4"/>
        <v>#DIV/0!</v>
      </c>
      <c r="I12" t="e">
        <f t="shared" si="5"/>
        <v>#DIV/0!</v>
      </c>
      <c r="J12" t="e">
        <f t="shared" si="6"/>
        <v>#DIV/0!</v>
      </c>
      <c r="K12" t="e">
        <f t="shared" si="7"/>
        <v>#DIV/0!</v>
      </c>
    </row>
    <row r="13" spans="1:23" x14ac:dyDescent="0.3">
      <c r="A13" s="2"/>
      <c r="B13" s="2">
        <f t="shared" si="0"/>
        <v>0</v>
      </c>
      <c r="C13" s="2">
        <f t="shared" si="1"/>
        <v>0</v>
      </c>
      <c r="D13" s="2"/>
      <c r="E13" s="2">
        <f t="shared" si="2"/>
        <v>0</v>
      </c>
      <c r="F13" s="2">
        <f t="shared" si="3"/>
        <v>0</v>
      </c>
      <c r="G13" s="2">
        <f>1*10^-6</f>
        <v>9.9999999999999995E-7</v>
      </c>
      <c r="H13" t="e">
        <f t="shared" si="4"/>
        <v>#DIV/0!</v>
      </c>
      <c r="I13" t="e">
        <f t="shared" si="5"/>
        <v>#DIV/0!</v>
      </c>
      <c r="J13" t="e">
        <f t="shared" si="6"/>
        <v>#DIV/0!</v>
      </c>
      <c r="K13" t="e">
        <f t="shared" si="7"/>
        <v>#DIV/0!</v>
      </c>
    </row>
    <row r="14" spans="1:23" x14ac:dyDescent="0.3">
      <c r="A14" s="2"/>
      <c r="B14" s="2">
        <f t="shared" si="0"/>
        <v>0</v>
      </c>
      <c r="C14" s="2">
        <f t="shared" si="1"/>
        <v>0</v>
      </c>
      <c r="D14" s="2"/>
      <c r="E14" s="2">
        <f t="shared" si="2"/>
        <v>0</v>
      </c>
      <c r="F14" s="2">
        <f t="shared" si="3"/>
        <v>0</v>
      </c>
      <c r="G14" s="2">
        <f t="shared" ref="G14:G26" si="9">1*10^-6</f>
        <v>9.9999999999999995E-7</v>
      </c>
      <c r="H14" t="e">
        <f t="shared" si="4"/>
        <v>#DIV/0!</v>
      </c>
      <c r="I14" t="e">
        <f t="shared" si="5"/>
        <v>#DIV/0!</v>
      </c>
      <c r="J14" t="e">
        <f t="shared" si="6"/>
        <v>#DIV/0!</v>
      </c>
      <c r="K14" t="e">
        <f t="shared" si="7"/>
        <v>#DIV/0!</v>
      </c>
    </row>
    <row r="15" spans="1:23" x14ac:dyDescent="0.3">
      <c r="A15" s="2"/>
      <c r="B15" s="2">
        <f t="shared" si="0"/>
        <v>0</v>
      </c>
      <c r="C15" s="2">
        <f t="shared" si="1"/>
        <v>0</v>
      </c>
      <c r="D15" s="2"/>
      <c r="E15" s="2">
        <f t="shared" si="2"/>
        <v>0</v>
      </c>
      <c r="F15" s="2">
        <f t="shared" si="3"/>
        <v>0</v>
      </c>
      <c r="G15" s="2">
        <f>33*10^-6</f>
        <v>3.2999999999999996E-5</v>
      </c>
      <c r="H15" t="e">
        <f t="shared" si="4"/>
        <v>#DIV/0!</v>
      </c>
      <c r="I15" t="e">
        <f t="shared" si="5"/>
        <v>#DIV/0!</v>
      </c>
      <c r="J15" t="e">
        <f t="shared" si="6"/>
        <v>#DIV/0!</v>
      </c>
      <c r="K15" t="e">
        <f t="shared" si="7"/>
        <v>#DIV/0!</v>
      </c>
    </row>
    <row r="16" spans="1:23" x14ac:dyDescent="0.3">
      <c r="B16">
        <f t="shared" si="0"/>
        <v>0</v>
      </c>
      <c r="C16">
        <f t="shared" ref="C16:C26" si="10">A16+A16*0.05</f>
        <v>0</v>
      </c>
      <c r="E16">
        <f t="shared" si="2"/>
        <v>0</v>
      </c>
      <c r="F16">
        <f t="shared" ref="F16:F26" si="11">D16+D16*0.05</f>
        <v>0</v>
      </c>
      <c r="G16">
        <f t="shared" si="9"/>
        <v>9.9999999999999995E-7</v>
      </c>
      <c r="H16" t="e">
        <f t="shared" ref="H16:H26" si="12">1/((0.693*G16*B16)+(((B16*E16)/(B16+E16))*G16*LN((E16-2*B16)/(2*E16-B16))))</f>
        <v>#DIV/0!</v>
      </c>
      <c r="I16" t="e">
        <f t="shared" ref="I16:I26" si="13">1/((0.693*G16*B16)+(((B16*F16)/(B16+F16))*G16*LN((F16-2*B16)/(2*F16-B16))))</f>
        <v>#DIV/0!</v>
      </c>
      <c r="J16" t="e">
        <f t="shared" ref="J16:J26" si="14">1/((0.693*G16*C16)+(((C16*E16)/(C16+E16))*G16*LN((E16-2*C16)/(2*E16-C16))))</f>
        <v>#DIV/0!</v>
      </c>
      <c r="K16" t="e">
        <f t="shared" ref="K16:K26" si="15">1/((0.693*G16*C16)+(((C16*F16)/(C16+F16))*G16*LN((F16-2*C16)/(2*F16-C16))))</f>
        <v>#DIV/0!</v>
      </c>
    </row>
    <row r="17" spans="2:15" x14ac:dyDescent="0.3">
      <c r="B17">
        <f t="shared" si="0"/>
        <v>0</v>
      </c>
      <c r="C17">
        <f t="shared" si="10"/>
        <v>0</v>
      </c>
      <c r="E17">
        <f t="shared" si="2"/>
        <v>0</v>
      </c>
      <c r="F17">
        <f t="shared" si="11"/>
        <v>0</v>
      </c>
      <c r="G17">
        <f t="shared" si="9"/>
        <v>9.9999999999999995E-7</v>
      </c>
      <c r="H17" t="e">
        <f t="shared" si="12"/>
        <v>#DIV/0!</v>
      </c>
      <c r="I17" t="e">
        <f t="shared" si="13"/>
        <v>#DIV/0!</v>
      </c>
      <c r="J17" t="e">
        <f t="shared" si="14"/>
        <v>#DIV/0!</v>
      </c>
      <c r="K17" t="e">
        <f t="shared" si="15"/>
        <v>#DIV/0!</v>
      </c>
      <c r="N17">
        <v>18</v>
      </c>
      <c r="O17">
        <v>10</v>
      </c>
    </row>
    <row r="18" spans="2:15" x14ac:dyDescent="0.3">
      <c r="B18">
        <f t="shared" si="0"/>
        <v>0</v>
      </c>
      <c r="C18">
        <f t="shared" si="10"/>
        <v>0</v>
      </c>
      <c r="E18">
        <f t="shared" si="2"/>
        <v>0</v>
      </c>
      <c r="F18">
        <f t="shared" si="11"/>
        <v>0</v>
      </c>
      <c r="G18">
        <f t="shared" si="9"/>
        <v>9.9999999999999995E-7</v>
      </c>
      <c r="H18" t="e">
        <f t="shared" si="12"/>
        <v>#DIV/0!</v>
      </c>
      <c r="I18" t="e">
        <f t="shared" si="13"/>
        <v>#DIV/0!</v>
      </c>
      <c r="J18" t="e">
        <f t="shared" si="14"/>
        <v>#DIV/0!</v>
      </c>
      <c r="K18" t="e">
        <f t="shared" si="15"/>
        <v>#DIV/0!</v>
      </c>
      <c r="N18">
        <v>20</v>
      </c>
      <c r="O18">
        <v>11</v>
      </c>
    </row>
    <row r="19" spans="2:15" x14ac:dyDescent="0.3">
      <c r="B19">
        <f t="shared" si="0"/>
        <v>0</v>
      </c>
      <c r="C19">
        <f t="shared" si="10"/>
        <v>0</v>
      </c>
      <c r="E19">
        <f t="shared" si="2"/>
        <v>0</v>
      </c>
      <c r="F19">
        <f t="shared" si="11"/>
        <v>0</v>
      </c>
      <c r="G19">
        <f t="shared" si="9"/>
        <v>9.9999999999999995E-7</v>
      </c>
      <c r="H19" t="e">
        <f t="shared" si="12"/>
        <v>#DIV/0!</v>
      </c>
      <c r="I19" t="e">
        <f t="shared" si="13"/>
        <v>#DIV/0!</v>
      </c>
      <c r="J19" t="e">
        <f t="shared" si="14"/>
        <v>#DIV/0!</v>
      </c>
      <c r="K19" t="e">
        <f t="shared" si="15"/>
        <v>#DIV/0!</v>
      </c>
      <c r="N19">
        <v>22</v>
      </c>
    </row>
    <row r="20" spans="2:15" x14ac:dyDescent="0.3">
      <c r="B20">
        <f t="shared" si="0"/>
        <v>0</v>
      </c>
      <c r="C20">
        <f t="shared" si="10"/>
        <v>0</v>
      </c>
      <c r="E20">
        <f t="shared" si="2"/>
        <v>0</v>
      </c>
      <c r="F20">
        <f t="shared" si="11"/>
        <v>0</v>
      </c>
      <c r="G20">
        <f t="shared" si="9"/>
        <v>9.9999999999999995E-7</v>
      </c>
      <c r="H20" t="e">
        <f t="shared" si="12"/>
        <v>#DIV/0!</v>
      </c>
      <c r="I20" t="e">
        <f t="shared" si="13"/>
        <v>#DIV/0!</v>
      </c>
      <c r="J20" t="e">
        <f t="shared" si="14"/>
        <v>#DIV/0!</v>
      </c>
      <c r="K20" t="e">
        <f t="shared" si="15"/>
        <v>#DIV/0!</v>
      </c>
    </row>
    <row r="21" spans="2:15" x14ac:dyDescent="0.3">
      <c r="B21">
        <f t="shared" si="0"/>
        <v>0</v>
      </c>
      <c r="C21">
        <f t="shared" si="10"/>
        <v>0</v>
      </c>
      <c r="E21">
        <f t="shared" si="2"/>
        <v>0</v>
      </c>
      <c r="F21">
        <f t="shared" si="11"/>
        <v>0</v>
      </c>
      <c r="G21">
        <f t="shared" si="9"/>
        <v>9.9999999999999995E-7</v>
      </c>
      <c r="H21" t="e">
        <f t="shared" si="12"/>
        <v>#DIV/0!</v>
      </c>
      <c r="I21" t="e">
        <f t="shared" si="13"/>
        <v>#DIV/0!</v>
      </c>
      <c r="J21" t="e">
        <f t="shared" si="14"/>
        <v>#DIV/0!</v>
      </c>
      <c r="K21" t="e">
        <f t="shared" si="15"/>
        <v>#DIV/0!</v>
      </c>
    </row>
    <row r="22" spans="2:15" x14ac:dyDescent="0.3">
      <c r="B22">
        <f t="shared" si="0"/>
        <v>0</v>
      </c>
      <c r="C22">
        <f t="shared" si="10"/>
        <v>0</v>
      </c>
      <c r="E22">
        <f t="shared" si="2"/>
        <v>0</v>
      </c>
      <c r="F22">
        <f t="shared" si="11"/>
        <v>0</v>
      </c>
      <c r="G22">
        <f t="shared" si="9"/>
        <v>9.9999999999999995E-7</v>
      </c>
      <c r="H22" t="e">
        <f t="shared" si="12"/>
        <v>#DIV/0!</v>
      </c>
      <c r="I22" t="e">
        <f t="shared" si="13"/>
        <v>#DIV/0!</v>
      </c>
      <c r="J22" t="e">
        <f t="shared" si="14"/>
        <v>#DIV/0!</v>
      </c>
      <c r="K22" t="e">
        <f t="shared" si="15"/>
        <v>#DIV/0!</v>
      </c>
    </row>
    <row r="23" spans="2:15" x14ac:dyDescent="0.3">
      <c r="B23">
        <f t="shared" si="0"/>
        <v>0</v>
      </c>
      <c r="C23">
        <f t="shared" si="10"/>
        <v>0</v>
      </c>
      <c r="E23">
        <f t="shared" si="2"/>
        <v>0</v>
      </c>
      <c r="F23">
        <f t="shared" si="11"/>
        <v>0</v>
      </c>
      <c r="G23">
        <f t="shared" si="9"/>
        <v>9.9999999999999995E-7</v>
      </c>
      <c r="H23" t="e">
        <f t="shared" si="12"/>
        <v>#DIV/0!</v>
      </c>
      <c r="I23" t="e">
        <f t="shared" si="13"/>
        <v>#DIV/0!</v>
      </c>
      <c r="J23" t="e">
        <f t="shared" si="14"/>
        <v>#DIV/0!</v>
      </c>
      <c r="K23" t="e">
        <f t="shared" si="15"/>
        <v>#DIV/0!</v>
      </c>
    </row>
    <row r="24" spans="2:15" x14ac:dyDescent="0.3">
      <c r="B24">
        <f t="shared" si="0"/>
        <v>0</v>
      </c>
      <c r="C24">
        <f t="shared" si="10"/>
        <v>0</v>
      </c>
      <c r="E24">
        <f t="shared" si="2"/>
        <v>0</v>
      </c>
      <c r="F24">
        <f t="shared" si="11"/>
        <v>0</v>
      </c>
      <c r="G24">
        <f t="shared" si="9"/>
        <v>9.9999999999999995E-7</v>
      </c>
      <c r="H24" t="e">
        <f t="shared" si="12"/>
        <v>#DIV/0!</v>
      </c>
      <c r="I24" t="e">
        <f t="shared" si="13"/>
        <v>#DIV/0!</v>
      </c>
      <c r="J24" t="e">
        <f t="shared" si="14"/>
        <v>#DIV/0!</v>
      </c>
      <c r="K24" t="e">
        <f t="shared" si="15"/>
        <v>#DIV/0!</v>
      </c>
    </row>
    <row r="25" spans="2:15" x14ac:dyDescent="0.3">
      <c r="B25">
        <f t="shared" si="0"/>
        <v>0</v>
      </c>
      <c r="C25">
        <f t="shared" si="10"/>
        <v>0</v>
      </c>
      <c r="E25">
        <f t="shared" si="2"/>
        <v>0</v>
      </c>
      <c r="F25">
        <f t="shared" si="11"/>
        <v>0</v>
      </c>
      <c r="G25">
        <f t="shared" si="9"/>
        <v>9.9999999999999995E-7</v>
      </c>
      <c r="H25" t="e">
        <f t="shared" si="12"/>
        <v>#DIV/0!</v>
      </c>
      <c r="I25" t="e">
        <f t="shared" si="13"/>
        <v>#DIV/0!</v>
      </c>
      <c r="J25" t="e">
        <f t="shared" si="14"/>
        <v>#DIV/0!</v>
      </c>
      <c r="K25" t="e">
        <f t="shared" si="15"/>
        <v>#DIV/0!</v>
      </c>
    </row>
    <row r="26" spans="2:15" x14ac:dyDescent="0.3">
      <c r="B26">
        <f t="shared" si="0"/>
        <v>0</v>
      </c>
      <c r="C26">
        <f t="shared" si="10"/>
        <v>0</v>
      </c>
      <c r="E26">
        <f t="shared" si="2"/>
        <v>0</v>
      </c>
      <c r="F26">
        <f t="shared" si="11"/>
        <v>0</v>
      </c>
      <c r="G26">
        <f t="shared" si="9"/>
        <v>9.9999999999999995E-7</v>
      </c>
      <c r="H26" t="e">
        <f t="shared" si="12"/>
        <v>#DIV/0!</v>
      </c>
      <c r="I26" t="e">
        <f t="shared" si="13"/>
        <v>#DIV/0!</v>
      </c>
      <c r="J26" t="e">
        <f t="shared" si="14"/>
        <v>#DIV/0!</v>
      </c>
      <c r="K26" t="e">
        <f t="shared" si="1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C346-8B9C-4B61-AF9B-5743D3A9E223}">
  <dimension ref="A1:O140"/>
  <sheetViews>
    <sheetView workbookViewId="0">
      <selection activeCell="A46" sqref="A46:L46"/>
    </sheetView>
  </sheetViews>
  <sheetFormatPr baseColWidth="10" defaultRowHeight="14.4" x14ac:dyDescent="0.3"/>
  <sheetData>
    <row r="1" spans="1:15" x14ac:dyDescent="0.3">
      <c r="A1" t="s">
        <v>0</v>
      </c>
      <c r="B1" t="s">
        <v>6</v>
      </c>
      <c r="C1" t="s">
        <v>7</v>
      </c>
      <c r="D1" t="s">
        <v>1</v>
      </c>
      <c r="E1" t="s">
        <v>8</v>
      </c>
      <c r="F1" t="s">
        <v>9</v>
      </c>
      <c r="G1" t="s">
        <v>2</v>
      </c>
      <c r="H1" t="s">
        <v>10</v>
      </c>
      <c r="I1" t="s">
        <v>11</v>
      </c>
      <c r="J1" t="s">
        <v>12</v>
      </c>
      <c r="K1" t="s">
        <v>13</v>
      </c>
      <c r="L1" t="s">
        <v>15</v>
      </c>
    </row>
    <row r="2" spans="1:15" x14ac:dyDescent="0.3">
      <c r="A2" s="1">
        <v>7500</v>
      </c>
      <c r="B2" s="2">
        <f>A2-A2*0.05</f>
        <v>7125</v>
      </c>
      <c r="C2" s="2">
        <f>A2+A2*0.05</f>
        <v>7875</v>
      </c>
      <c r="D2" s="1">
        <v>3000</v>
      </c>
      <c r="E2" s="2">
        <f>D2-D2*0.05</f>
        <v>2850</v>
      </c>
      <c r="F2" s="2">
        <f>D2+D2*0.05</f>
        <v>3150</v>
      </c>
      <c r="G2">
        <f>1*10^-7</f>
        <v>9.9999999999999995E-8</v>
      </c>
      <c r="H2">
        <f>1/((0.693*G2*B2)+(((B2*E2)/(B2+E2))*G2*LN((E2-2*B2)/(2*E2-B2))))</f>
        <v>1090.420520733918</v>
      </c>
      <c r="I2">
        <f>1/((0.693*G2*B2)+(((B2*F2)/(B2+F2))*G2*LN((F2-2*B2)/(2*F2-B2))))</f>
        <v>942.03381436445773</v>
      </c>
      <c r="J2">
        <f>1/((0.693*G2*C2)+(((C2*E2)/(C2+E2))*G2*LN((E2-2*C2)/(2*E2-C2))))</f>
        <v>1089.0018602142604</v>
      </c>
      <c r="K2">
        <f>1/((0.693*G2*C2)+(((C2*F2)/(C2+F2))*G2*LN((F2-2*C2)/(2*F2-C2))))</f>
        <v>986.57094733068789</v>
      </c>
      <c r="L2">
        <f>((0.693*G2*A2)/(((A2*D2)/(A2+D2))*G2*LN((-2*A2)/(2*D2-A2))))/2</f>
        <v>0.52669063292816864</v>
      </c>
    </row>
    <row r="3" spans="1:15" x14ac:dyDescent="0.3">
      <c r="A3">
        <v>6800</v>
      </c>
      <c r="B3" s="2">
        <f t="shared" ref="B3:B66" si="0">A3-A3*0.05</f>
        <v>6460</v>
      </c>
      <c r="C3" s="2">
        <f t="shared" ref="C3:C17" si="1">A3+A3*0.05</f>
        <v>7140</v>
      </c>
      <c r="D3">
        <v>2700</v>
      </c>
      <c r="E3" s="2">
        <f t="shared" ref="E3:E66" si="2">D3-D3*0.05</f>
        <v>2565</v>
      </c>
      <c r="F3" s="2">
        <f t="shared" ref="F3:F17" si="3">D3+D3*0.05</f>
        <v>2835</v>
      </c>
      <c r="G3">
        <f t="shared" ref="G3:G25" si="4">1*10^-7</f>
        <v>9.9999999999999995E-8</v>
      </c>
      <c r="H3">
        <f t="shared" ref="H3:H17" si="5">1/((0.693*G3*B3)+(((B3*E3)/(B3+E3))*G3*LN((E3-2*B3)/(2*E3-B3))))</f>
        <v>1212.8878374175058</v>
      </c>
      <c r="I3">
        <f t="shared" ref="I3:I17" si="6">1/((0.693*G3*B3)+(((B3*F3)/(B3+F3))*G3*LN((F3-2*B3)/(2*F3-B3))))</f>
        <v>1053.2160422163868</v>
      </c>
      <c r="J3">
        <f t="shared" ref="J3:J17" si="7">1/((0.693*G3*C3)+(((C3*E3)/(C3+E3))*G3*LN((E3-2*C3)/(2*E3-C3))))</f>
        <v>1208.5409201241882</v>
      </c>
      <c r="K3">
        <f t="shared" ref="K3:K17" si="8">1/((0.693*G3*C3)+(((C3*F3)/(C3+F3))*G3*LN((F3-2*C3)/(2*F3-C3))))</f>
        <v>1097.37471004441</v>
      </c>
      <c r="L3">
        <f t="shared" ref="L3:L17" si="9">((0.693*G3*A3)/(((A3*D3)/(A3+D3))*G3*LN((-2*A3)/(2*D3-A3))))/2</f>
        <v>0.5362279983915913</v>
      </c>
    </row>
    <row r="4" spans="1:15" x14ac:dyDescent="0.3">
      <c r="A4">
        <v>6800</v>
      </c>
      <c r="B4" s="2">
        <f t="shared" si="0"/>
        <v>6460</v>
      </c>
      <c r="C4" s="2">
        <f t="shared" si="1"/>
        <v>7140</v>
      </c>
      <c r="D4">
        <v>3000</v>
      </c>
      <c r="E4" s="2">
        <f t="shared" si="2"/>
        <v>2850</v>
      </c>
      <c r="F4" s="2">
        <f t="shared" si="3"/>
        <v>3150</v>
      </c>
      <c r="G4">
        <f t="shared" si="4"/>
        <v>9.9999999999999995E-8</v>
      </c>
      <c r="H4">
        <f t="shared" si="5"/>
        <v>1043.1045214308838</v>
      </c>
      <c r="I4">
        <f t="shared" si="6"/>
        <v>758.51534041830791</v>
      </c>
      <c r="J4">
        <f t="shared" si="7"/>
        <v>1090.7819382710793</v>
      </c>
      <c r="K4">
        <f t="shared" si="8"/>
        <v>943.7612336755617</v>
      </c>
      <c r="L4">
        <f t="shared" si="9"/>
        <v>0.39951103660252307</v>
      </c>
      <c r="N4">
        <v>6800</v>
      </c>
    </row>
    <row r="5" spans="1:15" x14ac:dyDescent="0.3">
      <c r="A5">
        <v>6800</v>
      </c>
      <c r="B5" s="2">
        <f t="shared" si="0"/>
        <v>6460</v>
      </c>
      <c r="C5" s="2">
        <f t="shared" si="1"/>
        <v>7140</v>
      </c>
      <c r="D5">
        <v>3300</v>
      </c>
      <c r="E5" s="2">
        <f t="shared" si="2"/>
        <v>3135</v>
      </c>
      <c r="F5" s="2">
        <f t="shared" si="3"/>
        <v>3465</v>
      </c>
      <c r="G5">
        <f t="shared" si="4"/>
        <v>9.9999999999999995E-8</v>
      </c>
      <c r="H5">
        <f t="shared" si="5"/>
        <v>781.47898533628756</v>
      </c>
      <c r="I5" t="e">
        <f t="shared" si="6"/>
        <v>#NUM!</v>
      </c>
      <c r="J5">
        <f t="shared" si="7"/>
        <v>952.04549711192999</v>
      </c>
      <c r="K5">
        <f t="shared" si="8"/>
        <v>707.05241530426008</v>
      </c>
      <c r="L5">
        <f t="shared" si="9"/>
        <v>0.25133263738304717</v>
      </c>
      <c r="N5">
        <v>7500</v>
      </c>
      <c r="O5">
        <v>2700</v>
      </c>
    </row>
    <row r="6" spans="1:15" x14ac:dyDescent="0.3">
      <c r="A6">
        <v>7500</v>
      </c>
      <c r="B6" s="2">
        <f t="shared" si="0"/>
        <v>7125</v>
      </c>
      <c r="C6" s="2">
        <f t="shared" si="1"/>
        <v>7875</v>
      </c>
      <c r="D6">
        <v>2700</v>
      </c>
      <c r="E6" s="2">
        <f t="shared" si="2"/>
        <v>2565</v>
      </c>
      <c r="F6" s="2">
        <f t="shared" si="3"/>
        <v>2835</v>
      </c>
      <c r="G6">
        <f t="shared" si="4"/>
        <v>9.9999999999999995E-8</v>
      </c>
      <c r="H6">
        <f t="shared" si="5"/>
        <v>1208.9724080589804</v>
      </c>
      <c r="I6">
        <f t="shared" si="6"/>
        <v>1097.0626195426867</v>
      </c>
      <c r="J6">
        <f t="shared" si="7"/>
        <v>1177.3482415913704</v>
      </c>
      <c r="K6">
        <f t="shared" si="8"/>
        <v>1093.8321787200298</v>
      </c>
      <c r="L6">
        <f t="shared" si="9"/>
        <v>0.66578070315602222</v>
      </c>
      <c r="N6">
        <v>8200</v>
      </c>
      <c r="O6">
        <v>3000</v>
      </c>
    </row>
    <row r="7" spans="1:15" x14ac:dyDescent="0.3">
      <c r="A7">
        <v>7500</v>
      </c>
      <c r="B7" s="2">
        <f t="shared" si="0"/>
        <v>7125</v>
      </c>
      <c r="C7" s="2">
        <f t="shared" si="1"/>
        <v>7875</v>
      </c>
      <c r="D7">
        <v>3000</v>
      </c>
      <c r="E7" s="2">
        <f t="shared" si="2"/>
        <v>2850</v>
      </c>
      <c r="F7" s="2">
        <f t="shared" si="3"/>
        <v>3150</v>
      </c>
      <c r="G7">
        <f t="shared" si="4"/>
        <v>9.9999999999999995E-8</v>
      </c>
      <c r="H7" s="2">
        <f t="shared" si="5"/>
        <v>1090.420520733918</v>
      </c>
      <c r="I7" s="2">
        <f t="shared" si="6"/>
        <v>942.03381436445773</v>
      </c>
      <c r="J7" s="2">
        <f t="shared" si="7"/>
        <v>1089.0018602142604</v>
      </c>
      <c r="K7" s="2">
        <f t="shared" si="8"/>
        <v>986.57094733068789</v>
      </c>
      <c r="L7" s="2">
        <f t="shared" si="9"/>
        <v>0.52669063292816864</v>
      </c>
      <c r="O7">
        <v>3300</v>
      </c>
    </row>
    <row r="8" spans="1:15" x14ac:dyDescent="0.3">
      <c r="A8">
        <v>7500</v>
      </c>
      <c r="B8" s="2">
        <f t="shared" si="0"/>
        <v>7125</v>
      </c>
      <c r="C8" s="2">
        <f t="shared" si="1"/>
        <v>7875</v>
      </c>
      <c r="D8">
        <v>3300</v>
      </c>
      <c r="E8" s="2">
        <f t="shared" si="2"/>
        <v>3135</v>
      </c>
      <c r="F8" s="2">
        <f t="shared" si="3"/>
        <v>3465</v>
      </c>
      <c r="G8">
        <f t="shared" si="4"/>
        <v>9.9999999999999995E-8</v>
      </c>
      <c r="H8" s="2">
        <f t="shared" si="5"/>
        <v>950.41373200303701</v>
      </c>
      <c r="I8" s="2">
        <f t="shared" si="6"/>
        <v>699.65311160087504</v>
      </c>
      <c r="J8" s="2">
        <f t="shared" si="7"/>
        <v>992.01024401750624</v>
      </c>
      <c r="K8" s="2">
        <f t="shared" si="8"/>
        <v>859.89813847893822</v>
      </c>
      <c r="L8" s="2">
        <f t="shared" si="9"/>
        <v>0.40306948190839709</v>
      </c>
    </row>
    <row r="9" spans="1:15" x14ac:dyDescent="0.3">
      <c r="A9">
        <v>8200</v>
      </c>
      <c r="B9" s="2">
        <f t="shared" si="0"/>
        <v>7790</v>
      </c>
      <c r="C9" s="2">
        <f t="shared" si="1"/>
        <v>8610</v>
      </c>
      <c r="D9">
        <v>2700</v>
      </c>
      <c r="E9" s="2">
        <f t="shared" si="2"/>
        <v>2565</v>
      </c>
      <c r="F9" s="2">
        <f t="shared" si="3"/>
        <v>2835</v>
      </c>
      <c r="G9">
        <f t="shared" si="4"/>
        <v>9.9999999999999995E-8</v>
      </c>
      <c r="H9">
        <f t="shared" si="5"/>
        <v>1181.7124125890039</v>
      </c>
      <c r="I9">
        <f t="shared" si="6"/>
        <v>1095.6715969809939</v>
      </c>
      <c r="J9">
        <f t="shared" si="7"/>
        <v>1135.32001249269</v>
      </c>
      <c r="K9">
        <f t="shared" si="8"/>
        <v>1069.1683732948129</v>
      </c>
      <c r="L9">
        <f t="shared" si="9"/>
        <v>0.79134664800257359</v>
      </c>
    </row>
    <row r="10" spans="1:15" x14ac:dyDescent="0.3">
      <c r="A10">
        <v>8200</v>
      </c>
      <c r="B10" s="2">
        <f t="shared" si="0"/>
        <v>7790</v>
      </c>
      <c r="C10" s="2">
        <f t="shared" si="1"/>
        <v>8610</v>
      </c>
      <c r="D10">
        <v>3000</v>
      </c>
      <c r="E10" s="2">
        <f t="shared" si="2"/>
        <v>2850</v>
      </c>
      <c r="F10" s="2">
        <f t="shared" si="3"/>
        <v>3150</v>
      </c>
      <c r="G10">
        <f t="shared" si="4"/>
        <v>9.9999999999999995E-8</v>
      </c>
      <c r="H10">
        <f t="shared" si="5"/>
        <v>1090.6854509226682</v>
      </c>
      <c r="I10">
        <f t="shared" si="6"/>
        <v>984.57719658824999</v>
      </c>
      <c r="J10">
        <f t="shared" si="7"/>
        <v>1065.3878981099392</v>
      </c>
      <c r="K10">
        <f t="shared" si="8"/>
        <v>986.81064607289022</v>
      </c>
      <c r="L10">
        <f t="shared" si="9"/>
        <v>0.64395886172353622</v>
      </c>
    </row>
    <row r="11" spans="1:15" x14ac:dyDescent="0.3">
      <c r="A11">
        <v>8200</v>
      </c>
      <c r="B11" s="2">
        <f t="shared" si="0"/>
        <v>7790</v>
      </c>
      <c r="C11" s="2">
        <f t="shared" si="1"/>
        <v>8610</v>
      </c>
      <c r="D11">
        <v>3300</v>
      </c>
      <c r="E11" s="2">
        <f t="shared" si="2"/>
        <v>3135</v>
      </c>
      <c r="F11" s="2">
        <f t="shared" si="3"/>
        <v>3465</v>
      </c>
      <c r="G11">
        <f t="shared" si="4"/>
        <v>9.9999999999999995E-8</v>
      </c>
      <c r="H11" s="1">
        <f t="shared" si="5"/>
        <v>990.23401673657236</v>
      </c>
      <c r="I11" s="1">
        <f t="shared" si="6"/>
        <v>851.60791388719815</v>
      </c>
      <c r="J11" s="1">
        <f t="shared" si="7"/>
        <v>990.89324684330722</v>
      </c>
      <c r="K11" s="1">
        <f t="shared" si="8"/>
        <v>895.9260151426131</v>
      </c>
      <c r="L11" s="1">
        <f t="shared" si="9"/>
        <v>0.51884654637585548</v>
      </c>
    </row>
    <row r="12" spans="1:15" x14ac:dyDescent="0.3">
      <c r="A12" s="2">
        <v>9100</v>
      </c>
      <c r="B12" s="2">
        <f t="shared" si="0"/>
        <v>8645</v>
      </c>
      <c r="C12" s="2">
        <f t="shared" si="1"/>
        <v>9555</v>
      </c>
      <c r="D12">
        <v>2700</v>
      </c>
      <c r="E12" s="2">
        <f t="shared" si="2"/>
        <v>2565</v>
      </c>
      <c r="F12" s="2">
        <f t="shared" si="3"/>
        <v>2835</v>
      </c>
      <c r="G12">
        <f t="shared" si="4"/>
        <v>9.9999999999999995E-8</v>
      </c>
      <c r="H12">
        <f t="shared" si="5"/>
        <v>1133.1935545832005</v>
      </c>
      <c r="I12">
        <f t="shared" si="6"/>
        <v>1067.7125699028322</v>
      </c>
      <c r="J12">
        <f t="shared" si="7"/>
        <v>1076.6039473792525</v>
      </c>
      <c r="K12">
        <f t="shared" si="8"/>
        <v>1025.27035890861</v>
      </c>
      <c r="L12">
        <f t="shared" si="9"/>
        <v>0.95056431106465555</v>
      </c>
    </row>
    <row r="13" spans="1:15" x14ac:dyDescent="0.3">
      <c r="A13" s="2">
        <v>9100</v>
      </c>
      <c r="B13" s="2">
        <f t="shared" si="0"/>
        <v>8645</v>
      </c>
      <c r="C13" s="2">
        <f t="shared" si="1"/>
        <v>9555</v>
      </c>
      <c r="D13">
        <v>3000</v>
      </c>
      <c r="E13" s="2">
        <f t="shared" si="2"/>
        <v>2850</v>
      </c>
      <c r="F13" s="2">
        <f t="shared" si="3"/>
        <v>3150</v>
      </c>
      <c r="G13">
        <f t="shared" si="4"/>
        <v>9.9999999999999995E-8</v>
      </c>
      <c r="H13" s="2">
        <f t="shared" si="5"/>
        <v>1063.9719589218164</v>
      </c>
      <c r="I13" s="2">
        <f t="shared" si="6"/>
        <v>986.27361790825501</v>
      </c>
      <c r="J13" s="2">
        <f t="shared" si="7"/>
        <v>1022.3608821450849</v>
      </c>
      <c r="K13" s="2">
        <f t="shared" si="8"/>
        <v>962.64129616735772</v>
      </c>
      <c r="L13" s="2">
        <f t="shared" si="9"/>
        <v>0.78956758032613161</v>
      </c>
    </row>
    <row r="14" spans="1:15" x14ac:dyDescent="0.3">
      <c r="A14" s="2">
        <v>9100</v>
      </c>
      <c r="B14" s="2">
        <f t="shared" si="0"/>
        <v>8645</v>
      </c>
      <c r="C14" s="2">
        <f t="shared" si="1"/>
        <v>9555</v>
      </c>
      <c r="D14">
        <v>3300</v>
      </c>
      <c r="E14" s="2">
        <f t="shared" si="2"/>
        <v>3135</v>
      </c>
      <c r="F14" s="2">
        <f t="shared" si="3"/>
        <v>3465</v>
      </c>
      <c r="G14">
        <f t="shared" si="4"/>
        <v>9.9999999999999995E-8</v>
      </c>
      <c r="H14" s="2">
        <f t="shared" si="5"/>
        <v>990.30778408765013</v>
      </c>
      <c r="I14" s="2">
        <f t="shared" si="6"/>
        <v>896.5806583694889</v>
      </c>
      <c r="J14" s="2">
        <f t="shared" si="7"/>
        <v>965.70380519563082</v>
      </c>
      <c r="K14" s="2">
        <f t="shared" si="8"/>
        <v>895.99275703168348</v>
      </c>
      <c r="L14" s="2">
        <f t="shared" si="9"/>
        <v>0.65587615647234221</v>
      </c>
    </row>
    <row r="15" spans="1:15" x14ac:dyDescent="0.3">
      <c r="A15" s="2">
        <v>9100</v>
      </c>
      <c r="B15" s="2">
        <f t="shared" si="0"/>
        <v>8645</v>
      </c>
      <c r="C15" s="2">
        <f t="shared" si="1"/>
        <v>9555</v>
      </c>
      <c r="D15" s="2">
        <v>3300</v>
      </c>
      <c r="E15" s="2">
        <f t="shared" si="2"/>
        <v>3135</v>
      </c>
      <c r="F15" s="2">
        <f t="shared" si="3"/>
        <v>3465</v>
      </c>
      <c r="G15">
        <f t="shared" si="4"/>
        <v>9.9999999999999995E-8</v>
      </c>
      <c r="H15" s="2">
        <f t="shared" si="5"/>
        <v>990.30778408765013</v>
      </c>
      <c r="I15" s="2">
        <f t="shared" si="6"/>
        <v>896.5806583694889</v>
      </c>
      <c r="J15" s="2">
        <f t="shared" si="7"/>
        <v>965.70380519563082</v>
      </c>
      <c r="K15" s="2">
        <f t="shared" si="8"/>
        <v>895.99275703168348</v>
      </c>
      <c r="L15" s="2">
        <f t="shared" si="9"/>
        <v>0.65587615647234221</v>
      </c>
    </row>
    <row r="16" spans="1:15" x14ac:dyDescent="0.3">
      <c r="A16" s="1">
        <v>6800</v>
      </c>
      <c r="B16" s="2">
        <f t="shared" si="0"/>
        <v>6460</v>
      </c>
      <c r="C16" s="2">
        <f t="shared" si="1"/>
        <v>7140</v>
      </c>
      <c r="D16" s="1">
        <v>3000</v>
      </c>
      <c r="E16" s="2">
        <f t="shared" si="2"/>
        <v>2850</v>
      </c>
      <c r="F16" s="2">
        <f t="shared" si="3"/>
        <v>3150</v>
      </c>
      <c r="G16">
        <f t="shared" si="4"/>
        <v>9.9999999999999995E-8</v>
      </c>
      <c r="H16">
        <f t="shared" si="5"/>
        <v>1043.1045214308838</v>
      </c>
      <c r="I16">
        <f t="shared" si="6"/>
        <v>758.51534041830791</v>
      </c>
      <c r="J16">
        <f t="shared" si="7"/>
        <v>1090.7819382710793</v>
      </c>
      <c r="K16">
        <f t="shared" si="8"/>
        <v>943.7612336755617</v>
      </c>
      <c r="L16">
        <f t="shared" si="9"/>
        <v>0.39951103660252307</v>
      </c>
      <c r="N16">
        <v>6200</v>
      </c>
      <c r="O16">
        <v>2700</v>
      </c>
    </row>
    <row r="17" spans="1:15" x14ac:dyDescent="0.3">
      <c r="A17">
        <v>6200</v>
      </c>
      <c r="B17" s="2">
        <f t="shared" si="0"/>
        <v>5890</v>
      </c>
      <c r="C17" s="2">
        <f t="shared" si="1"/>
        <v>6510</v>
      </c>
      <c r="D17">
        <v>2700</v>
      </c>
      <c r="E17" s="2">
        <f t="shared" si="2"/>
        <v>2565</v>
      </c>
      <c r="F17" s="2">
        <f t="shared" si="3"/>
        <v>2835</v>
      </c>
      <c r="G17">
        <f t="shared" si="4"/>
        <v>9.9999999999999995E-8</v>
      </c>
      <c r="H17">
        <f t="shared" si="5"/>
        <v>1170.8982139260715</v>
      </c>
      <c r="I17">
        <f t="shared" si="6"/>
        <v>895.02047386792015</v>
      </c>
      <c r="J17">
        <f t="shared" si="7"/>
        <v>1213.9667881640289</v>
      </c>
      <c r="K17">
        <f t="shared" si="8"/>
        <v>1059.3840983140649</v>
      </c>
      <c r="L17">
        <f t="shared" si="9"/>
        <v>0.41672139077674131</v>
      </c>
      <c r="N17">
        <v>6800</v>
      </c>
      <c r="O17">
        <v>3000</v>
      </c>
    </row>
    <row r="18" spans="1:15" x14ac:dyDescent="0.3">
      <c r="A18">
        <v>6800</v>
      </c>
      <c r="B18" s="2">
        <f t="shared" si="0"/>
        <v>6460</v>
      </c>
      <c r="C18" s="2">
        <f t="shared" ref="C18:C28" si="10">A18+A18*0.05</f>
        <v>7140</v>
      </c>
      <c r="D18">
        <v>2700</v>
      </c>
      <c r="E18" s="2">
        <f t="shared" si="2"/>
        <v>2565</v>
      </c>
      <c r="F18" s="2">
        <f t="shared" ref="F18:F28" si="11">D18+D18*0.05</f>
        <v>2835</v>
      </c>
      <c r="G18">
        <f t="shared" si="4"/>
        <v>9.9999999999999995E-8</v>
      </c>
      <c r="H18">
        <f t="shared" ref="H18:H28" si="12">1/((0.693*G18*B18)+(((B18*E18)/(B18+E18))*G18*LN((E18-2*B18)/(2*E18-B18))))</f>
        <v>1212.8878374175058</v>
      </c>
      <c r="I18">
        <f t="shared" ref="I18:I28" si="13">1/((0.693*G18*B18)+(((B18*F18)/(B18+F18))*G18*LN((F18-2*B18)/(2*F18-B18))))</f>
        <v>1053.2160422163868</v>
      </c>
      <c r="J18">
        <f t="shared" ref="J18:J28" si="14">1/((0.693*G18*C18)+(((C18*E18)/(C18+E18))*G18*LN((E18-2*C18)/(2*E18-C18))))</f>
        <v>1208.5409201241882</v>
      </c>
      <c r="K18">
        <f t="shared" ref="K18:K28" si="15">1/((0.693*G18*C18)+(((C18*F18)/(C18+F18))*G18*LN((F18-2*C18)/(2*F18-C18))))</f>
        <v>1097.37471004441</v>
      </c>
      <c r="L18">
        <f t="shared" ref="L18:L28" si="16">((0.693*G18*A18)/(((A18*D18)/(A18+D18))*G18*LN((-2*A18)/(2*D18-A18))))/2</f>
        <v>0.5362279983915913</v>
      </c>
      <c r="N18">
        <v>7500</v>
      </c>
      <c r="O18">
        <v>3300</v>
      </c>
    </row>
    <row r="19" spans="1:15" x14ac:dyDescent="0.3">
      <c r="A19">
        <v>7500</v>
      </c>
      <c r="B19" s="2">
        <f t="shared" si="0"/>
        <v>7125</v>
      </c>
      <c r="C19" s="2">
        <f t="shared" si="10"/>
        <v>7875</v>
      </c>
      <c r="D19">
        <v>2700</v>
      </c>
      <c r="E19" s="2">
        <f t="shared" si="2"/>
        <v>2565</v>
      </c>
      <c r="F19" s="2">
        <f t="shared" si="11"/>
        <v>2835</v>
      </c>
      <c r="G19">
        <f t="shared" si="4"/>
        <v>9.9999999999999995E-8</v>
      </c>
      <c r="H19">
        <f t="shared" si="12"/>
        <v>1208.9724080589804</v>
      </c>
      <c r="I19">
        <f t="shared" si="13"/>
        <v>1097.0626195426867</v>
      </c>
      <c r="J19">
        <f t="shared" si="14"/>
        <v>1177.3482415913704</v>
      </c>
      <c r="K19">
        <f t="shared" si="15"/>
        <v>1093.8321787200298</v>
      </c>
      <c r="L19">
        <f t="shared" si="16"/>
        <v>0.66578070315602222</v>
      </c>
    </row>
    <row r="20" spans="1:15" x14ac:dyDescent="0.3">
      <c r="A20">
        <v>6200</v>
      </c>
      <c r="B20" s="2">
        <f t="shared" si="0"/>
        <v>5890</v>
      </c>
      <c r="C20" s="2">
        <f t="shared" si="10"/>
        <v>6510</v>
      </c>
      <c r="D20">
        <v>3000</v>
      </c>
      <c r="E20" s="2">
        <f t="shared" si="2"/>
        <v>2850</v>
      </c>
      <c r="F20" s="2">
        <f t="shared" si="11"/>
        <v>3150</v>
      </c>
      <c r="G20">
        <f t="shared" si="4"/>
        <v>9.9999999999999995E-8</v>
      </c>
      <c r="H20">
        <f t="shared" si="12"/>
        <v>871.34090703015625</v>
      </c>
      <c r="I20" t="e">
        <f t="shared" si="13"/>
        <v>#NUM!</v>
      </c>
      <c r="J20">
        <f t="shared" si="14"/>
        <v>1049.676047948419</v>
      </c>
      <c r="K20">
        <f t="shared" si="15"/>
        <v>788.35605874156988</v>
      </c>
      <c r="L20">
        <f t="shared" si="16"/>
        <v>0.25746677981952609</v>
      </c>
    </row>
    <row r="21" spans="1:15" x14ac:dyDescent="0.3">
      <c r="A21">
        <v>6800</v>
      </c>
      <c r="B21" s="2">
        <f t="shared" si="0"/>
        <v>6460</v>
      </c>
      <c r="C21" s="2">
        <f t="shared" si="10"/>
        <v>7140</v>
      </c>
      <c r="D21">
        <v>3000</v>
      </c>
      <c r="E21" s="2">
        <f t="shared" si="2"/>
        <v>2850</v>
      </c>
      <c r="F21" s="2">
        <f t="shared" si="11"/>
        <v>3150</v>
      </c>
      <c r="G21">
        <f t="shared" si="4"/>
        <v>9.9999999999999995E-8</v>
      </c>
      <c r="H21">
        <f t="shared" si="12"/>
        <v>1043.1045214308838</v>
      </c>
      <c r="I21">
        <f t="shared" si="13"/>
        <v>758.51534041830791</v>
      </c>
      <c r="J21">
        <f t="shared" si="14"/>
        <v>1090.7819382710793</v>
      </c>
      <c r="K21">
        <f t="shared" si="15"/>
        <v>943.7612336755617</v>
      </c>
      <c r="L21">
        <f t="shared" si="16"/>
        <v>0.39951103660252307</v>
      </c>
    </row>
    <row r="22" spans="1:15" x14ac:dyDescent="0.3">
      <c r="A22">
        <v>7500</v>
      </c>
      <c r="B22" s="2">
        <f t="shared" si="0"/>
        <v>7125</v>
      </c>
      <c r="C22" s="2">
        <f t="shared" si="10"/>
        <v>7875</v>
      </c>
      <c r="D22">
        <v>3000</v>
      </c>
      <c r="E22" s="2">
        <f t="shared" si="2"/>
        <v>2850</v>
      </c>
      <c r="F22" s="2">
        <f t="shared" si="11"/>
        <v>3150</v>
      </c>
      <c r="G22">
        <f t="shared" si="4"/>
        <v>9.9999999999999995E-8</v>
      </c>
      <c r="H22">
        <f t="shared" si="12"/>
        <v>1090.420520733918</v>
      </c>
      <c r="I22">
        <f t="shared" si="13"/>
        <v>942.03381436445773</v>
      </c>
      <c r="J22">
        <f t="shared" si="14"/>
        <v>1089.0018602142604</v>
      </c>
      <c r="K22">
        <f t="shared" si="15"/>
        <v>986.57094733068789</v>
      </c>
      <c r="L22">
        <f t="shared" si="16"/>
        <v>0.52669063292816864</v>
      </c>
    </row>
    <row r="23" spans="1:15" x14ac:dyDescent="0.3">
      <c r="A23">
        <v>6200</v>
      </c>
      <c r="B23" s="2">
        <f t="shared" si="0"/>
        <v>5890</v>
      </c>
      <c r="C23" s="2">
        <f t="shared" si="10"/>
        <v>6510</v>
      </c>
      <c r="D23">
        <v>3300</v>
      </c>
      <c r="E23" s="2">
        <f t="shared" si="2"/>
        <v>3135</v>
      </c>
      <c r="F23" s="2">
        <f t="shared" si="11"/>
        <v>3465</v>
      </c>
      <c r="G23">
        <f t="shared" si="4"/>
        <v>9.9999999999999995E-8</v>
      </c>
      <c r="H23" t="e">
        <f t="shared" si="12"/>
        <v>#NUM!</v>
      </c>
      <c r="I23" t="e">
        <f t="shared" si="13"/>
        <v>#NUM!</v>
      </c>
      <c r="J23">
        <f t="shared" si="14"/>
        <v>807.81872702960061</v>
      </c>
      <c r="K23" t="e">
        <f t="shared" si="15"/>
        <v>#NUM!</v>
      </c>
      <c r="L23" t="e">
        <f t="shared" si="16"/>
        <v>#NUM!</v>
      </c>
    </row>
    <row r="24" spans="1:15" x14ac:dyDescent="0.3">
      <c r="A24">
        <v>6800</v>
      </c>
      <c r="B24" s="2">
        <f t="shared" si="0"/>
        <v>6460</v>
      </c>
      <c r="C24" s="2">
        <f t="shared" si="10"/>
        <v>7140</v>
      </c>
      <c r="D24">
        <v>3300</v>
      </c>
      <c r="E24" s="2">
        <f t="shared" si="2"/>
        <v>3135</v>
      </c>
      <c r="F24" s="2">
        <f t="shared" si="11"/>
        <v>3465</v>
      </c>
      <c r="G24">
        <f t="shared" si="4"/>
        <v>9.9999999999999995E-8</v>
      </c>
      <c r="H24">
        <f t="shared" si="12"/>
        <v>781.47898533628756</v>
      </c>
      <c r="I24" t="e">
        <f t="shared" si="13"/>
        <v>#NUM!</v>
      </c>
      <c r="J24">
        <f t="shared" si="14"/>
        <v>952.04549711192999</v>
      </c>
      <c r="K24">
        <f t="shared" si="15"/>
        <v>707.05241530426008</v>
      </c>
      <c r="L24">
        <f t="shared" si="16"/>
        <v>0.25133263738304717</v>
      </c>
    </row>
    <row r="25" spans="1:15" x14ac:dyDescent="0.3">
      <c r="A25">
        <v>7500</v>
      </c>
      <c r="B25" s="2">
        <f t="shared" si="0"/>
        <v>7125</v>
      </c>
      <c r="C25" s="2">
        <f t="shared" si="10"/>
        <v>7875</v>
      </c>
      <c r="D25">
        <v>3300</v>
      </c>
      <c r="E25" s="2">
        <f t="shared" si="2"/>
        <v>3135</v>
      </c>
      <c r="F25" s="2">
        <f t="shared" si="11"/>
        <v>3465</v>
      </c>
      <c r="G25">
        <f t="shared" si="4"/>
        <v>9.9999999999999995E-8</v>
      </c>
      <c r="H25">
        <f t="shared" si="12"/>
        <v>950.41373200303701</v>
      </c>
      <c r="I25">
        <f t="shared" si="13"/>
        <v>699.65311160087504</v>
      </c>
      <c r="J25">
        <f t="shared" si="14"/>
        <v>992.01024401750624</v>
      </c>
      <c r="K25">
        <f t="shared" si="15"/>
        <v>859.89813847893822</v>
      </c>
      <c r="L25">
        <f t="shared" si="16"/>
        <v>0.40306948190839709</v>
      </c>
    </row>
    <row r="26" spans="1:15" x14ac:dyDescent="0.3">
      <c r="A26" s="2">
        <v>72.150000000000006</v>
      </c>
      <c r="B26" s="2">
        <f t="shared" si="0"/>
        <v>68.542500000000004</v>
      </c>
      <c r="C26" s="2">
        <f t="shared" si="10"/>
        <v>75.757500000000007</v>
      </c>
      <c r="D26" s="2">
        <v>30.54</v>
      </c>
      <c r="E26" s="2">
        <f t="shared" si="2"/>
        <v>29.012999999999998</v>
      </c>
      <c r="F26" s="2">
        <f t="shared" si="11"/>
        <v>32.067</v>
      </c>
      <c r="G26">
        <f>1*10^-5</f>
        <v>1.0000000000000001E-5</v>
      </c>
      <c r="H26">
        <f t="shared" si="12"/>
        <v>1052.7101691519824</v>
      </c>
      <c r="I26">
        <f t="shared" si="13"/>
        <v>856.41373285395639</v>
      </c>
      <c r="J26">
        <f t="shared" si="14"/>
        <v>1074.7219756833344</v>
      </c>
      <c r="K26">
        <f t="shared" si="15"/>
        <v>952.4520578041745</v>
      </c>
      <c r="L26">
        <f t="shared" si="16"/>
        <v>0.45375933074658364</v>
      </c>
    </row>
    <row r="27" spans="1:15" x14ac:dyDescent="0.3">
      <c r="A27" s="1">
        <v>21</v>
      </c>
      <c r="B27" s="1">
        <f t="shared" si="0"/>
        <v>19.95</v>
      </c>
      <c r="C27" s="1">
        <f t="shared" si="10"/>
        <v>22.05</v>
      </c>
      <c r="D27" s="1">
        <v>9.2550000000000008</v>
      </c>
      <c r="E27" s="1">
        <f t="shared" si="2"/>
        <v>8.792250000000001</v>
      </c>
      <c r="F27" s="1">
        <f t="shared" si="11"/>
        <v>9.7177500000000006</v>
      </c>
      <c r="G27" s="1">
        <f>33*10^-6</f>
        <v>3.2999999999999996E-5</v>
      </c>
      <c r="H27">
        <f t="shared" si="12"/>
        <v>1025.5261587524867</v>
      </c>
      <c r="I27">
        <f t="shared" si="13"/>
        <v>749.456696431502</v>
      </c>
      <c r="J27">
        <f t="shared" si="14"/>
        <v>1071.6117877677032</v>
      </c>
      <c r="K27">
        <f t="shared" si="15"/>
        <v>927.85700077605952</v>
      </c>
      <c r="L27">
        <f t="shared" si="16"/>
        <v>0.40090922052308225</v>
      </c>
      <c r="N27">
        <v>18</v>
      </c>
      <c r="O27">
        <v>10</v>
      </c>
    </row>
    <row r="28" spans="1:15" x14ac:dyDescent="0.3">
      <c r="A28">
        <v>18</v>
      </c>
      <c r="B28" s="2">
        <f t="shared" si="0"/>
        <v>17.100000000000001</v>
      </c>
      <c r="C28" s="2">
        <f t="shared" si="10"/>
        <v>18.899999999999999</v>
      </c>
      <c r="D28">
        <v>10</v>
      </c>
      <c r="E28" s="2">
        <f t="shared" si="2"/>
        <v>9.5</v>
      </c>
      <c r="F28" s="2">
        <f t="shared" si="11"/>
        <v>10.5</v>
      </c>
      <c r="G28" s="2">
        <f>33*10^-6</f>
        <v>3.2999999999999996E-5</v>
      </c>
      <c r="H28" t="e">
        <f t="shared" si="12"/>
        <v>#NUM!</v>
      </c>
      <c r="I28" t="e">
        <f t="shared" si="13"/>
        <v>#NUM!</v>
      </c>
      <c r="J28" t="e">
        <f t="shared" si="14"/>
        <v>#NUM!</v>
      </c>
      <c r="K28" t="e">
        <f t="shared" si="15"/>
        <v>#NUM!</v>
      </c>
      <c r="L28" t="e">
        <f t="shared" si="16"/>
        <v>#NUM!</v>
      </c>
      <c r="N28">
        <v>20</v>
      </c>
      <c r="O28">
        <v>11</v>
      </c>
    </row>
    <row r="29" spans="1:15" x14ac:dyDescent="0.3">
      <c r="A29">
        <v>18</v>
      </c>
      <c r="B29" s="2">
        <f t="shared" si="0"/>
        <v>17.100000000000001</v>
      </c>
      <c r="C29" s="2">
        <f t="shared" ref="C29:C30" si="17">A29+A29*0.05</f>
        <v>18.899999999999999</v>
      </c>
      <c r="D29">
        <v>11</v>
      </c>
      <c r="E29" s="2">
        <f t="shared" si="2"/>
        <v>10.45</v>
      </c>
      <c r="F29" s="2">
        <f t="shared" ref="F29:F30" si="18">D29+D29*0.05</f>
        <v>11.55</v>
      </c>
      <c r="G29" s="2">
        <f>33*10^-6</f>
        <v>3.2999999999999996E-5</v>
      </c>
      <c r="H29" t="e">
        <f t="shared" ref="H29:H30" si="19">1/((0.693*G29*B29)+(((B29*E29)/(B29+E29))*G29*LN((E29-2*B29)/(2*E29-B29))))</f>
        <v>#NUM!</v>
      </c>
      <c r="I29" t="e">
        <f t="shared" ref="I29:I30" si="20">1/((0.693*G29*B29)+(((B29*F29)/(B29+F29))*G29*LN((F29-2*B29)/(2*F29-B29))))</f>
        <v>#NUM!</v>
      </c>
      <c r="J29" t="e">
        <f t="shared" ref="J29:J30" si="21">1/((0.693*G29*C29)+(((C29*E29)/(C29+E29))*G29*LN((E29-2*C29)/(2*E29-C29))))</f>
        <v>#NUM!</v>
      </c>
      <c r="K29" t="e">
        <f t="shared" ref="K29:K30" si="22">1/((0.693*G29*C29)+(((C29*F29)/(C29+F29))*G29*LN((F29-2*C29)/(2*F29-C29))))</f>
        <v>#NUM!</v>
      </c>
      <c r="L29" t="e">
        <f t="shared" ref="L29:L30" si="23">((0.693*G29*A29)/(((A29*D29)/(A29+D29))*G29*LN((-2*A29)/(2*D29-A29))))/2</f>
        <v>#NUM!</v>
      </c>
      <c r="N29">
        <v>22</v>
      </c>
      <c r="O29">
        <v>12</v>
      </c>
    </row>
    <row r="30" spans="1:15" x14ac:dyDescent="0.3">
      <c r="A30">
        <v>18</v>
      </c>
      <c r="B30" s="2">
        <f t="shared" si="0"/>
        <v>17.100000000000001</v>
      </c>
      <c r="C30" s="2">
        <f t="shared" si="17"/>
        <v>18.899999999999999</v>
      </c>
      <c r="D30">
        <v>12</v>
      </c>
      <c r="E30" s="2">
        <f t="shared" si="2"/>
        <v>11.4</v>
      </c>
      <c r="F30" s="2">
        <f t="shared" si="18"/>
        <v>12.6</v>
      </c>
      <c r="G30" s="2">
        <f t="shared" ref="G30:G93" si="24">33*10^-6</f>
        <v>3.2999999999999996E-5</v>
      </c>
      <c r="H30" t="e">
        <f t="shared" si="19"/>
        <v>#NUM!</v>
      </c>
      <c r="I30" t="e">
        <f t="shared" si="20"/>
        <v>#NUM!</v>
      </c>
      <c r="J30" t="e">
        <f t="shared" si="21"/>
        <v>#NUM!</v>
      </c>
      <c r="K30" t="e">
        <f t="shared" si="22"/>
        <v>#NUM!</v>
      </c>
      <c r="L30" t="e">
        <f t="shared" si="23"/>
        <v>#NUM!</v>
      </c>
      <c r="N30">
        <v>24</v>
      </c>
      <c r="O30">
        <v>13</v>
      </c>
    </row>
    <row r="31" spans="1:15" x14ac:dyDescent="0.3">
      <c r="A31">
        <v>18</v>
      </c>
      <c r="B31" s="2">
        <f t="shared" si="0"/>
        <v>17.100000000000001</v>
      </c>
      <c r="C31" s="2">
        <f t="shared" ref="C31:C94" si="25">A31+A31*0.05</f>
        <v>18.899999999999999</v>
      </c>
      <c r="D31">
        <v>13</v>
      </c>
      <c r="E31" s="2">
        <f t="shared" si="2"/>
        <v>12.35</v>
      </c>
      <c r="F31" s="2">
        <f t="shared" ref="F31:F94" si="26">D31+D31*0.05</f>
        <v>13.65</v>
      </c>
      <c r="G31" s="2">
        <f t="shared" si="24"/>
        <v>3.2999999999999996E-5</v>
      </c>
      <c r="H31" t="e">
        <f t="shared" ref="H31:H94" si="27">1/((0.693*G31*B31)+(((B31*E31)/(B31+E31))*G31*LN((E31-2*B31)/(2*E31-B31))))</f>
        <v>#NUM!</v>
      </c>
      <c r="I31" t="e">
        <f t="shared" ref="I31:I94" si="28">1/((0.693*G31*B31)+(((B31*F31)/(B31+F31))*G31*LN((F31-2*B31)/(2*F31-B31))))</f>
        <v>#NUM!</v>
      </c>
      <c r="J31" t="e">
        <f t="shared" ref="J31:J94" si="29">1/((0.693*G31*C31)+(((C31*E31)/(C31+E31))*G31*LN((E31-2*C31)/(2*E31-C31))))</f>
        <v>#NUM!</v>
      </c>
      <c r="K31" t="e">
        <f t="shared" ref="K31:K94" si="30">1/((0.693*G31*C31)+(((C31*F31)/(C31+F31))*G31*LN((F31-2*C31)/(2*F31-C31))))</f>
        <v>#NUM!</v>
      </c>
      <c r="L31" t="e">
        <f t="shared" ref="L31:L94" si="31">((0.693*G31*A31)/(((A31*D31)/(A31+D31))*G31*LN((-2*A31)/(2*D31-A31))))/2</f>
        <v>#NUM!</v>
      </c>
      <c r="O31">
        <v>15</v>
      </c>
    </row>
    <row r="32" spans="1:15" x14ac:dyDescent="0.3">
      <c r="A32">
        <v>18</v>
      </c>
      <c r="B32" s="2">
        <f t="shared" si="0"/>
        <v>17.100000000000001</v>
      </c>
      <c r="C32" s="2">
        <f t="shared" si="25"/>
        <v>18.899999999999999</v>
      </c>
      <c r="D32">
        <v>15</v>
      </c>
      <c r="E32" s="2">
        <f t="shared" si="2"/>
        <v>14.25</v>
      </c>
      <c r="F32" s="2">
        <f t="shared" si="26"/>
        <v>15.75</v>
      </c>
      <c r="G32" s="2">
        <f t="shared" si="24"/>
        <v>3.2999999999999996E-5</v>
      </c>
      <c r="H32" t="e">
        <f t="shared" si="27"/>
        <v>#NUM!</v>
      </c>
      <c r="I32" t="e">
        <f t="shared" si="28"/>
        <v>#NUM!</v>
      </c>
      <c r="J32" t="e">
        <f t="shared" si="29"/>
        <v>#NUM!</v>
      </c>
      <c r="K32" t="e">
        <f t="shared" si="30"/>
        <v>#NUM!</v>
      </c>
      <c r="L32" t="e">
        <f t="shared" si="31"/>
        <v>#NUM!</v>
      </c>
      <c r="O32">
        <v>16</v>
      </c>
    </row>
    <row r="33" spans="1:12" x14ac:dyDescent="0.3">
      <c r="A33">
        <v>18</v>
      </c>
      <c r="B33" s="2">
        <f t="shared" si="0"/>
        <v>17.100000000000001</v>
      </c>
      <c r="C33" s="2">
        <f t="shared" si="25"/>
        <v>18.899999999999999</v>
      </c>
      <c r="D33">
        <v>16</v>
      </c>
      <c r="E33" s="2">
        <f t="shared" si="2"/>
        <v>15.2</v>
      </c>
      <c r="F33" s="2">
        <f t="shared" si="26"/>
        <v>16.8</v>
      </c>
      <c r="G33" s="2">
        <f t="shared" si="24"/>
        <v>3.2999999999999996E-5</v>
      </c>
      <c r="H33" t="e">
        <f t="shared" si="27"/>
        <v>#NUM!</v>
      </c>
      <c r="I33" t="e">
        <f t="shared" si="28"/>
        <v>#NUM!</v>
      </c>
      <c r="J33" t="e">
        <f t="shared" si="29"/>
        <v>#NUM!</v>
      </c>
      <c r="K33" t="e">
        <f t="shared" si="30"/>
        <v>#NUM!</v>
      </c>
      <c r="L33" t="e">
        <f t="shared" si="31"/>
        <v>#NUM!</v>
      </c>
    </row>
    <row r="34" spans="1:12" x14ac:dyDescent="0.3">
      <c r="A34">
        <v>20</v>
      </c>
      <c r="B34" s="2">
        <f t="shared" si="0"/>
        <v>19</v>
      </c>
      <c r="C34" s="2">
        <f t="shared" si="25"/>
        <v>21</v>
      </c>
      <c r="D34">
        <v>10</v>
      </c>
      <c r="E34" s="2">
        <f t="shared" si="2"/>
        <v>9.5</v>
      </c>
      <c r="F34" s="2">
        <f t="shared" si="26"/>
        <v>10.5</v>
      </c>
      <c r="G34" s="2">
        <f t="shared" si="24"/>
        <v>3.2999999999999996E-5</v>
      </c>
      <c r="H34" t="e">
        <f t="shared" si="27"/>
        <v>#DIV/0!</v>
      </c>
      <c r="I34" t="e">
        <f t="shared" si="28"/>
        <v>#NUM!</v>
      </c>
      <c r="J34">
        <f t="shared" si="29"/>
        <v>924.15829321425042</v>
      </c>
      <c r="K34" t="e">
        <f t="shared" si="30"/>
        <v>#DIV/0!</v>
      </c>
      <c r="L34" t="e">
        <f t="shared" si="31"/>
        <v>#DIV/0!</v>
      </c>
    </row>
    <row r="35" spans="1:12" x14ac:dyDescent="0.3">
      <c r="A35">
        <v>20</v>
      </c>
      <c r="B35" s="2">
        <f t="shared" si="0"/>
        <v>19</v>
      </c>
      <c r="C35" s="2">
        <f t="shared" si="25"/>
        <v>21</v>
      </c>
      <c r="D35">
        <v>11</v>
      </c>
      <c r="E35" s="2">
        <f t="shared" si="2"/>
        <v>10.45</v>
      </c>
      <c r="F35" s="2">
        <f t="shared" si="26"/>
        <v>11.55</v>
      </c>
      <c r="G35" s="2">
        <f t="shared" si="24"/>
        <v>3.2999999999999996E-5</v>
      </c>
      <c r="H35" t="e">
        <f t="shared" si="27"/>
        <v>#NUM!</v>
      </c>
      <c r="I35" t="e">
        <f t="shared" si="28"/>
        <v>#NUM!</v>
      </c>
      <c r="J35">
        <f t="shared" si="29"/>
        <v>553.94504326174933</v>
      </c>
      <c r="K35" t="e">
        <f t="shared" si="30"/>
        <v>#NUM!</v>
      </c>
      <c r="L35" t="e">
        <f t="shared" si="31"/>
        <v>#NUM!</v>
      </c>
    </row>
    <row r="36" spans="1:12" x14ac:dyDescent="0.3">
      <c r="A36">
        <v>20</v>
      </c>
      <c r="B36" s="2">
        <f t="shared" si="0"/>
        <v>19</v>
      </c>
      <c r="C36" s="2">
        <f t="shared" si="25"/>
        <v>21</v>
      </c>
      <c r="D36">
        <v>12</v>
      </c>
      <c r="E36" s="2">
        <f t="shared" si="2"/>
        <v>11.4</v>
      </c>
      <c r="F36" s="2">
        <f t="shared" si="26"/>
        <v>12.6</v>
      </c>
      <c r="G36" s="2">
        <f t="shared" si="24"/>
        <v>3.2999999999999996E-5</v>
      </c>
      <c r="H36" t="e">
        <f t="shared" si="27"/>
        <v>#NUM!</v>
      </c>
      <c r="I36" t="e">
        <f t="shared" si="28"/>
        <v>#NUM!</v>
      </c>
      <c r="J36" t="e">
        <f t="shared" si="29"/>
        <v>#NUM!</v>
      </c>
      <c r="K36" t="e">
        <f t="shared" si="30"/>
        <v>#NUM!</v>
      </c>
      <c r="L36" t="e">
        <f t="shared" si="31"/>
        <v>#NUM!</v>
      </c>
    </row>
    <row r="37" spans="1:12" x14ac:dyDescent="0.3">
      <c r="A37">
        <v>20</v>
      </c>
      <c r="B37" s="2">
        <f t="shared" si="0"/>
        <v>19</v>
      </c>
      <c r="C37" s="2">
        <f t="shared" si="25"/>
        <v>21</v>
      </c>
      <c r="D37">
        <v>13</v>
      </c>
      <c r="E37" s="2">
        <f t="shared" si="2"/>
        <v>12.35</v>
      </c>
      <c r="F37" s="2">
        <f t="shared" si="26"/>
        <v>13.65</v>
      </c>
      <c r="G37" s="2">
        <f t="shared" si="24"/>
        <v>3.2999999999999996E-5</v>
      </c>
      <c r="H37" t="e">
        <f t="shared" si="27"/>
        <v>#NUM!</v>
      </c>
      <c r="I37" t="e">
        <f t="shared" si="28"/>
        <v>#NUM!</v>
      </c>
      <c r="J37" t="e">
        <f t="shared" si="29"/>
        <v>#NUM!</v>
      </c>
      <c r="K37" t="e">
        <f t="shared" si="30"/>
        <v>#NUM!</v>
      </c>
      <c r="L37" t="e">
        <f t="shared" si="31"/>
        <v>#NUM!</v>
      </c>
    </row>
    <row r="38" spans="1:12" x14ac:dyDescent="0.3">
      <c r="A38">
        <v>20</v>
      </c>
      <c r="B38" s="2">
        <f t="shared" si="0"/>
        <v>19</v>
      </c>
      <c r="C38" s="2">
        <f t="shared" si="25"/>
        <v>21</v>
      </c>
      <c r="D38">
        <v>15</v>
      </c>
      <c r="E38" s="2">
        <f t="shared" si="2"/>
        <v>14.25</v>
      </c>
      <c r="F38" s="2">
        <f t="shared" si="26"/>
        <v>15.75</v>
      </c>
      <c r="G38" s="2">
        <f t="shared" si="24"/>
        <v>3.2999999999999996E-5</v>
      </c>
      <c r="H38" t="e">
        <f t="shared" si="27"/>
        <v>#NUM!</v>
      </c>
      <c r="I38" t="e">
        <f t="shared" si="28"/>
        <v>#NUM!</v>
      </c>
      <c r="J38" t="e">
        <f t="shared" si="29"/>
        <v>#NUM!</v>
      </c>
      <c r="K38" t="e">
        <f t="shared" si="30"/>
        <v>#NUM!</v>
      </c>
      <c r="L38" t="e">
        <f t="shared" si="31"/>
        <v>#NUM!</v>
      </c>
    </row>
    <row r="39" spans="1:12" x14ac:dyDescent="0.3">
      <c r="A39">
        <v>20</v>
      </c>
      <c r="B39" s="2">
        <f t="shared" si="0"/>
        <v>19</v>
      </c>
      <c r="C39" s="2">
        <f t="shared" si="25"/>
        <v>21</v>
      </c>
      <c r="D39">
        <v>16</v>
      </c>
      <c r="E39" s="2">
        <f t="shared" si="2"/>
        <v>15.2</v>
      </c>
      <c r="F39" s="2">
        <f t="shared" si="26"/>
        <v>16.8</v>
      </c>
      <c r="G39" s="2">
        <f t="shared" si="24"/>
        <v>3.2999999999999996E-5</v>
      </c>
      <c r="H39" t="e">
        <f t="shared" si="27"/>
        <v>#NUM!</v>
      </c>
      <c r="I39" t="e">
        <f t="shared" si="28"/>
        <v>#NUM!</v>
      </c>
      <c r="J39" t="e">
        <f t="shared" si="29"/>
        <v>#NUM!</v>
      </c>
      <c r="K39" t="e">
        <f t="shared" si="30"/>
        <v>#NUM!</v>
      </c>
      <c r="L39" t="e">
        <f t="shared" si="31"/>
        <v>#NUM!</v>
      </c>
    </row>
    <row r="40" spans="1:12" x14ac:dyDescent="0.3">
      <c r="A40">
        <v>22</v>
      </c>
      <c r="B40" s="2">
        <f t="shared" si="0"/>
        <v>20.9</v>
      </c>
      <c r="C40" s="2">
        <f t="shared" si="25"/>
        <v>23.1</v>
      </c>
      <c r="D40">
        <v>10</v>
      </c>
      <c r="E40" s="2">
        <f t="shared" si="2"/>
        <v>9.5</v>
      </c>
      <c r="F40" s="2">
        <f t="shared" si="26"/>
        <v>10.5</v>
      </c>
      <c r="G40" s="2">
        <f t="shared" si="24"/>
        <v>3.2999999999999996E-5</v>
      </c>
      <c r="H40">
        <f t="shared" si="27"/>
        <v>918.60421352982905</v>
      </c>
      <c r="I40" t="e">
        <f t="shared" si="28"/>
        <v>#NUM!</v>
      </c>
      <c r="J40">
        <f t="shared" si="29"/>
        <v>985.06264398463281</v>
      </c>
      <c r="K40">
        <f t="shared" si="30"/>
        <v>831.11809795555973</v>
      </c>
      <c r="L40">
        <f t="shared" si="31"/>
        <v>0.358713934451248</v>
      </c>
    </row>
    <row r="41" spans="1:12" x14ac:dyDescent="0.3">
      <c r="A41">
        <v>22</v>
      </c>
      <c r="B41" s="2">
        <f t="shared" si="0"/>
        <v>20.9</v>
      </c>
      <c r="C41" s="2">
        <f t="shared" si="25"/>
        <v>23.1</v>
      </c>
      <c r="D41">
        <v>11</v>
      </c>
      <c r="E41" s="2">
        <f t="shared" si="2"/>
        <v>10.45</v>
      </c>
      <c r="F41" s="2">
        <f t="shared" si="26"/>
        <v>11.55</v>
      </c>
      <c r="G41" s="2">
        <f t="shared" si="24"/>
        <v>3.2999999999999996E-5</v>
      </c>
      <c r="H41" t="e">
        <f t="shared" si="27"/>
        <v>#DIV/0!</v>
      </c>
      <c r="I41" t="e">
        <f t="shared" si="28"/>
        <v>#NUM!</v>
      </c>
      <c r="J41">
        <f t="shared" si="29"/>
        <v>840.1439029220461</v>
      </c>
      <c r="K41" t="e">
        <f t="shared" si="30"/>
        <v>#DIV/0!</v>
      </c>
      <c r="L41" t="e">
        <f t="shared" si="31"/>
        <v>#DIV/0!</v>
      </c>
    </row>
    <row r="42" spans="1:12" x14ac:dyDescent="0.3">
      <c r="A42">
        <v>22</v>
      </c>
      <c r="B42" s="2">
        <f t="shared" si="0"/>
        <v>20.9</v>
      </c>
      <c r="C42" s="2">
        <f t="shared" si="25"/>
        <v>23.1</v>
      </c>
      <c r="D42">
        <v>12</v>
      </c>
      <c r="E42" s="2">
        <f t="shared" si="2"/>
        <v>11.4</v>
      </c>
      <c r="F42" s="2">
        <f t="shared" si="26"/>
        <v>12.6</v>
      </c>
      <c r="G42" s="2">
        <f t="shared" si="24"/>
        <v>3.2999999999999996E-5</v>
      </c>
      <c r="H42" t="e">
        <f t="shared" si="27"/>
        <v>#NUM!</v>
      </c>
      <c r="I42" t="e">
        <f t="shared" si="28"/>
        <v>#NUM!</v>
      </c>
      <c r="J42">
        <f t="shared" si="29"/>
        <v>579.48916638667026</v>
      </c>
      <c r="K42" t="e">
        <f t="shared" si="30"/>
        <v>#NUM!</v>
      </c>
      <c r="L42" t="e">
        <f t="shared" si="31"/>
        <v>#NUM!</v>
      </c>
    </row>
    <row r="43" spans="1:12" x14ac:dyDescent="0.3">
      <c r="A43">
        <v>22</v>
      </c>
      <c r="B43" s="2">
        <f t="shared" si="0"/>
        <v>20.9</v>
      </c>
      <c r="C43" s="2">
        <f t="shared" si="25"/>
        <v>23.1</v>
      </c>
      <c r="D43">
        <v>13</v>
      </c>
      <c r="E43" s="2">
        <f t="shared" si="2"/>
        <v>12.35</v>
      </c>
      <c r="F43" s="2">
        <f t="shared" si="26"/>
        <v>13.65</v>
      </c>
      <c r="G43" s="2">
        <f t="shared" si="24"/>
        <v>3.2999999999999996E-5</v>
      </c>
      <c r="H43" t="e">
        <f t="shared" si="27"/>
        <v>#NUM!</v>
      </c>
      <c r="I43" t="e">
        <f t="shared" si="28"/>
        <v>#NUM!</v>
      </c>
      <c r="J43" t="e">
        <f t="shared" si="29"/>
        <v>#NUM!</v>
      </c>
      <c r="K43" t="e">
        <f t="shared" si="30"/>
        <v>#NUM!</v>
      </c>
      <c r="L43" t="e">
        <f t="shared" si="31"/>
        <v>#NUM!</v>
      </c>
    </row>
    <row r="44" spans="1:12" x14ac:dyDescent="0.3">
      <c r="A44">
        <v>22</v>
      </c>
      <c r="B44" s="2">
        <f t="shared" si="0"/>
        <v>20.9</v>
      </c>
      <c r="C44" s="2">
        <f t="shared" si="25"/>
        <v>23.1</v>
      </c>
      <c r="D44">
        <v>15</v>
      </c>
      <c r="E44" s="2">
        <f t="shared" si="2"/>
        <v>14.25</v>
      </c>
      <c r="F44" s="2">
        <f t="shared" si="26"/>
        <v>15.75</v>
      </c>
      <c r="G44" s="2">
        <f t="shared" si="24"/>
        <v>3.2999999999999996E-5</v>
      </c>
      <c r="H44" t="e">
        <f t="shared" si="27"/>
        <v>#NUM!</v>
      </c>
      <c r="I44" t="e">
        <f t="shared" si="28"/>
        <v>#NUM!</v>
      </c>
      <c r="J44" t="e">
        <f t="shared" si="29"/>
        <v>#NUM!</v>
      </c>
      <c r="K44" t="e">
        <f t="shared" si="30"/>
        <v>#NUM!</v>
      </c>
      <c r="L44" t="e">
        <f t="shared" si="31"/>
        <v>#NUM!</v>
      </c>
    </row>
    <row r="45" spans="1:12" x14ac:dyDescent="0.3">
      <c r="A45">
        <v>22</v>
      </c>
      <c r="B45" s="2">
        <f t="shared" si="0"/>
        <v>20.9</v>
      </c>
      <c r="C45" s="2">
        <f t="shared" si="25"/>
        <v>23.1</v>
      </c>
      <c r="D45">
        <v>16</v>
      </c>
      <c r="E45" s="2">
        <f t="shared" si="2"/>
        <v>15.2</v>
      </c>
      <c r="F45" s="2">
        <f t="shared" si="26"/>
        <v>16.8</v>
      </c>
      <c r="G45" s="2">
        <f t="shared" si="24"/>
        <v>3.2999999999999996E-5</v>
      </c>
      <c r="H45" t="e">
        <f t="shared" si="27"/>
        <v>#NUM!</v>
      </c>
      <c r="I45" t="e">
        <f t="shared" si="28"/>
        <v>#NUM!</v>
      </c>
      <c r="J45" t="e">
        <f t="shared" si="29"/>
        <v>#NUM!</v>
      </c>
      <c r="K45" t="e">
        <f t="shared" si="30"/>
        <v>#NUM!</v>
      </c>
      <c r="L45" t="e">
        <f t="shared" si="31"/>
        <v>#NUM!</v>
      </c>
    </row>
    <row r="46" spans="1:12" x14ac:dyDescent="0.3">
      <c r="A46">
        <v>24</v>
      </c>
      <c r="B46" s="2">
        <f t="shared" si="0"/>
        <v>22.8</v>
      </c>
      <c r="C46" s="2">
        <f t="shared" si="25"/>
        <v>25.2</v>
      </c>
      <c r="D46">
        <v>10</v>
      </c>
      <c r="E46" s="2">
        <f t="shared" si="2"/>
        <v>9.5</v>
      </c>
      <c r="F46" s="2">
        <f t="shared" si="26"/>
        <v>10.5</v>
      </c>
      <c r="G46" s="1">
        <f t="shared" si="24"/>
        <v>3.2999999999999996E-5</v>
      </c>
      <c r="H46" s="1">
        <f t="shared" si="27"/>
        <v>980.7663556324236</v>
      </c>
      <c r="I46" s="1">
        <f t="shared" si="28"/>
        <v>815.57822155643612</v>
      </c>
      <c r="J46" s="1">
        <f t="shared" si="29"/>
        <v>994.21425275791387</v>
      </c>
      <c r="K46" s="1">
        <f t="shared" si="30"/>
        <v>887.36003604838311</v>
      </c>
      <c r="L46" s="1">
        <f t="shared" si="31"/>
        <v>0.47410231692225124</v>
      </c>
    </row>
    <row r="47" spans="1:12" x14ac:dyDescent="0.3">
      <c r="A47">
        <v>24</v>
      </c>
      <c r="B47" s="2">
        <f t="shared" si="0"/>
        <v>22.8</v>
      </c>
      <c r="C47" s="2">
        <f t="shared" si="25"/>
        <v>25.2</v>
      </c>
      <c r="D47">
        <v>11</v>
      </c>
      <c r="E47" s="2">
        <f t="shared" si="2"/>
        <v>10.45</v>
      </c>
      <c r="F47" s="2">
        <f t="shared" si="26"/>
        <v>11.55</v>
      </c>
      <c r="G47" s="2">
        <f t="shared" si="24"/>
        <v>3.2999999999999996E-5</v>
      </c>
      <c r="H47">
        <f t="shared" si="27"/>
        <v>825.50869634171818</v>
      </c>
      <c r="I47" t="e">
        <f t="shared" si="28"/>
        <v>#NUM!</v>
      </c>
      <c r="J47">
        <f t="shared" si="29"/>
        <v>893.13292029965021</v>
      </c>
      <c r="K47">
        <f t="shared" si="30"/>
        <v>746.88882049964946</v>
      </c>
      <c r="L47">
        <f t="shared" si="31"/>
        <v>0.34691042343964767</v>
      </c>
    </row>
    <row r="48" spans="1:12" x14ac:dyDescent="0.3">
      <c r="A48">
        <v>24</v>
      </c>
      <c r="B48" s="2">
        <f t="shared" si="0"/>
        <v>22.8</v>
      </c>
      <c r="C48" s="2">
        <f t="shared" si="25"/>
        <v>25.2</v>
      </c>
      <c r="D48">
        <v>12</v>
      </c>
      <c r="E48" s="2">
        <f t="shared" si="2"/>
        <v>11.4</v>
      </c>
      <c r="F48" s="2">
        <f t="shared" si="26"/>
        <v>12.6</v>
      </c>
      <c r="G48" s="2">
        <f t="shared" si="24"/>
        <v>3.2999999999999996E-5</v>
      </c>
      <c r="H48" t="e">
        <f t="shared" si="27"/>
        <v>#DIV/0!</v>
      </c>
      <c r="I48" t="e">
        <f t="shared" si="28"/>
        <v>#NUM!</v>
      </c>
      <c r="J48">
        <f t="shared" si="29"/>
        <v>770.13191101187533</v>
      </c>
      <c r="K48" t="e">
        <f t="shared" si="30"/>
        <v>#DIV/0!</v>
      </c>
      <c r="L48" t="e">
        <f t="shared" si="31"/>
        <v>#DIV/0!</v>
      </c>
    </row>
    <row r="49" spans="1:12" x14ac:dyDescent="0.3">
      <c r="A49">
        <v>24</v>
      </c>
      <c r="B49" s="2">
        <f t="shared" si="0"/>
        <v>22.8</v>
      </c>
      <c r="C49" s="2">
        <f t="shared" si="25"/>
        <v>25.2</v>
      </c>
      <c r="D49">
        <v>13</v>
      </c>
      <c r="E49" s="2">
        <f t="shared" si="2"/>
        <v>12.35</v>
      </c>
      <c r="F49" s="2">
        <f t="shared" si="26"/>
        <v>13.65</v>
      </c>
      <c r="G49" s="2">
        <f t="shared" si="24"/>
        <v>3.2999999999999996E-5</v>
      </c>
      <c r="H49" t="e">
        <f t="shared" si="27"/>
        <v>#NUM!</v>
      </c>
      <c r="I49" t="e">
        <f t="shared" si="28"/>
        <v>#NUM!</v>
      </c>
      <c r="J49">
        <f t="shared" si="29"/>
        <v>567.80995152694868</v>
      </c>
      <c r="K49" t="e">
        <f t="shared" si="30"/>
        <v>#NUM!</v>
      </c>
      <c r="L49" t="e">
        <f t="shared" si="31"/>
        <v>#NUM!</v>
      </c>
    </row>
    <row r="50" spans="1:12" x14ac:dyDescent="0.3">
      <c r="A50">
        <v>24</v>
      </c>
      <c r="B50" s="2">
        <f t="shared" si="0"/>
        <v>22.8</v>
      </c>
      <c r="C50" s="2">
        <f t="shared" si="25"/>
        <v>25.2</v>
      </c>
      <c r="D50">
        <v>15</v>
      </c>
      <c r="E50" s="2">
        <f t="shared" si="2"/>
        <v>14.25</v>
      </c>
      <c r="F50" s="2">
        <f t="shared" si="26"/>
        <v>15.75</v>
      </c>
      <c r="G50" s="2">
        <f t="shared" si="24"/>
        <v>3.2999999999999996E-5</v>
      </c>
      <c r="H50" t="e">
        <f t="shared" si="27"/>
        <v>#NUM!</v>
      </c>
      <c r="I50" t="e">
        <f t="shared" si="28"/>
        <v>#NUM!</v>
      </c>
      <c r="J50" t="e">
        <f t="shared" si="29"/>
        <v>#NUM!</v>
      </c>
      <c r="K50" t="e">
        <f t="shared" si="30"/>
        <v>#NUM!</v>
      </c>
      <c r="L50" t="e">
        <f t="shared" si="31"/>
        <v>#NUM!</v>
      </c>
    </row>
    <row r="51" spans="1:12" x14ac:dyDescent="0.3">
      <c r="A51">
        <v>24</v>
      </c>
      <c r="B51" s="2">
        <f t="shared" si="0"/>
        <v>22.8</v>
      </c>
      <c r="C51" s="2">
        <f t="shared" si="25"/>
        <v>25.2</v>
      </c>
      <c r="D51">
        <v>16</v>
      </c>
      <c r="E51" s="2">
        <f t="shared" si="2"/>
        <v>15.2</v>
      </c>
      <c r="F51" s="2">
        <f t="shared" si="26"/>
        <v>16.8</v>
      </c>
      <c r="G51" s="2">
        <f t="shared" si="24"/>
        <v>3.2999999999999996E-5</v>
      </c>
      <c r="H51" t="e">
        <f t="shared" si="27"/>
        <v>#NUM!</v>
      </c>
      <c r="I51" t="e">
        <f t="shared" si="28"/>
        <v>#NUM!</v>
      </c>
      <c r="J51" t="e">
        <f t="shared" si="29"/>
        <v>#NUM!</v>
      </c>
      <c r="K51" t="e">
        <f t="shared" si="30"/>
        <v>#NUM!</v>
      </c>
      <c r="L51" t="e">
        <f t="shared" si="31"/>
        <v>#NUM!</v>
      </c>
    </row>
    <row r="52" spans="1:12" x14ac:dyDescent="0.3">
      <c r="A52" s="2"/>
      <c r="B52" s="2">
        <f t="shared" si="0"/>
        <v>0</v>
      </c>
      <c r="C52" s="2">
        <f t="shared" si="25"/>
        <v>0</v>
      </c>
      <c r="D52" s="2"/>
      <c r="E52" s="2">
        <f t="shared" si="2"/>
        <v>0</v>
      </c>
      <c r="F52" s="2">
        <f t="shared" si="26"/>
        <v>0</v>
      </c>
      <c r="G52" s="2">
        <f t="shared" si="24"/>
        <v>3.2999999999999996E-5</v>
      </c>
      <c r="H52" t="e">
        <f t="shared" si="27"/>
        <v>#DIV/0!</v>
      </c>
      <c r="I52" t="e">
        <f t="shared" si="28"/>
        <v>#DIV/0!</v>
      </c>
      <c r="J52" t="e">
        <f t="shared" si="29"/>
        <v>#DIV/0!</v>
      </c>
      <c r="K52" t="e">
        <f t="shared" si="30"/>
        <v>#DIV/0!</v>
      </c>
      <c r="L52" t="e">
        <f t="shared" si="31"/>
        <v>#DIV/0!</v>
      </c>
    </row>
    <row r="53" spans="1:12" x14ac:dyDescent="0.3">
      <c r="A53" s="2"/>
      <c r="B53" s="2">
        <f t="shared" si="0"/>
        <v>0</v>
      </c>
      <c r="C53" s="2">
        <f t="shared" si="25"/>
        <v>0</v>
      </c>
      <c r="D53" s="2"/>
      <c r="E53" s="2">
        <f t="shared" si="2"/>
        <v>0</v>
      </c>
      <c r="F53" s="2">
        <f t="shared" si="26"/>
        <v>0</v>
      </c>
      <c r="G53" s="2">
        <f t="shared" si="24"/>
        <v>3.2999999999999996E-5</v>
      </c>
      <c r="H53" t="e">
        <f t="shared" si="27"/>
        <v>#DIV/0!</v>
      </c>
      <c r="I53" t="e">
        <f t="shared" si="28"/>
        <v>#DIV/0!</v>
      </c>
      <c r="J53" t="e">
        <f t="shared" si="29"/>
        <v>#DIV/0!</v>
      </c>
      <c r="K53" t="e">
        <f t="shared" si="30"/>
        <v>#DIV/0!</v>
      </c>
      <c r="L53" t="e">
        <f t="shared" si="31"/>
        <v>#DIV/0!</v>
      </c>
    </row>
    <row r="54" spans="1:12" x14ac:dyDescent="0.3">
      <c r="A54" s="2"/>
      <c r="B54" s="2">
        <f t="shared" si="0"/>
        <v>0</v>
      </c>
      <c r="C54" s="2">
        <f t="shared" si="25"/>
        <v>0</v>
      </c>
      <c r="D54" s="2"/>
      <c r="E54" s="2">
        <f t="shared" si="2"/>
        <v>0</v>
      </c>
      <c r="F54" s="2">
        <f t="shared" si="26"/>
        <v>0</v>
      </c>
      <c r="G54" s="2">
        <f t="shared" si="24"/>
        <v>3.2999999999999996E-5</v>
      </c>
      <c r="H54" t="e">
        <f t="shared" si="27"/>
        <v>#DIV/0!</v>
      </c>
      <c r="I54" t="e">
        <f t="shared" si="28"/>
        <v>#DIV/0!</v>
      </c>
      <c r="J54" t="e">
        <f t="shared" si="29"/>
        <v>#DIV/0!</v>
      </c>
      <c r="K54" t="e">
        <f t="shared" si="30"/>
        <v>#DIV/0!</v>
      </c>
      <c r="L54" t="e">
        <f t="shared" si="31"/>
        <v>#DIV/0!</v>
      </c>
    </row>
    <row r="55" spans="1:12" x14ac:dyDescent="0.3">
      <c r="A55" s="2"/>
      <c r="B55" s="2">
        <f t="shared" si="0"/>
        <v>0</v>
      </c>
      <c r="C55" s="2">
        <f t="shared" si="25"/>
        <v>0</v>
      </c>
      <c r="D55" s="2"/>
      <c r="E55" s="2">
        <f t="shared" si="2"/>
        <v>0</v>
      </c>
      <c r="F55" s="2">
        <f t="shared" si="26"/>
        <v>0</v>
      </c>
      <c r="G55" s="2">
        <f t="shared" si="24"/>
        <v>3.2999999999999996E-5</v>
      </c>
      <c r="H55" t="e">
        <f t="shared" si="27"/>
        <v>#DIV/0!</v>
      </c>
      <c r="I55" t="e">
        <f t="shared" si="28"/>
        <v>#DIV/0!</v>
      </c>
      <c r="J55" t="e">
        <f t="shared" si="29"/>
        <v>#DIV/0!</v>
      </c>
      <c r="K55" t="e">
        <f t="shared" si="30"/>
        <v>#DIV/0!</v>
      </c>
      <c r="L55" t="e">
        <f t="shared" si="31"/>
        <v>#DIV/0!</v>
      </c>
    </row>
    <row r="56" spans="1:12" x14ac:dyDescent="0.3">
      <c r="A56" s="2"/>
      <c r="B56" s="2">
        <f t="shared" si="0"/>
        <v>0</v>
      </c>
      <c r="C56" s="2">
        <f t="shared" si="25"/>
        <v>0</v>
      </c>
      <c r="D56" s="2"/>
      <c r="E56" s="2">
        <f t="shared" si="2"/>
        <v>0</v>
      </c>
      <c r="F56" s="2">
        <f t="shared" si="26"/>
        <v>0</v>
      </c>
      <c r="G56" s="2">
        <f t="shared" si="24"/>
        <v>3.2999999999999996E-5</v>
      </c>
      <c r="H56" t="e">
        <f t="shared" si="27"/>
        <v>#DIV/0!</v>
      </c>
      <c r="I56" t="e">
        <f t="shared" si="28"/>
        <v>#DIV/0!</v>
      </c>
      <c r="J56" t="e">
        <f t="shared" si="29"/>
        <v>#DIV/0!</v>
      </c>
      <c r="K56" t="e">
        <f t="shared" si="30"/>
        <v>#DIV/0!</v>
      </c>
      <c r="L56" t="e">
        <f t="shared" si="31"/>
        <v>#DIV/0!</v>
      </c>
    </row>
    <row r="57" spans="1:12" x14ac:dyDescent="0.3">
      <c r="A57" s="2"/>
      <c r="B57" s="2">
        <f t="shared" si="0"/>
        <v>0</v>
      </c>
      <c r="C57" s="2">
        <f t="shared" si="25"/>
        <v>0</v>
      </c>
      <c r="D57" s="2"/>
      <c r="E57" s="2">
        <f t="shared" si="2"/>
        <v>0</v>
      </c>
      <c r="F57" s="2">
        <f t="shared" si="26"/>
        <v>0</v>
      </c>
      <c r="G57" s="2">
        <f t="shared" si="24"/>
        <v>3.2999999999999996E-5</v>
      </c>
      <c r="H57" t="e">
        <f t="shared" si="27"/>
        <v>#DIV/0!</v>
      </c>
      <c r="I57" t="e">
        <f t="shared" si="28"/>
        <v>#DIV/0!</v>
      </c>
      <c r="J57" t="e">
        <f t="shared" si="29"/>
        <v>#DIV/0!</v>
      </c>
      <c r="K57" t="e">
        <f t="shared" si="30"/>
        <v>#DIV/0!</v>
      </c>
      <c r="L57" t="e">
        <f t="shared" si="31"/>
        <v>#DIV/0!</v>
      </c>
    </row>
    <row r="58" spans="1:12" x14ac:dyDescent="0.3">
      <c r="A58" s="2"/>
      <c r="B58" s="2">
        <f t="shared" si="0"/>
        <v>0</v>
      </c>
      <c r="C58" s="2">
        <f t="shared" si="25"/>
        <v>0</v>
      </c>
      <c r="D58" s="2"/>
      <c r="E58" s="2">
        <f t="shared" si="2"/>
        <v>0</v>
      </c>
      <c r="F58" s="2">
        <f t="shared" si="26"/>
        <v>0</v>
      </c>
      <c r="G58" s="2">
        <f t="shared" si="24"/>
        <v>3.2999999999999996E-5</v>
      </c>
      <c r="H58" t="e">
        <f t="shared" si="27"/>
        <v>#DIV/0!</v>
      </c>
      <c r="I58" t="e">
        <f t="shared" si="28"/>
        <v>#DIV/0!</v>
      </c>
      <c r="J58" t="e">
        <f t="shared" si="29"/>
        <v>#DIV/0!</v>
      </c>
      <c r="K58" t="e">
        <f t="shared" si="30"/>
        <v>#DIV/0!</v>
      </c>
      <c r="L58" t="e">
        <f t="shared" si="31"/>
        <v>#DIV/0!</v>
      </c>
    </row>
    <row r="59" spans="1:12" x14ac:dyDescent="0.3">
      <c r="A59" s="2"/>
      <c r="B59" s="2">
        <f t="shared" si="0"/>
        <v>0</v>
      </c>
      <c r="C59" s="2">
        <f t="shared" si="25"/>
        <v>0</v>
      </c>
      <c r="D59" s="2"/>
      <c r="E59" s="2">
        <f t="shared" si="2"/>
        <v>0</v>
      </c>
      <c r="F59" s="2">
        <f t="shared" si="26"/>
        <v>0</v>
      </c>
      <c r="G59" s="2">
        <f t="shared" si="24"/>
        <v>3.2999999999999996E-5</v>
      </c>
      <c r="H59" t="e">
        <f t="shared" si="27"/>
        <v>#DIV/0!</v>
      </c>
      <c r="I59" t="e">
        <f t="shared" si="28"/>
        <v>#DIV/0!</v>
      </c>
      <c r="J59" t="e">
        <f t="shared" si="29"/>
        <v>#DIV/0!</v>
      </c>
      <c r="K59" t="e">
        <f t="shared" si="30"/>
        <v>#DIV/0!</v>
      </c>
      <c r="L59" t="e">
        <f t="shared" si="31"/>
        <v>#DIV/0!</v>
      </c>
    </row>
    <row r="60" spans="1:12" x14ac:dyDescent="0.3">
      <c r="A60" s="2"/>
      <c r="B60" s="2">
        <f t="shared" si="0"/>
        <v>0</v>
      </c>
      <c r="C60" s="2">
        <f t="shared" si="25"/>
        <v>0</v>
      </c>
      <c r="D60" s="2"/>
      <c r="E60" s="2">
        <f t="shared" si="2"/>
        <v>0</v>
      </c>
      <c r="F60" s="2">
        <f t="shared" si="26"/>
        <v>0</v>
      </c>
      <c r="G60" s="2">
        <f t="shared" si="24"/>
        <v>3.2999999999999996E-5</v>
      </c>
      <c r="H60" t="e">
        <f t="shared" si="27"/>
        <v>#DIV/0!</v>
      </c>
      <c r="I60" t="e">
        <f t="shared" si="28"/>
        <v>#DIV/0!</v>
      </c>
      <c r="J60" t="e">
        <f t="shared" si="29"/>
        <v>#DIV/0!</v>
      </c>
      <c r="K60" t="e">
        <f t="shared" si="30"/>
        <v>#DIV/0!</v>
      </c>
      <c r="L60" t="e">
        <f t="shared" si="31"/>
        <v>#DIV/0!</v>
      </c>
    </row>
    <row r="61" spans="1:12" x14ac:dyDescent="0.3">
      <c r="A61" s="2"/>
      <c r="B61" s="2">
        <f t="shared" si="0"/>
        <v>0</v>
      </c>
      <c r="C61" s="2">
        <f t="shared" si="25"/>
        <v>0</v>
      </c>
      <c r="D61" s="2"/>
      <c r="E61" s="2">
        <f t="shared" si="2"/>
        <v>0</v>
      </c>
      <c r="F61" s="2">
        <f t="shared" si="26"/>
        <v>0</v>
      </c>
      <c r="G61" s="2">
        <f t="shared" si="24"/>
        <v>3.2999999999999996E-5</v>
      </c>
      <c r="H61" t="e">
        <f t="shared" si="27"/>
        <v>#DIV/0!</v>
      </c>
      <c r="I61" t="e">
        <f t="shared" si="28"/>
        <v>#DIV/0!</v>
      </c>
      <c r="J61" t="e">
        <f t="shared" si="29"/>
        <v>#DIV/0!</v>
      </c>
      <c r="K61" t="e">
        <f t="shared" si="30"/>
        <v>#DIV/0!</v>
      </c>
      <c r="L61" t="e">
        <f t="shared" si="31"/>
        <v>#DIV/0!</v>
      </c>
    </row>
    <row r="62" spans="1:12" x14ac:dyDescent="0.3">
      <c r="A62" s="2"/>
      <c r="B62" s="2">
        <f t="shared" si="0"/>
        <v>0</v>
      </c>
      <c r="C62" s="2">
        <f t="shared" si="25"/>
        <v>0</v>
      </c>
      <c r="D62" s="2"/>
      <c r="E62" s="2">
        <f t="shared" si="2"/>
        <v>0</v>
      </c>
      <c r="F62" s="2">
        <f t="shared" si="26"/>
        <v>0</v>
      </c>
      <c r="G62" s="2">
        <f t="shared" si="24"/>
        <v>3.2999999999999996E-5</v>
      </c>
      <c r="H62" t="e">
        <f t="shared" si="27"/>
        <v>#DIV/0!</v>
      </c>
      <c r="I62" t="e">
        <f t="shared" si="28"/>
        <v>#DIV/0!</v>
      </c>
      <c r="J62" t="e">
        <f t="shared" si="29"/>
        <v>#DIV/0!</v>
      </c>
      <c r="K62" t="e">
        <f t="shared" si="30"/>
        <v>#DIV/0!</v>
      </c>
      <c r="L62" t="e">
        <f t="shared" si="31"/>
        <v>#DIV/0!</v>
      </c>
    </row>
    <row r="63" spans="1:12" x14ac:dyDescent="0.3">
      <c r="A63" s="2"/>
      <c r="B63" s="2">
        <f t="shared" si="0"/>
        <v>0</v>
      </c>
      <c r="C63" s="2">
        <f t="shared" si="25"/>
        <v>0</v>
      </c>
      <c r="D63" s="2"/>
      <c r="E63" s="2">
        <f t="shared" si="2"/>
        <v>0</v>
      </c>
      <c r="F63" s="2">
        <f t="shared" si="26"/>
        <v>0</v>
      </c>
      <c r="G63" s="2">
        <f t="shared" si="24"/>
        <v>3.2999999999999996E-5</v>
      </c>
      <c r="H63" t="e">
        <f t="shared" si="27"/>
        <v>#DIV/0!</v>
      </c>
      <c r="I63" t="e">
        <f t="shared" si="28"/>
        <v>#DIV/0!</v>
      </c>
      <c r="J63" t="e">
        <f t="shared" si="29"/>
        <v>#DIV/0!</v>
      </c>
      <c r="K63" t="e">
        <f t="shared" si="30"/>
        <v>#DIV/0!</v>
      </c>
      <c r="L63" t="e">
        <f t="shared" si="31"/>
        <v>#DIV/0!</v>
      </c>
    </row>
    <row r="64" spans="1:12" x14ac:dyDescent="0.3">
      <c r="A64" s="2"/>
      <c r="B64" s="2">
        <f t="shared" si="0"/>
        <v>0</v>
      </c>
      <c r="C64" s="2">
        <f t="shared" si="25"/>
        <v>0</v>
      </c>
      <c r="D64" s="2"/>
      <c r="E64" s="2">
        <f t="shared" si="2"/>
        <v>0</v>
      </c>
      <c r="F64" s="2">
        <f t="shared" si="26"/>
        <v>0</v>
      </c>
      <c r="G64" s="2">
        <f t="shared" si="24"/>
        <v>3.2999999999999996E-5</v>
      </c>
      <c r="H64" t="e">
        <f t="shared" si="27"/>
        <v>#DIV/0!</v>
      </c>
      <c r="I64" t="e">
        <f t="shared" si="28"/>
        <v>#DIV/0!</v>
      </c>
      <c r="J64" t="e">
        <f t="shared" si="29"/>
        <v>#DIV/0!</v>
      </c>
      <c r="K64" t="e">
        <f t="shared" si="30"/>
        <v>#DIV/0!</v>
      </c>
      <c r="L64" t="e">
        <f t="shared" si="31"/>
        <v>#DIV/0!</v>
      </c>
    </row>
    <row r="65" spans="1:12" x14ac:dyDescent="0.3">
      <c r="A65" s="2"/>
      <c r="B65" s="2">
        <f t="shared" si="0"/>
        <v>0</v>
      </c>
      <c r="C65" s="2">
        <f t="shared" si="25"/>
        <v>0</v>
      </c>
      <c r="D65" s="2"/>
      <c r="E65" s="2">
        <f t="shared" si="2"/>
        <v>0</v>
      </c>
      <c r="F65" s="2">
        <f t="shared" si="26"/>
        <v>0</v>
      </c>
      <c r="G65" s="2">
        <f t="shared" si="24"/>
        <v>3.2999999999999996E-5</v>
      </c>
      <c r="H65" t="e">
        <f t="shared" si="27"/>
        <v>#DIV/0!</v>
      </c>
      <c r="I65" t="e">
        <f t="shared" si="28"/>
        <v>#DIV/0!</v>
      </c>
      <c r="J65" t="e">
        <f t="shared" si="29"/>
        <v>#DIV/0!</v>
      </c>
      <c r="K65" t="e">
        <f t="shared" si="30"/>
        <v>#DIV/0!</v>
      </c>
      <c r="L65" t="e">
        <f t="shared" si="31"/>
        <v>#DIV/0!</v>
      </c>
    </row>
    <row r="66" spans="1:12" x14ac:dyDescent="0.3">
      <c r="A66" s="2"/>
      <c r="B66" s="2">
        <f t="shared" si="0"/>
        <v>0</v>
      </c>
      <c r="C66" s="2">
        <f t="shared" si="25"/>
        <v>0</v>
      </c>
      <c r="D66" s="2"/>
      <c r="E66" s="2">
        <f t="shared" si="2"/>
        <v>0</v>
      </c>
      <c r="F66" s="2">
        <f t="shared" si="26"/>
        <v>0</v>
      </c>
      <c r="G66" s="2">
        <f t="shared" si="24"/>
        <v>3.2999999999999996E-5</v>
      </c>
      <c r="H66" t="e">
        <f t="shared" si="27"/>
        <v>#DIV/0!</v>
      </c>
      <c r="I66" t="e">
        <f t="shared" si="28"/>
        <v>#DIV/0!</v>
      </c>
      <c r="J66" t="e">
        <f t="shared" si="29"/>
        <v>#DIV/0!</v>
      </c>
      <c r="K66" t="e">
        <f t="shared" si="30"/>
        <v>#DIV/0!</v>
      </c>
      <c r="L66" t="e">
        <f t="shared" si="31"/>
        <v>#DIV/0!</v>
      </c>
    </row>
    <row r="67" spans="1:12" x14ac:dyDescent="0.3">
      <c r="A67" s="2"/>
      <c r="B67" s="2">
        <f t="shared" ref="B67:B130" si="32">A67-A67*0.05</f>
        <v>0</v>
      </c>
      <c r="C67" s="2">
        <f t="shared" si="25"/>
        <v>0</v>
      </c>
      <c r="D67" s="2"/>
      <c r="E67" s="2">
        <f t="shared" ref="E67:E130" si="33">D67-D67*0.05</f>
        <v>0</v>
      </c>
      <c r="F67" s="2">
        <f t="shared" si="26"/>
        <v>0</v>
      </c>
      <c r="G67" s="2">
        <f t="shared" si="24"/>
        <v>3.2999999999999996E-5</v>
      </c>
      <c r="H67" t="e">
        <f t="shared" si="27"/>
        <v>#DIV/0!</v>
      </c>
      <c r="I67" t="e">
        <f t="shared" si="28"/>
        <v>#DIV/0!</v>
      </c>
      <c r="J67" t="e">
        <f t="shared" si="29"/>
        <v>#DIV/0!</v>
      </c>
      <c r="K67" t="e">
        <f t="shared" si="30"/>
        <v>#DIV/0!</v>
      </c>
      <c r="L67" t="e">
        <f t="shared" si="31"/>
        <v>#DIV/0!</v>
      </c>
    </row>
    <row r="68" spans="1:12" x14ac:dyDescent="0.3">
      <c r="A68" s="2"/>
      <c r="B68" s="2">
        <f t="shared" si="32"/>
        <v>0</v>
      </c>
      <c r="C68" s="2">
        <f t="shared" si="25"/>
        <v>0</v>
      </c>
      <c r="D68" s="2"/>
      <c r="E68" s="2">
        <f t="shared" si="33"/>
        <v>0</v>
      </c>
      <c r="F68" s="2">
        <f t="shared" si="26"/>
        <v>0</v>
      </c>
      <c r="G68" s="2">
        <f t="shared" si="24"/>
        <v>3.2999999999999996E-5</v>
      </c>
      <c r="H68" t="e">
        <f t="shared" si="27"/>
        <v>#DIV/0!</v>
      </c>
      <c r="I68" t="e">
        <f t="shared" si="28"/>
        <v>#DIV/0!</v>
      </c>
      <c r="J68" t="e">
        <f t="shared" si="29"/>
        <v>#DIV/0!</v>
      </c>
      <c r="K68" t="e">
        <f t="shared" si="30"/>
        <v>#DIV/0!</v>
      </c>
      <c r="L68" t="e">
        <f t="shared" si="31"/>
        <v>#DIV/0!</v>
      </c>
    </row>
    <row r="69" spans="1:12" x14ac:dyDescent="0.3">
      <c r="A69" s="2"/>
      <c r="B69" s="2">
        <f t="shared" si="32"/>
        <v>0</v>
      </c>
      <c r="C69" s="2">
        <f t="shared" si="25"/>
        <v>0</v>
      </c>
      <c r="D69" s="2"/>
      <c r="E69" s="2">
        <f t="shared" si="33"/>
        <v>0</v>
      </c>
      <c r="F69" s="2">
        <f t="shared" si="26"/>
        <v>0</v>
      </c>
      <c r="G69" s="2">
        <f t="shared" si="24"/>
        <v>3.2999999999999996E-5</v>
      </c>
      <c r="H69" t="e">
        <f t="shared" si="27"/>
        <v>#DIV/0!</v>
      </c>
      <c r="I69" t="e">
        <f t="shared" si="28"/>
        <v>#DIV/0!</v>
      </c>
      <c r="J69" t="e">
        <f t="shared" si="29"/>
        <v>#DIV/0!</v>
      </c>
      <c r="K69" t="e">
        <f t="shared" si="30"/>
        <v>#DIV/0!</v>
      </c>
      <c r="L69" t="e">
        <f t="shared" si="31"/>
        <v>#DIV/0!</v>
      </c>
    </row>
    <row r="70" spans="1:12" x14ac:dyDescent="0.3">
      <c r="A70" s="2"/>
      <c r="B70" s="2">
        <f t="shared" si="32"/>
        <v>0</v>
      </c>
      <c r="C70" s="2">
        <f t="shared" si="25"/>
        <v>0</v>
      </c>
      <c r="D70" s="2"/>
      <c r="E70" s="2">
        <f t="shared" si="33"/>
        <v>0</v>
      </c>
      <c r="F70" s="2">
        <f t="shared" si="26"/>
        <v>0</v>
      </c>
      <c r="G70" s="2">
        <f t="shared" si="24"/>
        <v>3.2999999999999996E-5</v>
      </c>
      <c r="H70" t="e">
        <f t="shared" si="27"/>
        <v>#DIV/0!</v>
      </c>
      <c r="I70" t="e">
        <f t="shared" si="28"/>
        <v>#DIV/0!</v>
      </c>
      <c r="J70" t="e">
        <f t="shared" si="29"/>
        <v>#DIV/0!</v>
      </c>
      <c r="K70" t="e">
        <f t="shared" si="30"/>
        <v>#DIV/0!</v>
      </c>
      <c r="L70" t="e">
        <f t="shared" si="31"/>
        <v>#DIV/0!</v>
      </c>
    </row>
    <row r="71" spans="1:12" x14ac:dyDescent="0.3">
      <c r="A71" s="2"/>
      <c r="B71" s="2">
        <f t="shared" si="32"/>
        <v>0</v>
      </c>
      <c r="C71" s="2">
        <f t="shared" si="25"/>
        <v>0</v>
      </c>
      <c r="D71" s="2"/>
      <c r="E71" s="2">
        <f t="shared" si="33"/>
        <v>0</v>
      </c>
      <c r="F71" s="2">
        <f t="shared" si="26"/>
        <v>0</v>
      </c>
      <c r="G71" s="2">
        <f t="shared" si="24"/>
        <v>3.2999999999999996E-5</v>
      </c>
      <c r="H71" t="e">
        <f t="shared" si="27"/>
        <v>#DIV/0!</v>
      </c>
      <c r="I71" t="e">
        <f t="shared" si="28"/>
        <v>#DIV/0!</v>
      </c>
      <c r="J71" t="e">
        <f t="shared" si="29"/>
        <v>#DIV/0!</v>
      </c>
      <c r="K71" t="e">
        <f t="shared" si="30"/>
        <v>#DIV/0!</v>
      </c>
      <c r="L71" t="e">
        <f t="shared" si="31"/>
        <v>#DIV/0!</v>
      </c>
    </row>
    <row r="72" spans="1:12" x14ac:dyDescent="0.3">
      <c r="A72" s="2"/>
      <c r="B72" s="2">
        <f t="shared" si="32"/>
        <v>0</v>
      </c>
      <c r="C72" s="2">
        <f t="shared" si="25"/>
        <v>0</v>
      </c>
      <c r="D72" s="2"/>
      <c r="E72" s="2">
        <f t="shared" si="33"/>
        <v>0</v>
      </c>
      <c r="F72" s="2">
        <f t="shared" si="26"/>
        <v>0</v>
      </c>
      <c r="G72" s="2">
        <f t="shared" si="24"/>
        <v>3.2999999999999996E-5</v>
      </c>
      <c r="H72" t="e">
        <f t="shared" si="27"/>
        <v>#DIV/0!</v>
      </c>
      <c r="I72" t="e">
        <f t="shared" si="28"/>
        <v>#DIV/0!</v>
      </c>
      <c r="J72" t="e">
        <f t="shared" si="29"/>
        <v>#DIV/0!</v>
      </c>
      <c r="K72" t="e">
        <f t="shared" si="30"/>
        <v>#DIV/0!</v>
      </c>
      <c r="L72" t="e">
        <f t="shared" si="31"/>
        <v>#DIV/0!</v>
      </c>
    </row>
    <row r="73" spans="1:12" x14ac:dyDescent="0.3">
      <c r="A73" s="2"/>
      <c r="B73" s="2">
        <f t="shared" si="32"/>
        <v>0</v>
      </c>
      <c r="C73" s="2">
        <f t="shared" si="25"/>
        <v>0</v>
      </c>
      <c r="D73" s="2"/>
      <c r="E73" s="2">
        <f t="shared" si="33"/>
        <v>0</v>
      </c>
      <c r="F73" s="2">
        <f t="shared" si="26"/>
        <v>0</v>
      </c>
      <c r="G73" s="2">
        <f t="shared" si="24"/>
        <v>3.2999999999999996E-5</v>
      </c>
      <c r="H73" t="e">
        <f t="shared" si="27"/>
        <v>#DIV/0!</v>
      </c>
      <c r="I73" t="e">
        <f t="shared" si="28"/>
        <v>#DIV/0!</v>
      </c>
      <c r="J73" t="e">
        <f t="shared" si="29"/>
        <v>#DIV/0!</v>
      </c>
      <c r="K73" t="e">
        <f t="shared" si="30"/>
        <v>#DIV/0!</v>
      </c>
      <c r="L73" t="e">
        <f t="shared" si="31"/>
        <v>#DIV/0!</v>
      </c>
    </row>
    <row r="74" spans="1:12" x14ac:dyDescent="0.3">
      <c r="A74" s="2"/>
      <c r="B74" s="2">
        <f t="shared" si="32"/>
        <v>0</v>
      </c>
      <c r="C74" s="2">
        <f t="shared" si="25"/>
        <v>0</v>
      </c>
      <c r="D74" s="2"/>
      <c r="E74" s="2">
        <f t="shared" si="33"/>
        <v>0</v>
      </c>
      <c r="F74" s="2">
        <f t="shared" si="26"/>
        <v>0</v>
      </c>
      <c r="G74" s="2">
        <f t="shared" si="24"/>
        <v>3.2999999999999996E-5</v>
      </c>
      <c r="H74" t="e">
        <f t="shared" si="27"/>
        <v>#DIV/0!</v>
      </c>
      <c r="I74" t="e">
        <f t="shared" si="28"/>
        <v>#DIV/0!</v>
      </c>
      <c r="J74" t="e">
        <f t="shared" si="29"/>
        <v>#DIV/0!</v>
      </c>
      <c r="K74" t="e">
        <f t="shared" si="30"/>
        <v>#DIV/0!</v>
      </c>
      <c r="L74" t="e">
        <f t="shared" si="31"/>
        <v>#DIV/0!</v>
      </c>
    </row>
    <row r="75" spans="1:12" x14ac:dyDescent="0.3">
      <c r="A75" s="2"/>
      <c r="B75" s="2">
        <f t="shared" si="32"/>
        <v>0</v>
      </c>
      <c r="C75" s="2">
        <f t="shared" si="25"/>
        <v>0</v>
      </c>
      <c r="D75" s="2"/>
      <c r="E75" s="2">
        <f t="shared" si="33"/>
        <v>0</v>
      </c>
      <c r="F75" s="2">
        <f t="shared" si="26"/>
        <v>0</v>
      </c>
      <c r="G75" s="2">
        <f t="shared" si="24"/>
        <v>3.2999999999999996E-5</v>
      </c>
      <c r="H75" t="e">
        <f t="shared" si="27"/>
        <v>#DIV/0!</v>
      </c>
      <c r="I75" t="e">
        <f t="shared" si="28"/>
        <v>#DIV/0!</v>
      </c>
      <c r="J75" t="e">
        <f t="shared" si="29"/>
        <v>#DIV/0!</v>
      </c>
      <c r="K75" t="e">
        <f t="shared" si="30"/>
        <v>#DIV/0!</v>
      </c>
      <c r="L75" t="e">
        <f t="shared" si="31"/>
        <v>#DIV/0!</v>
      </c>
    </row>
    <row r="76" spans="1:12" x14ac:dyDescent="0.3">
      <c r="A76" s="2"/>
      <c r="B76" s="2">
        <f t="shared" si="32"/>
        <v>0</v>
      </c>
      <c r="C76" s="2">
        <f t="shared" si="25"/>
        <v>0</v>
      </c>
      <c r="D76" s="2"/>
      <c r="E76" s="2">
        <f t="shared" si="33"/>
        <v>0</v>
      </c>
      <c r="F76" s="2">
        <f t="shared" si="26"/>
        <v>0</v>
      </c>
      <c r="G76" s="2">
        <f t="shared" si="24"/>
        <v>3.2999999999999996E-5</v>
      </c>
      <c r="H76" t="e">
        <f t="shared" si="27"/>
        <v>#DIV/0!</v>
      </c>
      <c r="I76" t="e">
        <f t="shared" si="28"/>
        <v>#DIV/0!</v>
      </c>
      <c r="J76" t="e">
        <f t="shared" si="29"/>
        <v>#DIV/0!</v>
      </c>
      <c r="K76" t="e">
        <f t="shared" si="30"/>
        <v>#DIV/0!</v>
      </c>
      <c r="L76" t="e">
        <f t="shared" si="31"/>
        <v>#DIV/0!</v>
      </c>
    </row>
    <row r="77" spans="1:12" x14ac:dyDescent="0.3">
      <c r="A77" s="2"/>
      <c r="B77" s="2">
        <f t="shared" si="32"/>
        <v>0</v>
      </c>
      <c r="C77" s="2">
        <f t="shared" si="25"/>
        <v>0</v>
      </c>
      <c r="D77" s="2"/>
      <c r="E77" s="2">
        <f t="shared" si="33"/>
        <v>0</v>
      </c>
      <c r="F77" s="2">
        <f t="shared" si="26"/>
        <v>0</v>
      </c>
      <c r="G77" s="2">
        <f t="shared" si="24"/>
        <v>3.2999999999999996E-5</v>
      </c>
      <c r="H77" t="e">
        <f t="shared" si="27"/>
        <v>#DIV/0!</v>
      </c>
      <c r="I77" t="e">
        <f t="shared" si="28"/>
        <v>#DIV/0!</v>
      </c>
      <c r="J77" t="e">
        <f t="shared" si="29"/>
        <v>#DIV/0!</v>
      </c>
      <c r="K77" t="e">
        <f t="shared" si="30"/>
        <v>#DIV/0!</v>
      </c>
      <c r="L77" t="e">
        <f t="shared" si="31"/>
        <v>#DIV/0!</v>
      </c>
    </row>
    <row r="78" spans="1:12" x14ac:dyDescent="0.3">
      <c r="A78" s="2"/>
      <c r="B78" s="2">
        <f t="shared" si="32"/>
        <v>0</v>
      </c>
      <c r="C78" s="2">
        <f t="shared" si="25"/>
        <v>0</v>
      </c>
      <c r="D78" s="2"/>
      <c r="E78" s="2">
        <f t="shared" si="33"/>
        <v>0</v>
      </c>
      <c r="F78" s="2">
        <f t="shared" si="26"/>
        <v>0</v>
      </c>
      <c r="G78" s="2">
        <f t="shared" si="24"/>
        <v>3.2999999999999996E-5</v>
      </c>
      <c r="H78" t="e">
        <f t="shared" si="27"/>
        <v>#DIV/0!</v>
      </c>
      <c r="I78" t="e">
        <f t="shared" si="28"/>
        <v>#DIV/0!</v>
      </c>
      <c r="J78" t="e">
        <f t="shared" si="29"/>
        <v>#DIV/0!</v>
      </c>
      <c r="K78" t="e">
        <f t="shared" si="30"/>
        <v>#DIV/0!</v>
      </c>
      <c r="L78" t="e">
        <f t="shared" si="31"/>
        <v>#DIV/0!</v>
      </c>
    </row>
    <row r="79" spans="1:12" x14ac:dyDescent="0.3">
      <c r="A79" s="2"/>
      <c r="B79" s="2">
        <f t="shared" si="32"/>
        <v>0</v>
      </c>
      <c r="C79" s="2">
        <f t="shared" si="25"/>
        <v>0</v>
      </c>
      <c r="D79" s="2"/>
      <c r="E79" s="2">
        <f t="shared" si="33"/>
        <v>0</v>
      </c>
      <c r="F79" s="2">
        <f t="shared" si="26"/>
        <v>0</v>
      </c>
      <c r="G79" s="2">
        <f t="shared" si="24"/>
        <v>3.2999999999999996E-5</v>
      </c>
      <c r="H79" t="e">
        <f t="shared" si="27"/>
        <v>#DIV/0!</v>
      </c>
      <c r="I79" t="e">
        <f t="shared" si="28"/>
        <v>#DIV/0!</v>
      </c>
      <c r="J79" t="e">
        <f t="shared" si="29"/>
        <v>#DIV/0!</v>
      </c>
      <c r="K79" t="e">
        <f t="shared" si="30"/>
        <v>#DIV/0!</v>
      </c>
      <c r="L79" t="e">
        <f t="shared" si="31"/>
        <v>#DIV/0!</v>
      </c>
    </row>
    <row r="80" spans="1:12" x14ac:dyDescent="0.3">
      <c r="A80" s="2"/>
      <c r="B80" s="2">
        <f t="shared" si="32"/>
        <v>0</v>
      </c>
      <c r="C80" s="2">
        <f t="shared" si="25"/>
        <v>0</v>
      </c>
      <c r="D80" s="2"/>
      <c r="E80" s="2">
        <f t="shared" si="33"/>
        <v>0</v>
      </c>
      <c r="F80" s="2">
        <f t="shared" si="26"/>
        <v>0</v>
      </c>
      <c r="G80" s="2">
        <f t="shared" si="24"/>
        <v>3.2999999999999996E-5</v>
      </c>
      <c r="H80" t="e">
        <f t="shared" si="27"/>
        <v>#DIV/0!</v>
      </c>
      <c r="I80" t="e">
        <f t="shared" si="28"/>
        <v>#DIV/0!</v>
      </c>
      <c r="J80" t="e">
        <f t="shared" si="29"/>
        <v>#DIV/0!</v>
      </c>
      <c r="K80" t="e">
        <f t="shared" si="30"/>
        <v>#DIV/0!</v>
      </c>
      <c r="L80" t="e">
        <f t="shared" si="31"/>
        <v>#DIV/0!</v>
      </c>
    </row>
    <row r="81" spans="1:12" x14ac:dyDescent="0.3">
      <c r="A81" s="2"/>
      <c r="B81" s="2">
        <f t="shared" si="32"/>
        <v>0</v>
      </c>
      <c r="C81" s="2">
        <f t="shared" si="25"/>
        <v>0</v>
      </c>
      <c r="D81" s="2"/>
      <c r="E81" s="2">
        <f t="shared" si="33"/>
        <v>0</v>
      </c>
      <c r="F81" s="2">
        <f t="shared" si="26"/>
        <v>0</v>
      </c>
      <c r="G81" s="2">
        <f t="shared" si="24"/>
        <v>3.2999999999999996E-5</v>
      </c>
      <c r="H81" t="e">
        <f t="shared" si="27"/>
        <v>#DIV/0!</v>
      </c>
      <c r="I81" t="e">
        <f t="shared" si="28"/>
        <v>#DIV/0!</v>
      </c>
      <c r="J81" t="e">
        <f t="shared" si="29"/>
        <v>#DIV/0!</v>
      </c>
      <c r="K81" t="e">
        <f t="shared" si="30"/>
        <v>#DIV/0!</v>
      </c>
      <c r="L81" t="e">
        <f t="shared" si="31"/>
        <v>#DIV/0!</v>
      </c>
    </row>
    <row r="82" spans="1:12" x14ac:dyDescent="0.3">
      <c r="A82" s="2"/>
      <c r="B82" s="2">
        <f t="shared" si="32"/>
        <v>0</v>
      </c>
      <c r="C82" s="2">
        <f t="shared" si="25"/>
        <v>0</v>
      </c>
      <c r="D82" s="2"/>
      <c r="E82" s="2">
        <f t="shared" si="33"/>
        <v>0</v>
      </c>
      <c r="F82" s="2">
        <f t="shared" si="26"/>
        <v>0</v>
      </c>
      <c r="G82" s="2">
        <f t="shared" si="24"/>
        <v>3.2999999999999996E-5</v>
      </c>
      <c r="H82" t="e">
        <f t="shared" si="27"/>
        <v>#DIV/0!</v>
      </c>
      <c r="I82" t="e">
        <f t="shared" si="28"/>
        <v>#DIV/0!</v>
      </c>
      <c r="J82" t="e">
        <f t="shared" si="29"/>
        <v>#DIV/0!</v>
      </c>
      <c r="K82" t="e">
        <f t="shared" si="30"/>
        <v>#DIV/0!</v>
      </c>
      <c r="L82" t="e">
        <f t="shared" si="31"/>
        <v>#DIV/0!</v>
      </c>
    </row>
    <row r="83" spans="1:12" x14ac:dyDescent="0.3">
      <c r="A83" s="2"/>
      <c r="B83" s="2">
        <f t="shared" si="32"/>
        <v>0</v>
      </c>
      <c r="C83" s="2">
        <f t="shared" si="25"/>
        <v>0</v>
      </c>
      <c r="D83" s="2"/>
      <c r="E83" s="2">
        <f t="shared" si="33"/>
        <v>0</v>
      </c>
      <c r="F83" s="2">
        <f t="shared" si="26"/>
        <v>0</v>
      </c>
      <c r="G83" s="2">
        <f t="shared" si="24"/>
        <v>3.2999999999999996E-5</v>
      </c>
      <c r="H83" t="e">
        <f t="shared" si="27"/>
        <v>#DIV/0!</v>
      </c>
      <c r="I83" t="e">
        <f t="shared" si="28"/>
        <v>#DIV/0!</v>
      </c>
      <c r="J83" t="e">
        <f t="shared" si="29"/>
        <v>#DIV/0!</v>
      </c>
      <c r="K83" t="e">
        <f t="shared" si="30"/>
        <v>#DIV/0!</v>
      </c>
      <c r="L83" t="e">
        <f t="shared" si="31"/>
        <v>#DIV/0!</v>
      </c>
    </row>
    <row r="84" spans="1:12" x14ac:dyDescent="0.3">
      <c r="A84" s="2"/>
      <c r="B84" s="2">
        <f t="shared" si="32"/>
        <v>0</v>
      </c>
      <c r="C84" s="2">
        <f t="shared" si="25"/>
        <v>0</v>
      </c>
      <c r="D84" s="2"/>
      <c r="E84" s="2">
        <f t="shared" si="33"/>
        <v>0</v>
      </c>
      <c r="F84" s="2">
        <f t="shared" si="26"/>
        <v>0</v>
      </c>
      <c r="G84" s="2">
        <f t="shared" si="24"/>
        <v>3.2999999999999996E-5</v>
      </c>
      <c r="H84" t="e">
        <f t="shared" si="27"/>
        <v>#DIV/0!</v>
      </c>
      <c r="I84" t="e">
        <f t="shared" si="28"/>
        <v>#DIV/0!</v>
      </c>
      <c r="J84" t="e">
        <f t="shared" si="29"/>
        <v>#DIV/0!</v>
      </c>
      <c r="K84" t="e">
        <f t="shared" si="30"/>
        <v>#DIV/0!</v>
      </c>
      <c r="L84" t="e">
        <f t="shared" si="31"/>
        <v>#DIV/0!</v>
      </c>
    </row>
    <row r="85" spans="1:12" x14ac:dyDescent="0.3">
      <c r="A85" s="2"/>
      <c r="B85" s="2">
        <f t="shared" si="32"/>
        <v>0</v>
      </c>
      <c r="C85" s="2">
        <f t="shared" si="25"/>
        <v>0</v>
      </c>
      <c r="D85" s="2"/>
      <c r="E85" s="2">
        <f t="shared" si="33"/>
        <v>0</v>
      </c>
      <c r="F85" s="2">
        <f t="shared" si="26"/>
        <v>0</v>
      </c>
      <c r="G85" s="2">
        <f t="shared" si="24"/>
        <v>3.2999999999999996E-5</v>
      </c>
      <c r="H85" t="e">
        <f t="shared" si="27"/>
        <v>#DIV/0!</v>
      </c>
      <c r="I85" t="e">
        <f t="shared" si="28"/>
        <v>#DIV/0!</v>
      </c>
      <c r="J85" t="e">
        <f t="shared" si="29"/>
        <v>#DIV/0!</v>
      </c>
      <c r="K85" t="e">
        <f t="shared" si="30"/>
        <v>#DIV/0!</v>
      </c>
      <c r="L85" t="e">
        <f t="shared" si="31"/>
        <v>#DIV/0!</v>
      </c>
    </row>
    <row r="86" spans="1:12" x14ac:dyDescent="0.3">
      <c r="A86" s="2"/>
      <c r="B86" s="2">
        <f t="shared" si="32"/>
        <v>0</v>
      </c>
      <c r="C86" s="2">
        <f t="shared" si="25"/>
        <v>0</v>
      </c>
      <c r="D86" s="2"/>
      <c r="E86" s="2">
        <f t="shared" si="33"/>
        <v>0</v>
      </c>
      <c r="F86" s="2">
        <f t="shared" si="26"/>
        <v>0</v>
      </c>
      <c r="G86" s="2">
        <f t="shared" si="24"/>
        <v>3.2999999999999996E-5</v>
      </c>
      <c r="H86" t="e">
        <f t="shared" si="27"/>
        <v>#DIV/0!</v>
      </c>
      <c r="I86" t="e">
        <f t="shared" si="28"/>
        <v>#DIV/0!</v>
      </c>
      <c r="J86" t="e">
        <f t="shared" si="29"/>
        <v>#DIV/0!</v>
      </c>
      <c r="K86" t="e">
        <f t="shared" si="30"/>
        <v>#DIV/0!</v>
      </c>
      <c r="L86" t="e">
        <f t="shared" si="31"/>
        <v>#DIV/0!</v>
      </c>
    </row>
    <row r="87" spans="1:12" x14ac:dyDescent="0.3">
      <c r="A87" s="2"/>
      <c r="B87" s="2">
        <f t="shared" si="32"/>
        <v>0</v>
      </c>
      <c r="C87" s="2">
        <f t="shared" si="25"/>
        <v>0</v>
      </c>
      <c r="D87" s="2"/>
      <c r="E87" s="2">
        <f t="shared" si="33"/>
        <v>0</v>
      </c>
      <c r="F87" s="2">
        <f t="shared" si="26"/>
        <v>0</v>
      </c>
      <c r="G87" s="2">
        <f t="shared" si="24"/>
        <v>3.2999999999999996E-5</v>
      </c>
      <c r="H87" t="e">
        <f t="shared" si="27"/>
        <v>#DIV/0!</v>
      </c>
      <c r="I87" t="e">
        <f t="shared" si="28"/>
        <v>#DIV/0!</v>
      </c>
      <c r="J87" t="e">
        <f t="shared" si="29"/>
        <v>#DIV/0!</v>
      </c>
      <c r="K87" t="e">
        <f t="shared" si="30"/>
        <v>#DIV/0!</v>
      </c>
      <c r="L87" t="e">
        <f t="shared" si="31"/>
        <v>#DIV/0!</v>
      </c>
    </row>
    <row r="88" spans="1:12" x14ac:dyDescent="0.3">
      <c r="A88" s="2"/>
      <c r="B88" s="2">
        <f t="shared" si="32"/>
        <v>0</v>
      </c>
      <c r="C88" s="2">
        <f t="shared" si="25"/>
        <v>0</v>
      </c>
      <c r="D88" s="2"/>
      <c r="E88" s="2">
        <f t="shared" si="33"/>
        <v>0</v>
      </c>
      <c r="F88" s="2">
        <f t="shared" si="26"/>
        <v>0</v>
      </c>
      <c r="G88" s="2">
        <f t="shared" si="24"/>
        <v>3.2999999999999996E-5</v>
      </c>
      <c r="H88" t="e">
        <f t="shared" si="27"/>
        <v>#DIV/0!</v>
      </c>
      <c r="I88" t="e">
        <f t="shared" si="28"/>
        <v>#DIV/0!</v>
      </c>
      <c r="J88" t="e">
        <f t="shared" si="29"/>
        <v>#DIV/0!</v>
      </c>
      <c r="K88" t="e">
        <f t="shared" si="30"/>
        <v>#DIV/0!</v>
      </c>
      <c r="L88" t="e">
        <f t="shared" si="31"/>
        <v>#DIV/0!</v>
      </c>
    </row>
    <row r="89" spans="1:12" x14ac:dyDescent="0.3">
      <c r="A89" s="2"/>
      <c r="B89" s="2">
        <f t="shared" si="32"/>
        <v>0</v>
      </c>
      <c r="C89" s="2">
        <f t="shared" si="25"/>
        <v>0</v>
      </c>
      <c r="D89" s="2"/>
      <c r="E89" s="2">
        <f t="shared" si="33"/>
        <v>0</v>
      </c>
      <c r="F89" s="2">
        <f t="shared" si="26"/>
        <v>0</v>
      </c>
      <c r="G89" s="2">
        <f t="shared" si="24"/>
        <v>3.2999999999999996E-5</v>
      </c>
      <c r="H89" t="e">
        <f t="shared" si="27"/>
        <v>#DIV/0!</v>
      </c>
      <c r="I89" t="e">
        <f t="shared" si="28"/>
        <v>#DIV/0!</v>
      </c>
      <c r="J89" t="e">
        <f t="shared" si="29"/>
        <v>#DIV/0!</v>
      </c>
      <c r="K89" t="e">
        <f t="shared" si="30"/>
        <v>#DIV/0!</v>
      </c>
      <c r="L89" t="e">
        <f t="shared" si="31"/>
        <v>#DIV/0!</v>
      </c>
    </row>
    <row r="90" spans="1:12" x14ac:dyDescent="0.3">
      <c r="A90" s="2"/>
      <c r="B90" s="2">
        <f t="shared" si="32"/>
        <v>0</v>
      </c>
      <c r="C90" s="2">
        <f t="shared" si="25"/>
        <v>0</v>
      </c>
      <c r="D90" s="2"/>
      <c r="E90" s="2">
        <f t="shared" si="33"/>
        <v>0</v>
      </c>
      <c r="F90" s="2">
        <f t="shared" si="26"/>
        <v>0</v>
      </c>
      <c r="G90" s="2">
        <f t="shared" si="24"/>
        <v>3.2999999999999996E-5</v>
      </c>
      <c r="H90" t="e">
        <f t="shared" si="27"/>
        <v>#DIV/0!</v>
      </c>
      <c r="I90" t="e">
        <f t="shared" si="28"/>
        <v>#DIV/0!</v>
      </c>
      <c r="J90" t="e">
        <f t="shared" si="29"/>
        <v>#DIV/0!</v>
      </c>
      <c r="K90" t="e">
        <f t="shared" si="30"/>
        <v>#DIV/0!</v>
      </c>
      <c r="L90" t="e">
        <f t="shared" si="31"/>
        <v>#DIV/0!</v>
      </c>
    </row>
    <row r="91" spans="1:12" x14ac:dyDescent="0.3">
      <c r="A91" s="2"/>
      <c r="B91" s="2">
        <f t="shared" si="32"/>
        <v>0</v>
      </c>
      <c r="C91" s="2">
        <f t="shared" si="25"/>
        <v>0</v>
      </c>
      <c r="D91" s="2"/>
      <c r="E91" s="2">
        <f t="shared" si="33"/>
        <v>0</v>
      </c>
      <c r="F91" s="2">
        <f t="shared" si="26"/>
        <v>0</v>
      </c>
      <c r="G91" s="2">
        <f t="shared" si="24"/>
        <v>3.2999999999999996E-5</v>
      </c>
      <c r="H91" t="e">
        <f t="shared" si="27"/>
        <v>#DIV/0!</v>
      </c>
      <c r="I91" t="e">
        <f t="shared" si="28"/>
        <v>#DIV/0!</v>
      </c>
      <c r="J91" t="e">
        <f t="shared" si="29"/>
        <v>#DIV/0!</v>
      </c>
      <c r="K91" t="e">
        <f t="shared" si="30"/>
        <v>#DIV/0!</v>
      </c>
      <c r="L91" t="e">
        <f t="shared" si="31"/>
        <v>#DIV/0!</v>
      </c>
    </row>
    <row r="92" spans="1:12" x14ac:dyDescent="0.3">
      <c r="A92" s="2"/>
      <c r="B92" s="2">
        <f t="shared" si="32"/>
        <v>0</v>
      </c>
      <c r="C92" s="2">
        <f t="shared" si="25"/>
        <v>0</v>
      </c>
      <c r="D92" s="2"/>
      <c r="E92" s="2">
        <f t="shared" si="33"/>
        <v>0</v>
      </c>
      <c r="F92" s="2">
        <f t="shared" si="26"/>
        <v>0</v>
      </c>
      <c r="G92" s="2">
        <f t="shared" si="24"/>
        <v>3.2999999999999996E-5</v>
      </c>
      <c r="H92" t="e">
        <f t="shared" si="27"/>
        <v>#DIV/0!</v>
      </c>
      <c r="I92" t="e">
        <f t="shared" si="28"/>
        <v>#DIV/0!</v>
      </c>
      <c r="J92" t="e">
        <f t="shared" si="29"/>
        <v>#DIV/0!</v>
      </c>
      <c r="K92" t="e">
        <f t="shared" si="30"/>
        <v>#DIV/0!</v>
      </c>
      <c r="L92" t="e">
        <f t="shared" si="31"/>
        <v>#DIV/0!</v>
      </c>
    </row>
    <row r="93" spans="1:12" x14ac:dyDescent="0.3">
      <c r="A93" s="2"/>
      <c r="B93" s="2">
        <f t="shared" si="32"/>
        <v>0</v>
      </c>
      <c r="C93" s="2">
        <f t="shared" si="25"/>
        <v>0</v>
      </c>
      <c r="D93" s="2"/>
      <c r="E93" s="2">
        <f t="shared" si="33"/>
        <v>0</v>
      </c>
      <c r="F93" s="2">
        <f t="shared" si="26"/>
        <v>0</v>
      </c>
      <c r="G93" s="2">
        <f t="shared" si="24"/>
        <v>3.2999999999999996E-5</v>
      </c>
      <c r="H93" t="e">
        <f t="shared" si="27"/>
        <v>#DIV/0!</v>
      </c>
      <c r="I93" t="e">
        <f t="shared" si="28"/>
        <v>#DIV/0!</v>
      </c>
      <c r="J93" t="e">
        <f t="shared" si="29"/>
        <v>#DIV/0!</v>
      </c>
      <c r="K93" t="e">
        <f t="shared" si="30"/>
        <v>#DIV/0!</v>
      </c>
      <c r="L93" t="e">
        <f t="shared" si="31"/>
        <v>#DIV/0!</v>
      </c>
    </row>
    <row r="94" spans="1:12" x14ac:dyDescent="0.3">
      <c r="A94" s="2"/>
      <c r="B94" s="2">
        <f t="shared" si="32"/>
        <v>0</v>
      </c>
      <c r="C94" s="2">
        <f t="shared" si="25"/>
        <v>0</v>
      </c>
      <c r="D94" s="2"/>
      <c r="E94" s="2">
        <f t="shared" si="33"/>
        <v>0</v>
      </c>
      <c r="F94" s="2">
        <f t="shared" si="26"/>
        <v>0</v>
      </c>
      <c r="G94" s="2">
        <f t="shared" ref="G94:G140" si="34">33*10^-6</f>
        <v>3.2999999999999996E-5</v>
      </c>
      <c r="H94" t="e">
        <f t="shared" si="27"/>
        <v>#DIV/0!</v>
      </c>
      <c r="I94" t="e">
        <f t="shared" si="28"/>
        <v>#DIV/0!</v>
      </c>
      <c r="J94" t="e">
        <f t="shared" si="29"/>
        <v>#DIV/0!</v>
      </c>
      <c r="K94" t="e">
        <f t="shared" si="30"/>
        <v>#DIV/0!</v>
      </c>
      <c r="L94" t="e">
        <f t="shared" si="31"/>
        <v>#DIV/0!</v>
      </c>
    </row>
    <row r="95" spans="1:12" x14ac:dyDescent="0.3">
      <c r="A95" s="2"/>
      <c r="B95" s="2">
        <f t="shared" si="32"/>
        <v>0</v>
      </c>
      <c r="C95" s="2">
        <f t="shared" ref="C95:C140" si="35">A95+A95*0.05</f>
        <v>0</v>
      </c>
      <c r="D95" s="2"/>
      <c r="E95" s="2">
        <f t="shared" si="33"/>
        <v>0</v>
      </c>
      <c r="F95" s="2">
        <f t="shared" ref="F95:F140" si="36">D95+D95*0.05</f>
        <v>0</v>
      </c>
      <c r="G95" s="2">
        <f t="shared" si="34"/>
        <v>3.2999999999999996E-5</v>
      </c>
      <c r="H95" t="e">
        <f t="shared" ref="H95:H140" si="37">1/((0.693*G95*B95)+(((B95*E95)/(B95+E95))*G95*LN((E95-2*B95)/(2*E95-B95))))</f>
        <v>#DIV/0!</v>
      </c>
      <c r="I95" t="e">
        <f t="shared" ref="I95:I140" si="38">1/((0.693*G95*B95)+(((B95*F95)/(B95+F95))*G95*LN((F95-2*B95)/(2*F95-B95))))</f>
        <v>#DIV/0!</v>
      </c>
      <c r="J95" t="e">
        <f t="shared" ref="J95:J140" si="39">1/((0.693*G95*C95)+(((C95*E95)/(C95+E95))*G95*LN((E95-2*C95)/(2*E95-C95))))</f>
        <v>#DIV/0!</v>
      </c>
      <c r="K95" t="e">
        <f t="shared" ref="K95:K140" si="40">1/((0.693*G95*C95)+(((C95*F95)/(C95+F95))*G95*LN((F95-2*C95)/(2*F95-C95))))</f>
        <v>#DIV/0!</v>
      </c>
      <c r="L95" t="e">
        <f t="shared" ref="L95:L140" si="41">((0.693*G95*A95)/(((A95*D95)/(A95+D95))*G95*LN((-2*A95)/(2*D95-A95))))/2</f>
        <v>#DIV/0!</v>
      </c>
    </row>
    <row r="96" spans="1:12" x14ac:dyDescent="0.3">
      <c r="A96" s="2"/>
      <c r="B96" s="2">
        <f t="shared" si="32"/>
        <v>0</v>
      </c>
      <c r="C96" s="2">
        <f t="shared" si="35"/>
        <v>0</v>
      </c>
      <c r="D96" s="2"/>
      <c r="E96" s="2">
        <f t="shared" si="33"/>
        <v>0</v>
      </c>
      <c r="F96" s="2">
        <f t="shared" si="36"/>
        <v>0</v>
      </c>
      <c r="G96" s="2">
        <f t="shared" si="34"/>
        <v>3.2999999999999996E-5</v>
      </c>
      <c r="H96" t="e">
        <f t="shared" si="37"/>
        <v>#DIV/0!</v>
      </c>
      <c r="I96" t="e">
        <f t="shared" si="38"/>
        <v>#DIV/0!</v>
      </c>
      <c r="J96" t="e">
        <f t="shared" si="39"/>
        <v>#DIV/0!</v>
      </c>
      <c r="K96" t="e">
        <f t="shared" si="40"/>
        <v>#DIV/0!</v>
      </c>
      <c r="L96" t="e">
        <f t="shared" si="41"/>
        <v>#DIV/0!</v>
      </c>
    </row>
    <row r="97" spans="1:12" x14ac:dyDescent="0.3">
      <c r="A97" s="2"/>
      <c r="B97" s="2">
        <f t="shared" si="32"/>
        <v>0</v>
      </c>
      <c r="C97" s="2">
        <f t="shared" si="35"/>
        <v>0</v>
      </c>
      <c r="D97" s="2"/>
      <c r="E97" s="2">
        <f t="shared" si="33"/>
        <v>0</v>
      </c>
      <c r="F97" s="2">
        <f t="shared" si="36"/>
        <v>0</v>
      </c>
      <c r="G97" s="2">
        <f t="shared" si="34"/>
        <v>3.2999999999999996E-5</v>
      </c>
      <c r="H97" t="e">
        <f t="shared" si="37"/>
        <v>#DIV/0!</v>
      </c>
      <c r="I97" t="e">
        <f t="shared" si="38"/>
        <v>#DIV/0!</v>
      </c>
      <c r="J97" t="e">
        <f t="shared" si="39"/>
        <v>#DIV/0!</v>
      </c>
      <c r="K97" t="e">
        <f t="shared" si="40"/>
        <v>#DIV/0!</v>
      </c>
      <c r="L97" t="e">
        <f t="shared" si="41"/>
        <v>#DIV/0!</v>
      </c>
    </row>
    <row r="98" spans="1:12" x14ac:dyDescent="0.3">
      <c r="A98" s="2"/>
      <c r="B98" s="2">
        <f t="shared" si="32"/>
        <v>0</v>
      </c>
      <c r="C98" s="2">
        <f t="shared" si="35"/>
        <v>0</v>
      </c>
      <c r="D98" s="2"/>
      <c r="E98" s="2">
        <f t="shared" si="33"/>
        <v>0</v>
      </c>
      <c r="F98" s="2">
        <f t="shared" si="36"/>
        <v>0</v>
      </c>
      <c r="G98" s="2">
        <f t="shared" si="34"/>
        <v>3.2999999999999996E-5</v>
      </c>
      <c r="H98" t="e">
        <f t="shared" si="37"/>
        <v>#DIV/0!</v>
      </c>
      <c r="I98" t="e">
        <f t="shared" si="38"/>
        <v>#DIV/0!</v>
      </c>
      <c r="J98" t="e">
        <f t="shared" si="39"/>
        <v>#DIV/0!</v>
      </c>
      <c r="K98" t="e">
        <f t="shared" si="40"/>
        <v>#DIV/0!</v>
      </c>
      <c r="L98" t="e">
        <f t="shared" si="41"/>
        <v>#DIV/0!</v>
      </c>
    </row>
    <row r="99" spans="1:12" x14ac:dyDescent="0.3">
      <c r="A99" s="2"/>
      <c r="B99" s="2">
        <f t="shared" si="32"/>
        <v>0</v>
      </c>
      <c r="C99" s="2">
        <f t="shared" si="35"/>
        <v>0</v>
      </c>
      <c r="D99" s="2"/>
      <c r="E99" s="2">
        <f t="shared" si="33"/>
        <v>0</v>
      </c>
      <c r="F99" s="2">
        <f t="shared" si="36"/>
        <v>0</v>
      </c>
      <c r="G99" s="2">
        <f t="shared" si="34"/>
        <v>3.2999999999999996E-5</v>
      </c>
      <c r="H99" t="e">
        <f t="shared" si="37"/>
        <v>#DIV/0!</v>
      </c>
      <c r="I99" t="e">
        <f t="shared" si="38"/>
        <v>#DIV/0!</v>
      </c>
      <c r="J99" t="e">
        <f t="shared" si="39"/>
        <v>#DIV/0!</v>
      </c>
      <c r="K99" t="e">
        <f t="shared" si="40"/>
        <v>#DIV/0!</v>
      </c>
      <c r="L99" t="e">
        <f t="shared" si="41"/>
        <v>#DIV/0!</v>
      </c>
    </row>
    <row r="100" spans="1:12" x14ac:dyDescent="0.3">
      <c r="A100" s="2"/>
      <c r="B100" s="2">
        <f t="shared" si="32"/>
        <v>0</v>
      </c>
      <c r="C100" s="2">
        <f t="shared" si="35"/>
        <v>0</v>
      </c>
      <c r="D100" s="2"/>
      <c r="E100" s="2">
        <f t="shared" si="33"/>
        <v>0</v>
      </c>
      <c r="F100" s="2">
        <f t="shared" si="36"/>
        <v>0</v>
      </c>
      <c r="G100" s="2">
        <f t="shared" si="34"/>
        <v>3.2999999999999996E-5</v>
      </c>
      <c r="H100" t="e">
        <f t="shared" si="37"/>
        <v>#DIV/0!</v>
      </c>
      <c r="I100" t="e">
        <f t="shared" si="38"/>
        <v>#DIV/0!</v>
      </c>
      <c r="J100" t="e">
        <f t="shared" si="39"/>
        <v>#DIV/0!</v>
      </c>
      <c r="K100" t="e">
        <f t="shared" si="40"/>
        <v>#DIV/0!</v>
      </c>
      <c r="L100" t="e">
        <f t="shared" si="41"/>
        <v>#DIV/0!</v>
      </c>
    </row>
    <row r="101" spans="1:12" x14ac:dyDescent="0.3">
      <c r="A101" s="2"/>
      <c r="B101" s="2">
        <f t="shared" si="32"/>
        <v>0</v>
      </c>
      <c r="C101" s="2">
        <f t="shared" si="35"/>
        <v>0</v>
      </c>
      <c r="D101" s="2"/>
      <c r="E101" s="2">
        <f t="shared" si="33"/>
        <v>0</v>
      </c>
      <c r="F101" s="2">
        <f t="shared" si="36"/>
        <v>0</v>
      </c>
      <c r="G101" s="2">
        <f t="shared" si="34"/>
        <v>3.2999999999999996E-5</v>
      </c>
      <c r="H101" t="e">
        <f t="shared" si="37"/>
        <v>#DIV/0!</v>
      </c>
      <c r="I101" t="e">
        <f t="shared" si="38"/>
        <v>#DIV/0!</v>
      </c>
      <c r="J101" t="e">
        <f t="shared" si="39"/>
        <v>#DIV/0!</v>
      </c>
      <c r="K101" t="e">
        <f t="shared" si="40"/>
        <v>#DIV/0!</v>
      </c>
      <c r="L101" t="e">
        <f t="shared" si="41"/>
        <v>#DIV/0!</v>
      </c>
    </row>
    <row r="102" spans="1:12" x14ac:dyDescent="0.3">
      <c r="A102" s="2"/>
      <c r="B102" s="2">
        <f t="shared" si="32"/>
        <v>0</v>
      </c>
      <c r="C102" s="2">
        <f t="shared" si="35"/>
        <v>0</v>
      </c>
      <c r="D102" s="2"/>
      <c r="E102" s="2">
        <f t="shared" si="33"/>
        <v>0</v>
      </c>
      <c r="F102" s="2">
        <f t="shared" si="36"/>
        <v>0</v>
      </c>
      <c r="G102" s="2">
        <f t="shared" si="34"/>
        <v>3.2999999999999996E-5</v>
      </c>
      <c r="H102" t="e">
        <f t="shared" si="37"/>
        <v>#DIV/0!</v>
      </c>
      <c r="I102" t="e">
        <f t="shared" si="38"/>
        <v>#DIV/0!</v>
      </c>
      <c r="J102" t="e">
        <f t="shared" si="39"/>
        <v>#DIV/0!</v>
      </c>
      <c r="K102" t="e">
        <f t="shared" si="40"/>
        <v>#DIV/0!</v>
      </c>
      <c r="L102" t="e">
        <f t="shared" si="41"/>
        <v>#DIV/0!</v>
      </c>
    </row>
    <row r="103" spans="1:12" x14ac:dyDescent="0.3">
      <c r="A103" s="2"/>
      <c r="B103" s="2">
        <f t="shared" si="32"/>
        <v>0</v>
      </c>
      <c r="C103" s="2">
        <f t="shared" si="35"/>
        <v>0</v>
      </c>
      <c r="D103" s="2"/>
      <c r="E103" s="2">
        <f t="shared" si="33"/>
        <v>0</v>
      </c>
      <c r="F103" s="2">
        <f t="shared" si="36"/>
        <v>0</v>
      </c>
      <c r="G103" s="2">
        <f t="shared" si="34"/>
        <v>3.2999999999999996E-5</v>
      </c>
      <c r="H103" t="e">
        <f t="shared" si="37"/>
        <v>#DIV/0!</v>
      </c>
      <c r="I103" t="e">
        <f t="shared" si="38"/>
        <v>#DIV/0!</v>
      </c>
      <c r="J103" t="e">
        <f t="shared" si="39"/>
        <v>#DIV/0!</v>
      </c>
      <c r="K103" t="e">
        <f t="shared" si="40"/>
        <v>#DIV/0!</v>
      </c>
      <c r="L103" t="e">
        <f t="shared" si="41"/>
        <v>#DIV/0!</v>
      </c>
    </row>
    <row r="104" spans="1:12" x14ac:dyDescent="0.3">
      <c r="A104" s="2"/>
      <c r="B104" s="2">
        <f t="shared" si="32"/>
        <v>0</v>
      </c>
      <c r="C104" s="2">
        <f t="shared" si="35"/>
        <v>0</v>
      </c>
      <c r="D104" s="2"/>
      <c r="E104" s="2">
        <f t="shared" si="33"/>
        <v>0</v>
      </c>
      <c r="F104" s="2">
        <f t="shared" si="36"/>
        <v>0</v>
      </c>
      <c r="G104" s="2">
        <f t="shared" si="34"/>
        <v>3.2999999999999996E-5</v>
      </c>
      <c r="H104" t="e">
        <f t="shared" si="37"/>
        <v>#DIV/0!</v>
      </c>
      <c r="I104" t="e">
        <f t="shared" si="38"/>
        <v>#DIV/0!</v>
      </c>
      <c r="J104" t="e">
        <f t="shared" si="39"/>
        <v>#DIV/0!</v>
      </c>
      <c r="K104" t="e">
        <f t="shared" si="40"/>
        <v>#DIV/0!</v>
      </c>
      <c r="L104" t="e">
        <f t="shared" si="41"/>
        <v>#DIV/0!</v>
      </c>
    </row>
    <row r="105" spans="1:12" x14ac:dyDescent="0.3">
      <c r="A105" s="2"/>
      <c r="B105" s="2">
        <f t="shared" si="32"/>
        <v>0</v>
      </c>
      <c r="C105" s="2">
        <f t="shared" si="35"/>
        <v>0</v>
      </c>
      <c r="D105" s="2"/>
      <c r="E105" s="2">
        <f t="shared" si="33"/>
        <v>0</v>
      </c>
      <c r="F105" s="2">
        <f t="shared" si="36"/>
        <v>0</v>
      </c>
      <c r="G105" s="2">
        <f t="shared" si="34"/>
        <v>3.2999999999999996E-5</v>
      </c>
      <c r="H105" t="e">
        <f t="shared" si="37"/>
        <v>#DIV/0!</v>
      </c>
      <c r="I105" t="e">
        <f t="shared" si="38"/>
        <v>#DIV/0!</v>
      </c>
      <c r="J105" t="e">
        <f t="shared" si="39"/>
        <v>#DIV/0!</v>
      </c>
      <c r="K105" t="e">
        <f t="shared" si="40"/>
        <v>#DIV/0!</v>
      </c>
      <c r="L105" t="e">
        <f t="shared" si="41"/>
        <v>#DIV/0!</v>
      </c>
    </row>
    <row r="106" spans="1:12" x14ac:dyDescent="0.3">
      <c r="A106" s="2"/>
      <c r="B106" s="2">
        <f t="shared" si="32"/>
        <v>0</v>
      </c>
      <c r="C106" s="2">
        <f t="shared" si="35"/>
        <v>0</v>
      </c>
      <c r="D106" s="2"/>
      <c r="E106" s="2">
        <f t="shared" si="33"/>
        <v>0</v>
      </c>
      <c r="F106" s="2">
        <f t="shared" si="36"/>
        <v>0</v>
      </c>
      <c r="G106" s="2">
        <f t="shared" si="34"/>
        <v>3.2999999999999996E-5</v>
      </c>
      <c r="H106" t="e">
        <f t="shared" si="37"/>
        <v>#DIV/0!</v>
      </c>
      <c r="I106" t="e">
        <f t="shared" si="38"/>
        <v>#DIV/0!</v>
      </c>
      <c r="J106" t="e">
        <f t="shared" si="39"/>
        <v>#DIV/0!</v>
      </c>
      <c r="K106" t="e">
        <f t="shared" si="40"/>
        <v>#DIV/0!</v>
      </c>
      <c r="L106" t="e">
        <f t="shared" si="41"/>
        <v>#DIV/0!</v>
      </c>
    </row>
    <row r="107" spans="1:12" x14ac:dyDescent="0.3">
      <c r="A107" s="2"/>
      <c r="B107" s="2">
        <f t="shared" si="32"/>
        <v>0</v>
      </c>
      <c r="C107" s="2">
        <f t="shared" si="35"/>
        <v>0</v>
      </c>
      <c r="D107" s="2"/>
      <c r="E107" s="2">
        <f t="shared" si="33"/>
        <v>0</v>
      </c>
      <c r="F107" s="2">
        <f t="shared" si="36"/>
        <v>0</v>
      </c>
      <c r="G107" s="2">
        <f t="shared" si="34"/>
        <v>3.2999999999999996E-5</v>
      </c>
      <c r="H107" t="e">
        <f t="shared" si="37"/>
        <v>#DIV/0!</v>
      </c>
      <c r="I107" t="e">
        <f t="shared" si="38"/>
        <v>#DIV/0!</v>
      </c>
      <c r="J107" t="e">
        <f t="shared" si="39"/>
        <v>#DIV/0!</v>
      </c>
      <c r="K107" t="e">
        <f t="shared" si="40"/>
        <v>#DIV/0!</v>
      </c>
      <c r="L107" t="e">
        <f t="shared" si="41"/>
        <v>#DIV/0!</v>
      </c>
    </row>
    <row r="108" spans="1:12" x14ac:dyDescent="0.3">
      <c r="A108" s="2"/>
      <c r="B108" s="2">
        <f t="shared" si="32"/>
        <v>0</v>
      </c>
      <c r="C108" s="2">
        <f t="shared" si="35"/>
        <v>0</v>
      </c>
      <c r="D108" s="2"/>
      <c r="E108" s="2">
        <f t="shared" si="33"/>
        <v>0</v>
      </c>
      <c r="F108" s="2">
        <f t="shared" si="36"/>
        <v>0</v>
      </c>
      <c r="G108" s="2">
        <f t="shared" si="34"/>
        <v>3.2999999999999996E-5</v>
      </c>
      <c r="H108" t="e">
        <f t="shared" si="37"/>
        <v>#DIV/0!</v>
      </c>
      <c r="I108" t="e">
        <f t="shared" si="38"/>
        <v>#DIV/0!</v>
      </c>
      <c r="J108" t="e">
        <f t="shared" si="39"/>
        <v>#DIV/0!</v>
      </c>
      <c r="K108" t="e">
        <f t="shared" si="40"/>
        <v>#DIV/0!</v>
      </c>
      <c r="L108" t="e">
        <f t="shared" si="41"/>
        <v>#DIV/0!</v>
      </c>
    </row>
    <row r="109" spans="1:12" x14ac:dyDescent="0.3">
      <c r="A109" s="2"/>
      <c r="B109" s="2">
        <f t="shared" si="32"/>
        <v>0</v>
      </c>
      <c r="C109" s="2">
        <f t="shared" si="35"/>
        <v>0</v>
      </c>
      <c r="D109" s="2"/>
      <c r="E109" s="2">
        <f t="shared" si="33"/>
        <v>0</v>
      </c>
      <c r="F109" s="2">
        <f t="shared" si="36"/>
        <v>0</v>
      </c>
      <c r="G109" s="2">
        <f t="shared" si="34"/>
        <v>3.2999999999999996E-5</v>
      </c>
      <c r="H109" t="e">
        <f t="shared" si="37"/>
        <v>#DIV/0!</v>
      </c>
      <c r="I109" t="e">
        <f t="shared" si="38"/>
        <v>#DIV/0!</v>
      </c>
      <c r="J109" t="e">
        <f t="shared" si="39"/>
        <v>#DIV/0!</v>
      </c>
      <c r="K109" t="e">
        <f t="shared" si="40"/>
        <v>#DIV/0!</v>
      </c>
      <c r="L109" t="e">
        <f t="shared" si="41"/>
        <v>#DIV/0!</v>
      </c>
    </row>
    <row r="110" spans="1:12" x14ac:dyDescent="0.3">
      <c r="A110" s="2"/>
      <c r="B110" s="2">
        <f t="shared" si="32"/>
        <v>0</v>
      </c>
      <c r="C110" s="2">
        <f t="shared" si="35"/>
        <v>0</v>
      </c>
      <c r="D110" s="2"/>
      <c r="E110" s="2">
        <f t="shared" si="33"/>
        <v>0</v>
      </c>
      <c r="F110" s="2">
        <f t="shared" si="36"/>
        <v>0</v>
      </c>
      <c r="G110" s="2">
        <f t="shared" si="34"/>
        <v>3.2999999999999996E-5</v>
      </c>
      <c r="H110" t="e">
        <f t="shared" si="37"/>
        <v>#DIV/0!</v>
      </c>
      <c r="I110" t="e">
        <f t="shared" si="38"/>
        <v>#DIV/0!</v>
      </c>
      <c r="J110" t="e">
        <f t="shared" si="39"/>
        <v>#DIV/0!</v>
      </c>
      <c r="K110" t="e">
        <f t="shared" si="40"/>
        <v>#DIV/0!</v>
      </c>
      <c r="L110" t="e">
        <f t="shared" si="41"/>
        <v>#DIV/0!</v>
      </c>
    </row>
    <row r="111" spans="1:12" x14ac:dyDescent="0.3">
      <c r="A111" s="2"/>
      <c r="B111" s="2">
        <f t="shared" si="32"/>
        <v>0</v>
      </c>
      <c r="C111" s="2">
        <f t="shared" si="35"/>
        <v>0</v>
      </c>
      <c r="D111" s="2"/>
      <c r="E111" s="2">
        <f t="shared" si="33"/>
        <v>0</v>
      </c>
      <c r="F111" s="2">
        <f t="shared" si="36"/>
        <v>0</v>
      </c>
      <c r="G111" s="2">
        <f t="shared" si="34"/>
        <v>3.2999999999999996E-5</v>
      </c>
      <c r="H111" t="e">
        <f t="shared" si="37"/>
        <v>#DIV/0!</v>
      </c>
      <c r="I111" t="e">
        <f t="shared" si="38"/>
        <v>#DIV/0!</v>
      </c>
      <c r="J111" t="e">
        <f t="shared" si="39"/>
        <v>#DIV/0!</v>
      </c>
      <c r="K111" t="e">
        <f t="shared" si="40"/>
        <v>#DIV/0!</v>
      </c>
      <c r="L111" t="e">
        <f t="shared" si="41"/>
        <v>#DIV/0!</v>
      </c>
    </row>
    <row r="112" spans="1:12" x14ac:dyDescent="0.3">
      <c r="A112" s="2"/>
      <c r="B112" s="2">
        <f t="shared" si="32"/>
        <v>0</v>
      </c>
      <c r="C112" s="2">
        <f t="shared" si="35"/>
        <v>0</v>
      </c>
      <c r="D112" s="2"/>
      <c r="E112" s="2">
        <f t="shared" si="33"/>
        <v>0</v>
      </c>
      <c r="F112" s="2">
        <f t="shared" si="36"/>
        <v>0</v>
      </c>
      <c r="G112" s="2">
        <f t="shared" si="34"/>
        <v>3.2999999999999996E-5</v>
      </c>
      <c r="H112" t="e">
        <f t="shared" si="37"/>
        <v>#DIV/0!</v>
      </c>
      <c r="I112" t="e">
        <f t="shared" si="38"/>
        <v>#DIV/0!</v>
      </c>
      <c r="J112" t="e">
        <f t="shared" si="39"/>
        <v>#DIV/0!</v>
      </c>
      <c r="K112" t="e">
        <f t="shared" si="40"/>
        <v>#DIV/0!</v>
      </c>
      <c r="L112" t="e">
        <f t="shared" si="41"/>
        <v>#DIV/0!</v>
      </c>
    </row>
    <row r="113" spans="1:12" x14ac:dyDescent="0.3">
      <c r="A113" s="2"/>
      <c r="B113" s="2">
        <f t="shared" si="32"/>
        <v>0</v>
      </c>
      <c r="C113" s="2">
        <f t="shared" si="35"/>
        <v>0</v>
      </c>
      <c r="D113" s="2"/>
      <c r="E113" s="2">
        <f t="shared" si="33"/>
        <v>0</v>
      </c>
      <c r="F113" s="2">
        <f t="shared" si="36"/>
        <v>0</v>
      </c>
      <c r="G113" s="2">
        <f t="shared" si="34"/>
        <v>3.2999999999999996E-5</v>
      </c>
      <c r="H113" t="e">
        <f t="shared" si="37"/>
        <v>#DIV/0!</v>
      </c>
      <c r="I113" t="e">
        <f t="shared" si="38"/>
        <v>#DIV/0!</v>
      </c>
      <c r="J113" t="e">
        <f t="shared" si="39"/>
        <v>#DIV/0!</v>
      </c>
      <c r="K113" t="e">
        <f t="shared" si="40"/>
        <v>#DIV/0!</v>
      </c>
      <c r="L113" t="e">
        <f t="shared" si="41"/>
        <v>#DIV/0!</v>
      </c>
    </row>
    <row r="114" spans="1:12" x14ac:dyDescent="0.3">
      <c r="A114" s="2"/>
      <c r="B114" s="2">
        <f t="shared" si="32"/>
        <v>0</v>
      </c>
      <c r="C114" s="2">
        <f t="shared" si="35"/>
        <v>0</v>
      </c>
      <c r="D114" s="2"/>
      <c r="E114" s="2">
        <f t="shared" si="33"/>
        <v>0</v>
      </c>
      <c r="F114" s="2">
        <f t="shared" si="36"/>
        <v>0</v>
      </c>
      <c r="G114" s="2">
        <f t="shared" si="34"/>
        <v>3.2999999999999996E-5</v>
      </c>
      <c r="H114" t="e">
        <f t="shared" si="37"/>
        <v>#DIV/0!</v>
      </c>
      <c r="I114" t="e">
        <f t="shared" si="38"/>
        <v>#DIV/0!</v>
      </c>
      <c r="J114" t="e">
        <f t="shared" si="39"/>
        <v>#DIV/0!</v>
      </c>
      <c r="K114" t="e">
        <f t="shared" si="40"/>
        <v>#DIV/0!</v>
      </c>
      <c r="L114" t="e">
        <f t="shared" si="41"/>
        <v>#DIV/0!</v>
      </c>
    </row>
    <row r="115" spans="1:12" x14ac:dyDescent="0.3">
      <c r="A115" s="2"/>
      <c r="B115" s="2">
        <f t="shared" si="32"/>
        <v>0</v>
      </c>
      <c r="C115" s="2">
        <f t="shared" si="35"/>
        <v>0</v>
      </c>
      <c r="D115" s="2"/>
      <c r="E115" s="2">
        <f t="shared" si="33"/>
        <v>0</v>
      </c>
      <c r="F115" s="2">
        <f t="shared" si="36"/>
        <v>0</v>
      </c>
      <c r="G115" s="2">
        <f t="shared" si="34"/>
        <v>3.2999999999999996E-5</v>
      </c>
      <c r="H115" t="e">
        <f t="shared" si="37"/>
        <v>#DIV/0!</v>
      </c>
      <c r="I115" t="e">
        <f t="shared" si="38"/>
        <v>#DIV/0!</v>
      </c>
      <c r="J115" t="e">
        <f t="shared" si="39"/>
        <v>#DIV/0!</v>
      </c>
      <c r="K115" t="e">
        <f t="shared" si="40"/>
        <v>#DIV/0!</v>
      </c>
      <c r="L115" t="e">
        <f t="shared" si="41"/>
        <v>#DIV/0!</v>
      </c>
    </row>
    <row r="116" spans="1:12" x14ac:dyDescent="0.3">
      <c r="A116" s="2"/>
      <c r="B116" s="2">
        <f t="shared" si="32"/>
        <v>0</v>
      </c>
      <c r="C116" s="2">
        <f t="shared" si="35"/>
        <v>0</v>
      </c>
      <c r="D116" s="2"/>
      <c r="E116" s="2">
        <f t="shared" si="33"/>
        <v>0</v>
      </c>
      <c r="F116" s="2">
        <f t="shared" si="36"/>
        <v>0</v>
      </c>
      <c r="G116" s="2">
        <f t="shared" si="34"/>
        <v>3.2999999999999996E-5</v>
      </c>
      <c r="H116" t="e">
        <f t="shared" si="37"/>
        <v>#DIV/0!</v>
      </c>
      <c r="I116" t="e">
        <f t="shared" si="38"/>
        <v>#DIV/0!</v>
      </c>
      <c r="J116" t="e">
        <f t="shared" si="39"/>
        <v>#DIV/0!</v>
      </c>
      <c r="K116" t="e">
        <f t="shared" si="40"/>
        <v>#DIV/0!</v>
      </c>
      <c r="L116" t="e">
        <f t="shared" si="41"/>
        <v>#DIV/0!</v>
      </c>
    </row>
    <row r="117" spans="1:12" x14ac:dyDescent="0.3">
      <c r="A117" s="2"/>
      <c r="B117" s="2">
        <f t="shared" si="32"/>
        <v>0</v>
      </c>
      <c r="C117" s="2">
        <f t="shared" si="35"/>
        <v>0</v>
      </c>
      <c r="D117" s="2"/>
      <c r="E117" s="2">
        <f t="shared" si="33"/>
        <v>0</v>
      </c>
      <c r="F117" s="2">
        <f t="shared" si="36"/>
        <v>0</v>
      </c>
      <c r="G117" s="2">
        <f t="shared" si="34"/>
        <v>3.2999999999999996E-5</v>
      </c>
      <c r="H117" t="e">
        <f t="shared" si="37"/>
        <v>#DIV/0!</v>
      </c>
      <c r="I117" t="e">
        <f t="shared" si="38"/>
        <v>#DIV/0!</v>
      </c>
      <c r="J117" t="e">
        <f t="shared" si="39"/>
        <v>#DIV/0!</v>
      </c>
      <c r="K117" t="e">
        <f t="shared" si="40"/>
        <v>#DIV/0!</v>
      </c>
      <c r="L117" t="e">
        <f t="shared" si="41"/>
        <v>#DIV/0!</v>
      </c>
    </row>
    <row r="118" spans="1:12" x14ac:dyDescent="0.3">
      <c r="A118" s="2"/>
      <c r="B118" s="2">
        <f t="shared" si="32"/>
        <v>0</v>
      </c>
      <c r="C118" s="2">
        <f t="shared" si="35"/>
        <v>0</v>
      </c>
      <c r="D118" s="2"/>
      <c r="E118" s="2">
        <f t="shared" si="33"/>
        <v>0</v>
      </c>
      <c r="F118" s="2">
        <f t="shared" si="36"/>
        <v>0</v>
      </c>
      <c r="G118" s="2">
        <f t="shared" si="34"/>
        <v>3.2999999999999996E-5</v>
      </c>
      <c r="H118" t="e">
        <f t="shared" si="37"/>
        <v>#DIV/0!</v>
      </c>
      <c r="I118" t="e">
        <f t="shared" si="38"/>
        <v>#DIV/0!</v>
      </c>
      <c r="J118" t="e">
        <f t="shared" si="39"/>
        <v>#DIV/0!</v>
      </c>
      <c r="K118" t="e">
        <f t="shared" si="40"/>
        <v>#DIV/0!</v>
      </c>
      <c r="L118" t="e">
        <f t="shared" si="41"/>
        <v>#DIV/0!</v>
      </c>
    </row>
    <row r="119" spans="1:12" x14ac:dyDescent="0.3">
      <c r="A119" s="2"/>
      <c r="B119" s="2">
        <f t="shared" si="32"/>
        <v>0</v>
      </c>
      <c r="C119" s="2">
        <f t="shared" si="35"/>
        <v>0</v>
      </c>
      <c r="D119" s="2"/>
      <c r="E119" s="2">
        <f t="shared" si="33"/>
        <v>0</v>
      </c>
      <c r="F119" s="2">
        <f t="shared" si="36"/>
        <v>0</v>
      </c>
      <c r="G119" s="2">
        <f t="shared" si="34"/>
        <v>3.2999999999999996E-5</v>
      </c>
      <c r="H119" t="e">
        <f t="shared" si="37"/>
        <v>#DIV/0!</v>
      </c>
      <c r="I119" t="e">
        <f t="shared" si="38"/>
        <v>#DIV/0!</v>
      </c>
      <c r="J119" t="e">
        <f t="shared" si="39"/>
        <v>#DIV/0!</v>
      </c>
      <c r="K119" t="e">
        <f t="shared" si="40"/>
        <v>#DIV/0!</v>
      </c>
      <c r="L119" t="e">
        <f t="shared" si="41"/>
        <v>#DIV/0!</v>
      </c>
    </row>
    <row r="120" spans="1:12" x14ac:dyDescent="0.3">
      <c r="A120" s="2"/>
      <c r="B120" s="2">
        <f t="shared" si="32"/>
        <v>0</v>
      </c>
      <c r="C120" s="2">
        <f t="shared" si="35"/>
        <v>0</v>
      </c>
      <c r="D120" s="2"/>
      <c r="E120" s="2">
        <f t="shared" si="33"/>
        <v>0</v>
      </c>
      <c r="F120" s="2">
        <f t="shared" si="36"/>
        <v>0</v>
      </c>
      <c r="G120" s="2">
        <f t="shared" si="34"/>
        <v>3.2999999999999996E-5</v>
      </c>
      <c r="H120" t="e">
        <f t="shared" si="37"/>
        <v>#DIV/0!</v>
      </c>
      <c r="I120" t="e">
        <f t="shared" si="38"/>
        <v>#DIV/0!</v>
      </c>
      <c r="J120" t="e">
        <f t="shared" si="39"/>
        <v>#DIV/0!</v>
      </c>
      <c r="K120" t="e">
        <f t="shared" si="40"/>
        <v>#DIV/0!</v>
      </c>
      <c r="L120" t="e">
        <f t="shared" si="41"/>
        <v>#DIV/0!</v>
      </c>
    </row>
    <row r="121" spans="1:12" x14ac:dyDescent="0.3">
      <c r="A121" s="2"/>
      <c r="B121" s="2">
        <f t="shared" si="32"/>
        <v>0</v>
      </c>
      <c r="C121" s="2">
        <f t="shared" si="35"/>
        <v>0</v>
      </c>
      <c r="D121" s="2"/>
      <c r="E121" s="2">
        <f t="shared" si="33"/>
        <v>0</v>
      </c>
      <c r="F121" s="2">
        <f t="shared" si="36"/>
        <v>0</v>
      </c>
      <c r="G121" s="2">
        <f t="shared" si="34"/>
        <v>3.2999999999999996E-5</v>
      </c>
      <c r="H121" t="e">
        <f t="shared" si="37"/>
        <v>#DIV/0!</v>
      </c>
      <c r="I121" t="e">
        <f t="shared" si="38"/>
        <v>#DIV/0!</v>
      </c>
      <c r="J121" t="e">
        <f t="shared" si="39"/>
        <v>#DIV/0!</v>
      </c>
      <c r="K121" t="e">
        <f t="shared" si="40"/>
        <v>#DIV/0!</v>
      </c>
      <c r="L121" t="e">
        <f t="shared" si="41"/>
        <v>#DIV/0!</v>
      </c>
    </row>
    <row r="122" spans="1:12" x14ac:dyDescent="0.3">
      <c r="A122" s="2"/>
      <c r="B122" s="2">
        <f t="shared" si="32"/>
        <v>0</v>
      </c>
      <c r="C122" s="2">
        <f t="shared" si="35"/>
        <v>0</v>
      </c>
      <c r="D122" s="2"/>
      <c r="E122" s="2">
        <f t="shared" si="33"/>
        <v>0</v>
      </c>
      <c r="F122" s="2">
        <f t="shared" si="36"/>
        <v>0</v>
      </c>
      <c r="G122" s="2">
        <f t="shared" si="34"/>
        <v>3.2999999999999996E-5</v>
      </c>
      <c r="H122" t="e">
        <f t="shared" si="37"/>
        <v>#DIV/0!</v>
      </c>
      <c r="I122" t="e">
        <f t="shared" si="38"/>
        <v>#DIV/0!</v>
      </c>
      <c r="J122" t="e">
        <f t="shared" si="39"/>
        <v>#DIV/0!</v>
      </c>
      <c r="K122" t="e">
        <f t="shared" si="40"/>
        <v>#DIV/0!</v>
      </c>
      <c r="L122" t="e">
        <f t="shared" si="41"/>
        <v>#DIV/0!</v>
      </c>
    </row>
    <row r="123" spans="1:12" x14ac:dyDescent="0.3">
      <c r="A123" s="2"/>
      <c r="B123" s="2">
        <f t="shared" si="32"/>
        <v>0</v>
      </c>
      <c r="C123" s="2">
        <f t="shared" si="35"/>
        <v>0</v>
      </c>
      <c r="D123" s="2"/>
      <c r="E123" s="2">
        <f t="shared" si="33"/>
        <v>0</v>
      </c>
      <c r="F123" s="2">
        <f t="shared" si="36"/>
        <v>0</v>
      </c>
      <c r="G123" s="2">
        <f t="shared" si="34"/>
        <v>3.2999999999999996E-5</v>
      </c>
      <c r="H123" t="e">
        <f t="shared" si="37"/>
        <v>#DIV/0!</v>
      </c>
      <c r="I123" t="e">
        <f t="shared" si="38"/>
        <v>#DIV/0!</v>
      </c>
      <c r="J123" t="e">
        <f t="shared" si="39"/>
        <v>#DIV/0!</v>
      </c>
      <c r="K123" t="e">
        <f t="shared" si="40"/>
        <v>#DIV/0!</v>
      </c>
      <c r="L123" t="e">
        <f t="shared" si="41"/>
        <v>#DIV/0!</v>
      </c>
    </row>
    <row r="124" spans="1:12" x14ac:dyDescent="0.3">
      <c r="A124" s="2"/>
      <c r="B124" s="2">
        <f t="shared" si="32"/>
        <v>0</v>
      </c>
      <c r="C124" s="2">
        <f t="shared" si="35"/>
        <v>0</v>
      </c>
      <c r="D124" s="2"/>
      <c r="E124" s="2">
        <f t="shared" si="33"/>
        <v>0</v>
      </c>
      <c r="F124" s="2">
        <f t="shared" si="36"/>
        <v>0</v>
      </c>
      <c r="G124" s="2">
        <f t="shared" si="34"/>
        <v>3.2999999999999996E-5</v>
      </c>
      <c r="H124" t="e">
        <f t="shared" si="37"/>
        <v>#DIV/0!</v>
      </c>
      <c r="I124" t="e">
        <f t="shared" si="38"/>
        <v>#DIV/0!</v>
      </c>
      <c r="J124" t="e">
        <f t="shared" si="39"/>
        <v>#DIV/0!</v>
      </c>
      <c r="K124" t="e">
        <f t="shared" si="40"/>
        <v>#DIV/0!</v>
      </c>
      <c r="L124" t="e">
        <f t="shared" si="41"/>
        <v>#DIV/0!</v>
      </c>
    </row>
    <row r="125" spans="1:12" x14ac:dyDescent="0.3">
      <c r="A125" s="2"/>
      <c r="B125" s="2">
        <f t="shared" si="32"/>
        <v>0</v>
      </c>
      <c r="C125" s="2">
        <f t="shared" si="35"/>
        <v>0</v>
      </c>
      <c r="D125" s="2"/>
      <c r="E125" s="2">
        <f t="shared" si="33"/>
        <v>0</v>
      </c>
      <c r="F125" s="2">
        <f t="shared" si="36"/>
        <v>0</v>
      </c>
      <c r="G125" s="2">
        <f t="shared" si="34"/>
        <v>3.2999999999999996E-5</v>
      </c>
      <c r="H125" t="e">
        <f t="shared" si="37"/>
        <v>#DIV/0!</v>
      </c>
      <c r="I125" t="e">
        <f t="shared" si="38"/>
        <v>#DIV/0!</v>
      </c>
      <c r="J125" t="e">
        <f t="shared" si="39"/>
        <v>#DIV/0!</v>
      </c>
      <c r="K125" t="e">
        <f t="shared" si="40"/>
        <v>#DIV/0!</v>
      </c>
      <c r="L125" t="e">
        <f t="shared" si="41"/>
        <v>#DIV/0!</v>
      </c>
    </row>
    <row r="126" spans="1:12" x14ac:dyDescent="0.3">
      <c r="A126" s="2"/>
      <c r="B126" s="2">
        <f t="shared" si="32"/>
        <v>0</v>
      </c>
      <c r="C126" s="2">
        <f t="shared" si="35"/>
        <v>0</v>
      </c>
      <c r="D126" s="2"/>
      <c r="E126" s="2">
        <f t="shared" si="33"/>
        <v>0</v>
      </c>
      <c r="F126" s="2">
        <f t="shared" si="36"/>
        <v>0</v>
      </c>
      <c r="G126" s="2">
        <f t="shared" si="34"/>
        <v>3.2999999999999996E-5</v>
      </c>
      <c r="H126" t="e">
        <f t="shared" si="37"/>
        <v>#DIV/0!</v>
      </c>
      <c r="I126" t="e">
        <f t="shared" si="38"/>
        <v>#DIV/0!</v>
      </c>
      <c r="J126" t="e">
        <f t="shared" si="39"/>
        <v>#DIV/0!</v>
      </c>
      <c r="K126" t="e">
        <f t="shared" si="40"/>
        <v>#DIV/0!</v>
      </c>
      <c r="L126" t="e">
        <f t="shared" si="41"/>
        <v>#DIV/0!</v>
      </c>
    </row>
    <row r="127" spans="1:12" x14ac:dyDescent="0.3">
      <c r="A127" s="2"/>
      <c r="B127" s="2">
        <f t="shared" si="32"/>
        <v>0</v>
      </c>
      <c r="C127" s="2">
        <f t="shared" si="35"/>
        <v>0</v>
      </c>
      <c r="D127" s="2"/>
      <c r="E127" s="2">
        <f t="shared" si="33"/>
        <v>0</v>
      </c>
      <c r="F127" s="2">
        <f t="shared" si="36"/>
        <v>0</v>
      </c>
      <c r="G127" s="2">
        <f t="shared" si="34"/>
        <v>3.2999999999999996E-5</v>
      </c>
      <c r="H127" t="e">
        <f t="shared" si="37"/>
        <v>#DIV/0!</v>
      </c>
      <c r="I127" t="e">
        <f t="shared" si="38"/>
        <v>#DIV/0!</v>
      </c>
      <c r="J127" t="e">
        <f t="shared" si="39"/>
        <v>#DIV/0!</v>
      </c>
      <c r="K127" t="e">
        <f t="shared" si="40"/>
        <v>#DIV/0!</v>
      </c>
      <c r="L127" t="e">
        <f t="shared" si="41"/>
        <v>#DIV/0!</v>
      </c>
    </row>
    <row r="128" spans="1:12" x14ac:dyDescent="0.3">
      <c r="A128" s="2"/>
      <c r="B128" s="2">
        <f t="shared" si="32"/>
        <v>0</v>
      </c>
      <c r="C128" s="2">
        <f t="shared" si="35"/>
        <v>0</v>
      </c>
      <c r="D128" s="2"/>
      <c r="E128" s="2">
        <f t="shared" si="33"/>
        <v>0</v>
      </c>
      <c r="F128" s="2">
        <f t="shared" si="36"/>
        <v>0</v>
      </c>
      <c r="G128" s="2">
        <f t="shared" si="34"/>
        <v>3.2999999999999996E-5</v>
      </c>
      <c r="H128" t="e">
        <f t="shared" si="37"/>
        <v>#DIV/0!</v>
      </c>
      <c r="I128" t="e">
        <f t="shared" si="38"/>
        <v>#DIV/0!</v>
      </c>
      <c r="J128" t="e">
        <f t="shared" si="39"/>
        <v>#DIV/0!</v>
      </c>
      <c r="K128" t="e">
        <f t="shared" si="40"/>
        <v>#DIV/0!</v>
      </c>
      <c r="L128" t="e">
        <f t="shared" si="41"/>
        <v>#DIV/0!</v>
      </c>
    </row>
    <row r="129" spans="1:12" x14ac:dyDescent="0.3">
      <c r="A129" s="2"/>
      <c r="B129" s="2">
        <f t="shared" si="32"/>
        <v>0</v>
      </c>
      <c r="C129" s="2">
        <f t="shared" si="35"/>
        <v>0</v>
      </c>
      <c r="D129" s="2"/>
      <c r="E129" s="2">
        <f t="shared" si="33"/>
        <v>0</v>
      </c>
      <c r="F129" s="2">
        <f t="shared" si="36"/>
        <v>0</v>
      </c>
      <c r="G129" s="2">
        <f t="shared" si="34"/>
        <v>3.2999999999999996E-5</v>
      </c>
      <c r="H129" t="e">
        <f t="shared" si="37"/>
        <v>#DIV/0!</v>
      </c>
      <c r="I129" t="e">
        <f t="shared" si="38"/>
        <v>#DIV/0!</v>
      </c>
      <c r="J129" t="e">
        <f t="shared" si="39"/>
        <v>#DIV/0!</v>
      </c>
      <c r="K129" t="e">
        <f t="shared" si="40"/>
        <v>#DIV/0!</v>
      </c>
      <c r="L129" t="e">
        <f t="shared" si="41"/>
        <v>#DIV/0!</v>
      </c>
    </row>
    <row r="130" spans="1:12" x14ac:dyDescent="0.3">
      <c r="A130" s="2"/>
      <c r="B130" s="2">
        <f t="shared" si="32"/>
        <v>0</v>
      </c>
      <c r="C130" s="2">
        <f t="shared" si="35"/>
        <v>0</v>
      </c>
      <c r="D130" s="2"/>
      <c r="E130" s="2">
        <f t="shared" si="33"/>
        <v>0</v>
      </c>
      <c r="F130" s="2">
        <f t="shared" si="36"/>
        <v>0</v>
      </c>
      <c r="G130" s="2">
        <f t="shared" si="34"/>
        <v>3.2999999999999996E-5</v>
      </c>
      <c r="H130" t="e">
        <f t="shared" si="37"/>
        <v>#DIV/0!</v>
      </c>
      <c r="I130" t="e">
        <f t="shared" si="38"/>
        <v>#DIV/0!</v>
      </c>
      <c r="J130" t="e">
        <f t="shared" si="39"/>
        <v>#DIV/0!</v>
      </c>
      <c r="K130" t="e">
        <f t="shared" si="40"/>
        <v>#DIV/0!</v>
      </c>
      <c r="L130" t="e">
        <f t="shared" si="41"/>
        <v>#DIV/0!</v>
      </c>
    </row>
    <row r="131" spans="1:12" x14ac:dyDescent="0.3">
      <c r="A131" s="2"/>
      <c r="B131" s="2">
        <f t="shared" ref="B131:B140" si="42">A131-A131*0.05</f>
        <v>0</v>
      </c>
      <c r="C131" s="2">
        <f t="shared" si="35"/>
        <v>0</v>
      </c>
      <c r="D131" s="2"/>
      <c r="E131" s="2">
        <f t="shared" ref="E131:E140" si="43">D131-D131*0.05</f>
        <v>0</v>
      </c>
      <c r="F131" s="2">
        <f t="shared" si="36"/>
        <v>0</v>
      </c>
      <c r="G131" s="2">
        <f t="shared" si="34"/>
        <v>3.2999999999999996E-5</v>
      </c>
      <c r="H131" t="e">
        <f t="shared" si="37"/>
        <v>#DIV/0!</v>
      </c>
      <c r="I131" t="e">
        <f t="shared" si="38"/>
        <v>#DIV/0!</v>
      </c>
      <c r="J131" t="e">
        <f t="shared" si="39"/>
        <v>#DIV/0!</v>
      </c>
      <c r="K131" t="e">
        <f t="shared" si="40"/>
        <v>#DIV/0!</v>
      </c>
      <c r="L131" t="e">
        <f t="shared" si="41"/>
        <v>#DIV/0!</v>
      </c>
    </row>
    <row r="132" spans="1:12" x14ac:dyDescent="0.3">
      <c r="A132" s="2"/>
      <c r="B132" s="2">
        <f t="shared" si="42"/>
        <v>0</v>
      </c>
      <c r="C132" s="2">
        <f t="shared" si="35"/>
        <v>0</v>
      </c>
      <c r="D132" s="2"/>
      <c r="E132" s="2">
        <f t="shared" si="43"/>
        <v>0</v>
      </c>
      <c r="F132" s="2">
        <f t="shared" si="36"/>
        <v>0</v>
      </c>
      <c r="G132" s="2">
        <f t="shared" si="34"/>
        <v>3.2999999999999996E-5</v>
      </c>
      <c r="H132" t="e">
        <f t="shared" si="37"/>
        <v>#DIV/0!</v>
      </c>
      <c r="I132" t="e">
        <f t="shared" si="38"/>
        <v>#DIV/0!</v>
      </c>
      <c r="J132" t="e">
        <f t="shared" si="39"/>
        <v>#DIV/0!</v>
      </c>
      <c r="K132" t="e">
        <f t="shared" si="40"/>
        <v>#DIV/0!</v>
      </c>
      <c r="L132" t="e">
        <f t="shared" si="41"/>
        <v>#DIV/0!</v>
      </c>
    </row>
    <row r="133" spans="1:12" x14ac:dyDescent="0.3">
      <c r="A133" s="2"/>
      <c r="B133" s="2">
        <f t="shared" si="42"/>
        <v>0</v>
      </c>
      <c r="C133" s="2">
        <f t="shared" si="35"/>
        <v>0</v>
      </c>
      <c r="D133" s="2"/>
      <c r="E133" s="2">
        <f t="shared" si="43"/>
        <v>0</v>
      </c>
      <c r="F133" s="2">
        <f t="shared" si="36"/>
        <v>0</v>
      </c>
      <c r="G133" s="2">
        <f t="shared" si="34"/>
        <v>3.2999999999999996E-5</v>
      </c>
      <c r="H133" t="e">
        <f t="shared" si="37"/>
        <v>#DIV/0!</v>
      </c>
      <c r="I133" t="e">
        <f t="shared" si="38"/>
        <v>#DIV/0!</v>
      </c>
      <c r="J133" t="e">
        <f t="shared" si="39"/>
        <v>#DIV/0!</v>
      </c>
      <c r="K133" t="e">
        <f t="shared" si="40"/>
        <v>#DIV/0!</v>
      </c>
      <c r="L133" t="e">
        <f t="shared" si="41"/>
        <v>#DIV/0!</v>
      </c>
    </row>
    <row r="134" spans="1:12" x14ac:dyDescent="0.3">
      <c r="A134" s="2"/>
      <c r="B134" s="2">
        <f t="shared" si="42"/>
        <v>0</v>
      </c>
      <c r="C134" s="2">
        <f t="shared" si="35"/>
        <v>0</v>
      </c>
      <c r="D134" s="2"/>
      <c r="E134" s="2">
        <f t="shared" si="43"/>
        <v>0</v>
      </c>
      <c r="F134" s="2">
        <f t="shared" si="36"/>
        <v>0</v>
      </c>
      <c r="G134" s="2">
        <f t="shared" si="34"/>
        <v>3.2999999999999996E-5</v>
      </c>
      <c r="H134" t="e">
        <f t="shared" si="37"/>
        <v>#DIV/0!</v>
      </c>
      <c r="I134" t="e">
        <f t="shared" si="38"/>
        <v>#DIV/0!</v>
      </c>
      <c r="J134" t="e">
        <f t="shared" si="39"/>
        <v>#DIV/0!</v>
      </c>
      <c r="K134" t="e">
        <f t="shared" si="40"/>
        <v>#DIV/0!</v>
      </c>
      <c r="L134" t="e">
        <f t="shared" si="41"/>
        <v>#DIV/0!</v>
      </c>
    </row>
    <row r="135" spans="1:12" x14ac:dyDescent="0.3">
      <c r="A135" s="2"/>
      <c r="B135" s="2">
        <f t="shared" si="42"/>
        <v>0</v>
      </c>
      <c r="C135" s="2">
        <f t="shared" si="35"/>
        <v>0</v>
      </c>
      <c r="D135" s="2"/>
      <c r="E135" s="2">
        <f t="shared" si="43"/>
        <v>0</v>
      </c>
      <c r="F135" s="2">
        <f t="shared" si="36"/>
        <v>0</v>
      </c>
      <c r="G135" s="2">
        <f t="shared" si="34"/>
        <v>3.2999999999999996E-5</v>
      </c>
      <c r="H135" t="e">
        <f t="shared" si="37"/>
        <v>#DIV/0!</v>
      </c>
      <c r="I135" t="e">
        <f t="shared" si="38"/>
        <v>#DIV/0!</v>
      </c>
      <c r="J135" t="e">
        <f t="shared" si="39"/>
        <v>#DIV/0!</v>
      </c>
      <c r="K135" t="e">
        <f t="shared" si="40"/>
        <v>#DIV/0!</v>
      </c>
      <c r="L135" t="e">
        <f t="shared" si="41"/>
        <v>#DIV/0!</v>
      </c>
    </row>
    <row r="136" spans="1:12" x14ac:dyDescent="0.3">
      <c r="A136" s="2"/>
      <c r="B136" s="2">
        <f t="shared" si="42"/>
        <v>0</v>
      </c>
      <c r="C136" s="2">
        <f t="shared" si="35"/>
        <v>0</v>
      </c>
      <c r="D136" s="2"/>
      <c r="E136" s="2">
        <f t="shared" si="43"/>
        <v>0</v>
      </c>
      <c r="F136" s="2">
        <f t="shared" si="36"/>
        <v>0</v>
      </c>
      <c r="G136" s="2">
        <f t="shared" si="34"/>
        <v>3.2999999999999996E-5</v>
      </c>
      <c r="H136" t="e">
        <f t="shared" si="37"/>
        <v>#DIV/0!</v>
      </c>
      <c r="I136" t="e">
        <f t="shared" si="38"/>
        <v>#DIV/0!</v>
      </c>
      <c r="J136" t="e">
        <f t="shared" si="39"/>
        <v>#DIV/0!</v>
      </c>
      <c r="K136" t="e">
        <f t="shared" si="40"/>
        <v>#DIV/0!</v>
      </c>
      <c r="L136" t="e">
        <f t="shared" si="41"/>
        <v>#DIV/0!</v>
      </c>
    </row>
    <row r="137" spans="1:12" x14ac:dyDescent="0.3">
      <c r="A137" s="2"/>
      <c r="B137" s="2">
        <f t="shared" si="42"/>
        <v>0</v>
      </c>
      <c r="C137" s="2">
        <f t="shared" si="35"/>
        <v>0</v>
      </c>
      <c r="D137" s="2"/>
      <c r="E137" s="2">
        <f t="shared" si="43"/>
        <v>0</v>
      </c>
      <c r="F137" s="2">
        <f t="shared" si="36"/>
        <v>0</v>
      </c>
      <c r="G137" s="2">
        <f t="shared" si="34"/>
        <v>3.2999999999999996E-5</v>
      </c>
      <c r="H137" t="e">
        <f t="shared" si="37"/>
        <v>#DIV/0!</v>
      </c>
      <c r="I137" t="e">
        <f t="shared" si="38"/>
        <v>#DIV/0!</v>
      </c>
      <c r="J137" t="e">
        <f t="shared" si="39"/>
        <v>#DIV/0!</v>
      </c>
      <c r="K137" t="e">
        <f t="shared" si="40"/>
        <v>#DIV/0!</v>
      </c>
      <c r="L137" t="e">
        <f t="shared" si="41"/>
        <v>#DIV/0!</v>
      </c>
    </row>
    <row r="138" spans="1:12" x14ac:dyDescent="0.3">
      <c r="A138" s="2"/>
      <c r="B138" s="2">
        <f t="shared" si="42"/>
        <v>0</v>
      </c>
      <c r="C138" s="2">
        <f t="shared" si="35"/>
        <v>0</v>
      </c>
      <c r="D138" s="2"/>
      <c r="E138" s="2">
        <f t="shared" si="43"/>
        <v>0</v>
      </c>
      <c r="F138" s="2">
        <f t="shared" si="36"/>
        <v>0</v>
      </c>
      <c r="G138" s="2">
        <f t="shared" si="34"/>
        <v>3.2999999999999996E-5</v>
      </c>
      <c r="H138" t="e">
        <f t="shared" si="37"/>
        <v>#DIV/0!</v>
      </c>
      <c r="I138" t="e">
        <f t="shared" si="38"/>
        <v>#DIV/0!</v>
      </c>
      <c r="J138" t="e">
        <f t="shared" si="39"/>
        <v>#DIV/0!</v>
      </c>
      <c r="K138" t="e">
        <f t="shared" si="40"/>
        <v>#DIV/0!</v>
      </c>
      <c r="L138" t="e">
        <f t="shared" si="41"/>
        <v>#DIV/0!</v>
      </c>
    </row>
    <row r="139" spans="1:12" x14ac:dyDescent="0.3">
      <c r="A139" s="2"/>
      <c r="B139" s="2">
        <f t="shared" si="42"/>
        <v>0</v>
      </c>
      <c r="C139" s="2">
        <f t="shared" si="35"/>
        <v>0</v>
      </c>
      <c r="D139" s="2"/>
      <c r="E139" s="2">
        <f t="shared" si="43"/>
        <v>0</v>
      </c>
      <c r="F139" s="2">
        <f t="shared" si="36"/>
        <v>0</v>
      </c>
      <c r="G139" s="2">
        <f t="shared" si="34"/>
        <v>3.2999999999999996E-5</v>
      </c>
      <c r="H139" t="e">
        <f t="shared" si="37"/>
        <v>#DIV/0!</v>
      </c>
      <c r="I139" t="e">
        <f t="shared" si="38"/>
        <v>#DIV/0!</v>
      </c>
      <c r="J139" t="e">
        <f t="shared" si="39"/>
        <v>#DIV/0!</v>
      </c>
      <c r="K139" t="e">
        <f t="shared" si="40"/>
        <v>#DIV/0!</v>
      </c>
      <c r="L139" t="e">
        <f t="shared" si="41"/>
        <v>#DIV/0!</v>
      </c>
    </row>
    <row r="140" spans="1:12" x14ac:dyDescent="0.3">
      <c r="A140" s="2"/>
      <c r="B140" s="2">
        <f t="shared" si="42"/>
        <v>0</v>
      </c>
      <c r="C140" s="2">
        <f t="shared" si="35"/>
        <v>0</v>
      </c>
      <c r="D140" s="2"/>
      <c r="E140" s="2">
        <f t="shared" si="43"/>
        <v>0</v>
      </c>
      <c r="F140" s="2">
        <f t="shared" si="36"/>
        <v>0</v>
      </c>
      <c r="G140" s="2">
        <f t="shared" si="34"/>
        <v>3.2999999999999996E-5</v>
      </c>
      <c r="H140" t="e">
        <f t="shared" si="37"/>
        <v>#DIV/0!</v>
      </c>
      <c r="I140" t="e">
        <f t="shared" si="38"/>
        <v>#DIV/0!</v>
      </c>
      <c r="J140" t="e">
        <f t="shared" si="39"/>
        <v>#DIV/0!</v>
      </c>
      <c r="K140" t="e">
        <f t="shared" si="40"/>
        <v>#DIV/0!</v>
      </c>
      <c r="L140" t="e">
        <f t="shared" si="41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2F5DE0E144F4491D6013B72B04986" ma:contentTypeVersion="14" ma:contentTypeDescription="Crée un document." ma:contentTypeScope="" ma:versionID="dc57919ede2cad9f8e3dc2e98613babb">
  <xsd:schema xmlns:xsd="http://www.w3.org/2001/XMLSchema" xmlns:xs="http://www.w3.org/2001/XMLSchema" xmlns:p="http://schemas.microsoft.com/office/2006/metadata/properties" xmlns:ns3="31916ab4-d1ad-4312-a62a-934293296aa7" xmlns:ns4="26a01599-e9e6-4e98-9835-355b525a86e6" targetNamespace="http://schemas.microsoft.com/office/2006/metadata/properties" ma:root="true" ma:fieldsID="b3dcdf0843653d1912d9ab85ebf0dece" ns3:_="" ns4:_="">
    <xsd:import namespace="31916ab4-d1ad-4312-a62a-934293296aa7"/>
    <xsd:import namespace="26a01599-e9e6-4e98-9835-355b525a86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16ab4-d1ad-4312-a62a-934293296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01599-e9e6-4e98-9835-355b525a8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69534D-2D11-4F67-A7CE-87A450FD6A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916ab4-d1ad-4312-a62a-934293296aa7"/>
    <ds:schemaRef ds:uri="26a01599-e9e6-4e98-9835-355b525a8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C9B855-EC9F-466F-AD46-B18C83407C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EC5B5-6368-418B-A755-884454A47049}">
  <ds:schemaRefs>
    <ds:schemaRef ds:uri="http://www.w3.org/XML/1998/namespace"/>
    <ds:schemaRef ds:uri="http://purl.org/dc/dcmitype/"/>
    <ds:schemaRef ds:uri="26a01599-e9e6-4e98-9835-355b525a86e6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31916ab4-d1ad-4312-a62a-934293296aa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Aubut</dc:creator>
  <cp:lastModifiedBy>Alexis Guérard</cp:lastModifiedBy>
  <dcterms:created xsi:type="dcterms:W3CDTF">2022-09-10T21:07:44Z</dcterms:created>
  <dcterms:modified xsi:type="dcterms:W3CDTF">2022-09-11T20:26:22Z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0x010100CF32F5DE0E144F4491D6013B72B04986</vt:lpwstr>
  </property>
</Properties>
</file>