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k\Downloads\uni\Yr3_Sem_B\EE4211_Computer_Vision\"/>
    </mc:Choice>
  </mc:AlternateContent>
  <xr:revisionPtr revIDLastSave="0" documentId="13_ncr:1_{6981CCC6-D83A-4232-A45E-35CD6EDAA8F9}" xr6:coauthVersionLast="47" xr6:coauthVersionMax="47" xr10:uidLastSave="{00000000-0000-0000-0000-000000000000}"/>
  <bookViews>
    <workbookView xWindow="-120" yWindow="-120" windowWidth="29040" windowHeight="15840" xr2:uid="{F8AD5A2F-AC1C-4460-A6CD-B94D0A7E995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6" i="1" l="1"/>
  <c r="AF47" i="1"/>
  <c r="AF46" i="1"/>
  <c r="AF54" i="1"/>
  <c r="AG54" i="1"/>
  <c r="AH54" i="1"/>
  <c r="AF55" i="1"/>
  <c r="AG55" i="1"/>
  <c r="AH55" i="1"/>
  <c r="AG53" i="1"/>
  <c r="AH53" i="1"/>
  <c r="AF53" i="1"/>
  <c r="AI56" i="1"/>
  <c r="AH56" i="1"/>
  <c r="AG56" i="1"/>
  <c r="AF56" i="1"/>
  <c r="AE56" i="1"/>
  <c r="AI55" i="1"/>
  <c r="AE55" i="1"/>
  <c r="AI54" i="1"/>
  <c r="AE54" i="1"/>
  <c r="AI53" i="1"/>
  <c r="AE53" i="1"/>
  <c r="AI52" i="1"/>
  <c r="AH52" i="1"/>
  <c r="AG52" i="1"/>
  <c r="AF52" i="1"/>
  <c r="AE52" i="1"/>
  <c r="AG47" i="1"/>
  <c r="AH47" i="1"/>
  <c r="AF48" i="1"/>
  <c r="AG48" i="1"/>
  <c r="AH48" i="1"/>
  <c r="AH46" i="1"/>
  <c r="AI49" i="1"/>
  <c r="AH49" i="1"/>
  <c r="AG49" i="1"/>
  <c r="AF49" i="1"/>
  <c r="AE49" i="1"/>
  <c r="AI48" i="1"/>
  <c r="AE48" i="1"/>
  <c r="AI47" i="1"/>
  <c r="AE47" i="1"/>
  <c r="AI46" i="1"/>
  <c r="AE46" i="1"/>
  <c r="AI45" i="1"/>
  <c r="AH45" i="1"/>
  <c r="AG45" i="1"/>
  <c r="AF45" i="1"/>
  <c r="AE45" i="1"/>
  <c r="AF39" i="1"/>
  <c r="AG39" i="1"/>
  <c r="AH39" i="1"/>
  <c r="AF40" i="1"/>
  <c r="AG40" i="1"/>
  <c r="AH40" i="1"/>
  <c r="AG38" i="1"/>
  <c r="AH38" i="1"/>
  <c r="AF38" i="1"/>
  <c r="AI41" i="1"/>
  <c r="AH41" i="1"/>
  <c r="AG41" i="1"/>
  <c r="AF41" i="1"/>
  <c r="AE41" i="1"/>
  <c r="AI40" i="1"/>
  <c r="AE40" i="1"/>
  <c r="AI39" i="1"/>
  <c r="AE39" i="1"/>
  <c r="AI38" i="1"/>
  <c r="AE38" i="1"/>
  <c r="AI37" i="1"/>
  <c r="AH37" i="1"/>
  <c r="AG37" i="1"/>
  <c r="AF37" i="1"/>
  <c r="AE37" i="1"/>
  <c r="AF32" i="1"/>
  <c r="AG32" i="1"/>
  <c r="AH32" i="1"/>
  <c r="AF33" i="1"/>
  <c r="AG33" i="1"/>
  <c r="AH33" i="1"/>
  <c r="AG31" i="1"/>
  <c r="AH31" i="1"/>
  <c r="AF31" i="1"/>
  <c r="AF25" i="1"/>
  <c r="AG25" i="1"/>
  <c r="AH25" i="1"/>
  <c r="AF26" i="1"/>
  <c r="AG26" i="1"/>
  <c r="AH26" i="1"/>
  <c r="AG24" i="1"/>
  <c r="AH24" i="1"/>
  <c r="AF24" i="1"/>
  <c r="AI34" i="1"/>
  <c r="AH34" i="1"/>
  <c r="AG34" i="1"/>
  <c r="AF34" i="1"/>
  <c r="AE34" i="1"/>
  <c r="AI33" i="1"/>
  <c r="AE33" i="1"/>
  <c r="AI32" i="1"/>
  <c r="AE32" i="1"/>
  <c r="AI31" i="1"/>
  <c r="AE31" i="1"/>
  <c r="AI30" i="1"/>
  <c r="AH30" i="1"/>
  <c r="AG30" i="1"/>
  <c r="AF30" i="1"/>
  <c r="AE30" i="1"/>
  <c r="AI27" i="1"/>
  <c r="AH27" i="1"/>
  <c r="AG27" i="1"/>
  <c r="AF27" i="1"/>
  <c r="AE27" i="1"/>
  <c r="AI26" i="1"/>
  <c r="AE26" i="1"/>
  <c r="AI25" i="1"/>
  <c r="AE25" i="1"/>
  <c r="AI24" i="1"/>
  <c r="AE24" i="1"/>
  <c r="AI23" i="1"/>
  <c r="AH23" i="1"/>
  <c r="AG23" i="1"/>
  <c r="AF23" i="1"/>
  <c r="AE23" i="1"/>
  <c r="AF20" i="1"/>
  <c r="AG20" i="1"/>
  <c r="AH20" i="1"/>
  <c r="AI20" i="1"/>
  <c r="AI17" i="1"/>
  <c r="AI18" i="1"/>
  <c r="AI19" i="1"/>
  <c r="AF16" i="1"/>
  <c r="AG16" i="1"/>
  <c r="AH16" i="1"/>
  <c r="AI16" i="1"/>
  <c r="AE17" i="1"/>
  <c r="AE18" i="1"/>
  <c r="AE19" i="1"/>
  <c r="AE20" i="1"/>
  <c r="AE16" i="1"/>
  <c r="AF18" i="1"/>
  <c r="AG18" i="1"/>
  <c r="AH18" i="1"/>
  <c r="AF19" i="1"/>
  <c r="AG19" i="1"/>
  <c r="AH19" i="1"/>
  <c r="AG17" i="1"/>
  <c r="AH17" i="1"/>
  <c r="AF17" i="1"/>
  <c r="O38" i="1"/>
  <c r="M38" i="1"/>
  <c r="E18" i="1"/>
  <c r="K32" i="1"/>
  <c r="L32" i="1"/>
  <c r="M32" i="1"/>
  <c r="K33" i="1"/>
  <c r="L33" i="1"/>
  <c r="M33" i="1"/>
  <c r="L31" i="1"/>
  <c r="M31" i="1"/>
  <c r="K31" i="1"/>
  <c r="D32" i="1"/>
  <c r="E32" i="1"/>
  <c r="F32" i="1"/>
  <c r="D33" i="1"/>
  <c r="E33" i="1"/>
  <c r="G40" i="1" s="1"/>
  <c r="N40" i="1" s="1"/>
  <c r="F33" i="1"/>
  <c r="I40" i="1" s="1"/>
  <c r="O40" i="1" s="1"/>
  <c r="E31" i="1"/>
  <c r="G38" i="1" s="1"/>
  <c r="N38" i="1" s="1"/>
  <c r="F31" i="1"/>
  <c r="I38" i="1" s="1"/>
  <c r="D31" i="1"/>
  <c r="E38" i="1" s="1"/>
  <c r="W10" i="1"/>
  <c r="W12" i="1"/>
  <c r="W11" i="1"/>
  <c r="W9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C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C3" i="1"/>
  <c r="D18" i="1" l="1"/>
  <c r="E40" i="1"/>
  <c r="M40" i="1" s="1"/>
  <c r="G39" i="1"/>
  <c r="N39" i="1" s="1"/>
  <c r="E39" i="1"/>
  <c r="M39" i="1" s="1"/>
  <c r="I39" i="1"/>
  <c r="O39" i="1" s="1"/>
  <c r="D17" i="1"/>
  <c r="F17" i="1"/>
  <c r="E17" i="1"/>
  <c r="F19" i="1"/>
  <c r="E19" i="1"/>
  <c r="D19" i="1"/>
  <c r="F18" i="1"/>
</calcChain>
</file>

<file path=xl/sharedStrings.xml><?xml version="1.0" encoding="utf-8"?>
<sst xmlns="http://schemas.openxmlformats.org/spreadsheetml/2006/main" count="23" uniqueCount="19">
  <si>
    <t>Origional</t>
    <phoneticPr fontId="1" type="noConversion"/>
  </si>
  <si>
    <t>f'(x)</t>
    <phoneticPr fontId="1" type="noConversion"/>
  </si>
  <si>
    <t>f''(x)</t>
    <phoneticPr fontId="1" type="noConversion"/>
  </si>
  <si>
    <t>Filter</t>
    <phoneticPr fontId="1" type="noConversion"/>
  </si>
  <si>
    <t>Output</t>
    <phoneticPr fontId="1" type="noConversion"/>
  </si>
  <si>
    <t>median</t>
    <phoneticPr fontId="1" type="noConversion"/>
  </si>
  <si>
    <t>max</t>
    <phoneticPr fontId="1" type="noConversion"/>
  </si>
  <si>
    <t>min</t>
    <phoneticPr fontId="1" type="noConversion"/>
  </si>
  <si>
    <t>3x3 input</t>
    <phoneticPr fontId="1" type="noConversion"/>
  </si>
  <si>
    <t>mean</t>
    <phoneticPr fontId="1" type="noConversion"/>
  </si>
  <si>
    <t>Gradient</t>
  </si>
  <si>
    <t>Gx</t>
    <phoneticPr fontId="1" type="noConversion"/>
  </si>
  <si>
    <t>Gy</t>
    <phoneticPr fontId="1" type="noConversion"/>
  </si>
  <si>
    <t>Ñ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</si>
  <si>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</si>
  <si>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</si>
  <si>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</si>
  <si>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Midpoint</t>
    <phoneticPr fontId="1" type="noConversion"/>
  </si>
  <si>
    <t>Alpha (d=?)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</si>
</sst>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1" fontId="0" fillId="0" borderId="0" xfId="0" applyNumberFormat="1" applyBorder="1">
      <alignment vertical="center"/>
    </xf>
    <xf numFmtId="1" fontId="0" fillId="0" borderId="0" xfId="0" applyNumberForma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F387-EF7D-422C-8B6E-E2D216664A75}">
  <dimension ref="A1:AJ57"/>
  <sheetViews>
    <sheetView tabSelected="1" topLeftCell="A25" zoomScale="115" zoomScaleNormal="115" workbookViewId="0">
      <selection activeCell="AC45" sqref="AC45"/>
    </sheetView>
  </sheetViews>
  <sheetFormatPr defaultColWidth="3.625" defaultRowHeight="15.75"/>
  <cols>
    <col min="1" max="1" width="9.625" customWidth="1"/>
    <col min="29" max="29" width="9.625" customWidth="1"/>
    <col min="32" max="32" width="3.625" customWidth="1"/>
  </cols>
  <sheetData>
    <row r="1" spans="1:36" ht="16.5" thickBot="1">
      <c r="A1" s="5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36" ht="16.5" thickBot="1">
      <c r="A2" s="6" t="s">
        <v>0</v>
      </c>
      <c r="B2" s="18">
        <v>5</v>
      </c>
      <c r="C2" s="19">
        <v>5</v>
      </c>
      <c r="D2" s="19">
        <v>4</v>
      </c>
      <c r="E2" s="19">
        <v>3</v>
      </c>
      <c r="F2" s="19">
        <v>2</v>
      </c>
      <c r="G2" s="19">
        <v>1</v>
      </c>
      <c r="H2" s="19">
        <v>0</v>
      </c>
      <c r="I2" s="19">
        <v>0</v>
      </c>
      <c r="J2" s="19">
        <v>0</v>
      </c>
      <c r="K2" s="19">
        <v>6</v>
      </c>
      <c r="L2" s="19">
        <v>0</v>
      </c>
      <c r="M2" s="19">
        <v>0</v>
      </c>
      <c r="N2" s="19">
        <v>0</v>
      </c>
      <c r="O2" s="19">
        <v>0</v>
      </c>
      <c r="P2" s="19">
        <v>1</v>
      </c>
      <c r="Q2" s="19">
        <v>3</v>
      </c>
      <c r="R2" s="19">
        <v>1</v>
      </c>
      <c r="S2" s="19">
        <v>0</v>
      </c>
      <c r="T2" s="19">
        <v>0</v>
      </c>
      <c r="U2" s="19">
        <v>0</v>
      </c>
      <c r="V2" s="19">
        <v>0</v>
      </c>
      <c r="W2" s="19">
        <v>7</v>
      </c>
      <c r="X2" s="19">
        <v>7</v>
      </c>
      <c r="Y2" s="19">
        <v>7</v>
      </c>
      <c r="Z2" s="20">
        <v>7</v>
      </c>
      <c r="AA2" s="8"/>
    </row>
    <row r="3" spans="1:36" ht="16.5" thickBot="1">
      <c r="A3" s="6" t="s">
        <v>1</v>
      </c>
      <c r="B3" s="21"/>
      <c r="C3" s="19">
        <f>D2-C2</f>
        <v>-1</v>
      </c>
      <c r="D3" s="19">
        <f t="shared" ref="D3:Z3" si="0">E2-D2</f>
        <v>-1</v>
      </c>
      <c r="E3" s="19">
        <f t="shared" si="0"/>
        <v>-1</v>
      </c>
      <c r="F3" s="19">
        <f t="shared" si="0"/>
        <v>-1</v>
      </c>
      <c r="G3" s="19">
        <f t="shared" si="0"/>
        <v>-1</v>
      </c>
      <c r="H3" s="19">
        <f t="shared" si="0"/>
        <v>0</v>
      </c>
      <c r="I3" s="19">
        <f t="shared" si="0"/>
        <v>0</v>
      </c>
      <c r="J3" s="19">
        <f t="shared" si="0"/>
        <v>6</v>
      </c>
      <c r="K3" s="19">
        <f t="shared" si="0"/>
        <v>-6</v>
      </c>
      <c r="L3" s="19">
        <f t="shared" si="0"/>
        <v>0</v>
      </c>
      <c r="M3" s="19">
        <f t="shared" si="0"/>
        <v>0</v>
      </c>
      <c r="N3" s="19">
        <f t="shared" si="0"/>
        <v>0</v>
      </c>
      <c r="O3" s="19">
        <f t="shared" si="0"/>
        <v>1</v>
      </c>
      <c r="P3" s="19">
        <f t="shared" si="0"/>
        <v>2</v>
      </c>
      <c r="Q3" s="19">
        <f t="shared" si="0"/>
        <v>-2</v>
      </c>
      <c r="R3" s="19">
        <f t="shared" si="0"/>
        <v>-1</v>
      </c>
      <c r="S3" s="19">
        <f t="shared" si="0"/>
        <v>0</v>
      </c>
      <c r="T3" s="19">
        <f t="shared" si="0"/>
        <v>0</v>
      </c>
      <c r="U3" s="19">
        <f t="shared" si="0"/>
        <v>0</v>
      </c>
      <c r="V3" s="19">
        <f t="shared" si="0"/>
        <v>7</v>
      </c>
      <c r="W3" s="19">
        <f t="shared" si="0"/>
        <v>0</v>
      </c>
      <c r="X3" s="19">
        <f t="shared" si="0"/>
        <v>0</v>
      </c>
      <c r="Y3" s="19">
        <f t="shared" si="0"/>
        <v>0</v>
      </c>
      <c r="Z3" s="22">
        <f t="shared" si="0"/>
        <v>-7</v>
      </c>
      <c r="AA3" s="8"/>
    </row>
    <row r="4" spans="1:36" ht="16.5" thickBot="1">
      <c r="A4" s="6" t="s">
        <v>2</v>
      </c>
      <c r="B4" s="21"/>
      <c r="C4" s="19">
        <f>D2+B2-2*C2</f>
        <v>-1</v>
      </c>
      <c r="D4" s="19">
        <f t="shared" ref="D4:Z4" si="1">E2+C2-2*D2</f>
        <v>0</v>
      </c>
      <c r="E4" s="19">
        <f t="shared" si="1"/>
        <v>0</v>
      </c>
      <c r="F4" s="19">
        <f t="shared" si="1"/>
        <v>0</v>
      </c>
      <c r="G4" s="19">
        <f t="shared" si="1"/>
        <v>0</v>
      </c>
      <c r="H4" s="19">
        <f t="shared" si="1"/>
        <v>1</v>
      </c>
      <c r="I4" s="19">
        <f t="shared" si="1"/>
        <v>0</v>
      </c>
      <c r="J4" s="19">
        <f t="shared" si="1"/>
        <v>6</v>
      </c>
      <c r="K4" s="19">
        <f t="shared" si="1"/>
        <v>-12</v>
      </c>
      <c r="L4" s="19">
        <f t="shared" si="1"/>
        <v>6</v>
      </c>
      <c r="M4" s="19">
        <f t="shared" si="1"/>
        <v>0</v>
      </c>
      <c r="N4" s="19">
        <f t="shared" si="1"/>
        <v>0</v>
      </c>
      <c r="O4" s="19">
        <f t="shared" si="1"/>
        <v>1</v>
      </c>
      <c r="P4" s="19">
        <f t="shared" si="1"/>
        <v>1</v>
      </c>
      <c r="Q4" s="19">
        <f t="shared" si="1"/>
        <v>-4</v>
      </c>
      <c r="R4" s="19">
        <f t="shared" si="1"/>
        <v>1</v>
      </c>
      <c r="S4" s="19">
        <f t="shared" si="1"/>
        <v>1</v>
      </c>
      <c r="T4" s="19">
        <f t="shared" si="1"/>
        <v>0</v>
      </c>
      <c r="U4" s="19">
        <f t="shared" si="1"/>
        <v>0</v>
      </c>
      <c r="V4" s="19">
        <f t="shared" si="1"/>
        <v>7</v>
      </c>
      <c r="W4" s="19">
        <f t="shared" si="1"/>
        <v>-7</v>
      </c>
      <c r="X4" s="19">
        <f t="shared" si="1"/>
        <v>0</v>
      </c>
      <c r="Y4" s="19">
        <f t="shared" si="1"/>
        <v>0</v>
      </c>
      <c r="Z4" s="22">
        <f t="shared" si="1"/>
        <v>-7</v>
      </c>
      <c r="AA4" s="8"/>
    </row>
    <row r="5" spans="1:36" ht="16.5" thickBot="1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7"/>
      <c r="AB5" s="30"/>
      <c r="AC5" s="30"/>
    </row>
    <row r="6" spans="1:36" ht="16.5" thickBot="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0"/>
      <c r="AB6" s="30"/>
    </row>
    <row r="7" spans="1:36" ht="16.5" thickBot="1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4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2"/>
      <c r="AD7" s="33"/>
      <c r="AE7" s="33"/>
      <c r="AF7" s="33"/>
      <c r="AG7" s="33"/>
      <c r="AH7" s="33"/>
      <c r="AI7" s="33"/>
      <c r="AJ7" s="34"/>
    </row>
    <row r="8" spans="1:36" ht="16.5" thickBot="1">
      <c r="A8" s="6"/>
      <c r="B8" s="7"/>
      <c r="C8" s="28">
        <v>0</v>
      </c>
      <c r="D8" s="28">
        <v>1</v>
      </c>
      <c r="E8" s="28">
        <v>2</v>
      </c>
      <c r="F8" s="28">
        <v>3</v>
      </c>
      <c r="G8" s="28">
        <v>4</v>
      </c>
      <c r="H8" s="7"/>
      <c r="I8" s="7"/>
      <c r="J8" s="7"/>
      <c r="K8" s="7"/>
      <c r="L8" s="8"/>
      <c r="O8" s="38"/>
      <c r="P8" s="39"/>
      <c r="Q8" s="39"/>
      <c r="R8" s="1"/>
      <c r="S8" s="1"/>
      <c r="T8" s="1"/>
      <c r="U8" s="1"/>
      <c r="V8" s="1"/>
      <c r="W8" s="1"/>
      <c r="X8" s="1"/>
      <c r="Y8" s="1"/>
      <c r="Z8" s="2"/>
      <c r="AC8" s="6"/>
      <c r="AD8" s="7"/>
      <c r="AE8" s="28">
        <v>0</v>
      </c>
      <c r="AF8" s="28">
        <v>1</v>
      </c>
      <c r="AG8" s="28">
        <v>2</v>
      </c>
      <c r="AH8" s="28">
        <v>3</v>
      </c>
      <c r="AI8" s="28">
        <v>4</v>
      </c>
      <c r="AJ8" s="8"/>
    </row>
    <row r="9" spans="1:36" ht="16.5" thickBot="1">
      <c r="A9" s="6" t="s">
        <v>0</v>
      </c>
      <c r="B9" s="28">
        <v>0</v>
      </c>
      <c r="C9" s="5">
        <v>1</v>
      </c>
      <c r="D9" s="1">
        <v>2</v>
      </c>
      <c r="E9" s="1">
        <v>1</v>
      </c>
      <c r="F9" s="1">
        <v>4</v>
      </c>
      <c r="G9" s="2">
        <v>3</v>
      </c>
      <c r="H9" s="7"/>
      <c r="I9" s="49" t="s">
        <v>3</v>
      </c>
      <c r="J9" s="49"/>
      <c r="K9" s="49"/>
      <c r="L9" s="8"/>
      <c r="O9" s="40"/>
      <c r="P9" s="49" t="s">
        <v>8</v>
      </c>
      <c r="Q9" s="49"/>
      <c r="R9" s="49"/>
      <c r="S9" s="7"/>
      <c r="T9" s="49" t="s">
        <v>5</v>
      </c>
      <c r="U9" s="49"/>
      <c r="V9" s="49"/>
      <c r="W9" s="49">
        <f>MEDIAN(P10:R12)</f>
        <v>4</v>
      </c>
      <c r="X9" s="49"/>
      <c r="Y9" s="49"/>
      <c r="Z9" s="8"/>
      <c r="AC9" s="6" t="s">
        <v>0</v>
      </c>
      <c r="AD9" s="28">
        <v>0</v>
      </c>
      <c r="AE9" s="5">
        <v>1</v>
      </c>
      <c r="AF9" s="1">
        <v>2</v>
      </c>
      <c r="AG9" s="1">
        <v>1</v>
      </c>
      <c r="AH9" s="1">
        <v>4</v>
      </c>
      <c r="AI9" s="2">
        <v>3</v>
      </c>
      <c r="AJ9" s="8"/>
    </row>
    <row r="10" spans="1:36">
      <c r="A10" s="6"/>
      <c r="B10" s="28">
        <v>1</v>
      </c>
      <c r="C10" s="6">
        <v>1</v>
      </c>
      <c r="D10" s="7">
        <v>2</v>
      </c>
      <c r="E10" s="7">
        <v>2</v>
      </c>
      <c r="F10" s="7">
        <v>3</v>
      </c>
      <c r="G10" s="8">
        <v>4</v>
      </c>
      <c r="H10" s="7"/>
      <c r="I10" s="5">
        <v>1</v>
      </c>
      <c r="J10" s="1">
        <v>1</v>
      </c>
      <c r="K10" s="2">
        <v>1</v>
      </c>
      <c r="L10" s="8"/>
      <c r="O10" s="41"/>
      <c r="P10" s="5">
        <v>2</v>
      </c>
      <c r="Q10" s="1">
        <v>7</v>
      </c>
      <c r="R10" s="2">
        <v>4</v>
      </c>
      <c r="S10" s="23"/>
      <c r="T10" s="49" t="s">
        <v>9</v>
      </c>
      <c r="U10" s="49"/>
      <c r="V10" s="49"/>
      <c r="W10" s="49">
        <f>ROUND(AVERAGE(P10:R12),4)</f>
        <v>3.8889</v>
      </c>
      <c r="X10" s="49"/>
      <c r="Y10" s="49"/>
      <c r="Z10" s="8"/>
      <c r="AC10" s="6"/>
      <c r="AD10" s="28">
        <v>1</v>
      </c>
      <c r="AE10" s="6">
        <v>1</v>
      </c>
      <c r="AF10" s="7">
        <v>2</v>
      </c>
      <c r="AG10" s="7">
        <v>2</v>
      </c>
      <c r="AH10" s="7">
        <v>3</v>
      </c>
      <c r="AI10" s="8">
        <v>4</v>
      </c>
      <c r="AJ10" s="8"/>
    </row>
    <row r="11" spans="1:36">
      <c r="A11" s="6"/>
      <c r="B11" s="28">
        <v>2</v>
      </c>
      <c r="C11" s="6">
        <v>5</v>
      </c>
      <c r="D11" s="7">
        <v>7</v>
      </c>
      <c r="E11" s="7">
        <v>6</v>
      </c>
      <c r="F11" s="7">
        <v>8</v>
      </c>
      <c r="G11" s="8">
        <v>9</v>
      </c>
      <c r="H11" s="7"/>
      <c r="I11" s="6">
        <v>1</v>
      </c>
      <c r="J11" s="7">
        <v>1</v>
      </c>
      <c r="K11" s="8">
        <v>1</v>
      </c>
      <c r="L11" s="8"/>
      <c r="O11" s="41"/>
      <c r="P11" s="6">
        <v>6</v>
      </c>
      <c r="Q11" s="7">
        <v>5</v>
      </c>
      <c r="R11" s="8">
        <v>1</v>
      </c>
      <c r="S11" s="23"/>
      <c r="T11" s="49" t="s">
        <v>7</v>
      </c>
      <c r="U11" s="49"/>
      <c r="V11" s="49"/>
      <c r="W11" s="49">
        <f>MIN(P10:R12)</f>
        <v>1</v>
      </c>
      <c r="X11" s="49"/>
      <c r="Y11" s="49"/>
      <c r="Z11" s="8"/>
      <c r="AC11" s="6"/>
      <c r="AD11" s="28">
        <v>2</v>
      </c>
      <c r="AE11" s="6">
        <v>5</v>
      </c>
      <c r="AF11" s="7">
        <v>7</v>
      </c>
      <c r="AG11" s="7">
        <v>6</v>
      </c>
      <c r="AH11" s="7">
        <v>8</v>
      </c>
      <c r="AI11" s="8">
        <v>9</v>
      </c>
      <c r="AJ11" s="8"/>
    </row>
    <row r="12" spans="1:36" ht="16.5" thickBot="1">
      <c r="A12" s="6"/>
      <c r="B12" s="28">
        <v>3</v>
      </c>
      <c r="C12" s="6">
        <v>5</v>
      </c>
      <c r="D12" s="7">
        <v>7</v>
      </c>
      <c r="E12" s="7">
        <v>6</v>
      </c>
      <c r="F12" s="7">
        <v>8</v>
      </c>
      <c r="G12" s="8">
        <v>8</v>
      </c>
      <c r="H12" s="7"/>
      <c r="I12" s="9">
        <v>1</v>
      </c>
      <c r="J12" s="3">
        <v>1</v>
      </c>
      <c r="K12" s="4">
        <v>1</v>
      </c>
      <c r="L12" s="8"/>
      <c r="O12" s="41"/>
      <c r="P12" s="9">
        <v>5</v>
      </c>
      <c r="Q12" s="3">
        <v>1</v>
      </c>
      <c r="R12" s="4">
        <v>4</v>
      </c>
      <c r="S12" s="23"/>
      <c r="T12" s="49" t="s">
        <v>6</v>
      </c>
      <c r="U12" s="49"/>
      <c r="V12" s="49"/>
      <c r="W12" s="49">
        <f>MAX(P10:R12)</f>
        <v>7</v>
      </c>
      <c r="X12" s="49"/>
      <c r="Y12" s="49"/>
      <c r="Z12" s="8"/>
      <c r="AC12" s="6"/>
      <c r="AD12" s="28">
        <v>3</v>
      </c>
      <c r="AE12" s="6">
        <v>5</v>
      </c>
      <c r="AF12" s="7">
        <v>7</v>
      </c>
      <c r="AG12" s="7">
        <v>6</v>
      </c>
      <c r="AH12" s="7">
        <v>8</v>
      </c>
      <c r="AI12" s="8">
        <v>8</v>
      </c>
      <c r="AJ12" s="8"/>
    </row>
    <row r="13" spans="1:36" ht="16.5" thickBot="1">
      <c r="A13" s="6"/>
      <c r="B13" s="28">
        <v>4</v>
      </c>
      <c r="C13" s="9">
        <v>5</v>
      </c>
      <c r="D13" s="3">
        <v>6</v>
      </c>
      <c r="E13" s="3">
        <v>7</v>
      </c>
      <c r="F13" s="3">
        <v>8</v>
      </c>
      <c r="G13" s="4">
        <v>9</v>
      </c>
      <c r="H13" s="7"/>
      <c r="I13" s="7"/>
      <c r="J13" s="7"/>
      <c r="K13" s="7"/>
      <c r="L13" s="8"/>
      <c r="O13" s="42"/>
      <c r="P13" s="43"/>
      <c r="Q13" s="43"/>
      <c r="R13" s="25"/>
      <c r="S13" s="25"/>
      <c r="T13" s="25"/>
      <c r="U13" s="3"/>
      <c r="V13" s="3"/>
      <c r="W13" s="3"/>
      <c r="X13" s="3"/>
      <c r="Y13" s="3"/>
      <c r="Z13" s="4"/>
      <c r="AC13" s="6"/>
      <c r="AD13" s="28">
        <v>4</v>
      </c>
      <c r="AE13" s="9">
        <v>5</v>
      </c>
      <c r="AF13" s="3">
        <v>6</v>
      </c>
      <c r="AG13" s="3">
        <v>7</v>
      </c>
      <c r="AH13" s="3">
        <v>8</v>
      </c>
      <c r="AI13" s="4">
        <v>9</v>
      </c>
      <c r="AJ13" s="8"/>
    </row>
    <row r="14" spans="1:36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AC14" s="6"/>
      <c r="AD14" s="7"/>
      <c r="AE14" s="7"/>
      <c r="AF14" s="7"/>
      <c r="AG14" s="7"/>
      <c r="AH14" s="7"/>
      <c r="AI14" s="7"/>
      <c r="AJ14" s="8"/>
    </row>
    <row r="15" spans="1:36" ht="16.5" thickBot="1">
      <c r="A15" s="6"/>
      <c r="B15" s="7"/>
      <c r="C15" s="28">
        <v>0</v>
      </c>
      <c r="D15" s="28">
        <v>1</v>
      </c>
      <c r="E15" s="28">
        <v>2</v>
      </c>
      <c r="F15" s="28">
        <v>3</v>
      </c>
      <c r="G15" s="28">
        <v>4</v>
      </c>
      <c r="H15" s="7"/>
      <c r="I15" s="7"/>
      <c r="J15" s="7"/>
      <c r="K15" s="7"/>
      <c r="L15" s="8"/>
      <c r="AC15" s="6"/>
      <c r="AD15" s="7"/>
      <c r="AE15" s="28">
        <v>0</v>
      </c>
      <c r="AF15" s="28">
        <v>1</v>
      </c>
      <c r="AG15" s="28">
        <v>2</v>
      </c>
      <c r="AH15" s="28">
        <v>3</v>
      </c>
      <c r="AI15" s="28">
        <v>4</v>
      </c>
      <c r="AJ15" s="8"/>
    </row>
    <row r="16" spans="1:36">
      <c r="A16" s="6" t="s">
        <v>4</v>
      </c>
      <c r="B16" s="28">
        <v>0</v>
      </c>
      <c r="C16" s="10"/>
      <c r="D16" s="11"/>
      <c r="E16" s="11"/>
      <c r="F16" s="11"/>
      <c r="G16" s="12"/>
      <c r="H16" s="7"/>
      <c r="I16" s="7"/>
      <c r="J16" s="7"/>
      <c r="K16" s="7"/>
      <c r="L16" s="8"/>
      <c r="AC16" s="6" t="s">
        <v>14</v>
      </c>
      <c r="AD16" s="28">
        <v>0</v>
      </c>
      <c r="AE16" s="10">
        <f>AE9</f>
        <v>1</v>
      </c>
      <c r="AF16" s="11">
        <f t="shared" ref="AF16:AI16" si="2">AF9</f>
        <v>2</v>
      </c>
      <c r="AG16" s="11">
        <f t="shared" si="2"/>
        <v>1</v>
      </c>
      <c r="AH16" s="11">
        <f t="shared" si="2"/>
        <v>4</v>
      </c>
      <c r="AI16" s="12">
        <f t="shared" si="2"/>
        <v>3</v>
      </c>
      <c r="AJ16" s="8"/>
    </row>
    <row r="17" spans="1:36">
      <c r="A17" s="6"/>
      <c r="B17" s="28">
        <v>1</v>
      </c>
      <c r="C17" s="13"/>
      <c r="D17" s="44">
        <f t="shared" ref="D17:F19" si="3">$I$10*C9+$J$10*D9+$K$10*E9+$I$11*C10+$J$11*D10+$K$11*E10+$I$12*C11+$J$12*D11+$K$12*E11</f>
        <v>27</v>
      </c>
      <c r="E17" s="44">
        <f t="shared" si="3"/>
        <v>35</v>
      </c>
      <c r="F17" s="44">
        <f t="shared" si="3"/>
        <v>40</v>
      </c>
      <c r="G17" s="14"/>
      <c r="H17" s="7"/>
      <c r="I17" s="7"/>
      <c r="J17" s="7"/>
      <c r="K17" s="7"/>
      <c r="L17" s="8"/>
      <c r="AC17" s="6"/>
      <c r="AD17" s="28">
        <v>1</v>
      </c>
      <c r="AE17" s="13">
        <f t="shared" ref="AE17:AI20" si="4">AE10</f>
        <v>1</v>
      </c>
      <c r="AF17" s="7">
        <f>MEDIAN(AE9:AG11)</f>
        <v>2</v>
      </c>
      <c r="AG17" s="7">
        <f t="shared" ref="AG17:AH17" si="5">MEDIAN(AF9:AH11)</f>
        <v>3</v>
      </c>
      <c r="AH17" s="7">
        <f t="shared" si="5"/>
        <v>4</v>
      </c>
      <c r="AI17" s="14">
        <f t="shared" ref="AI17" si="6">AI10</f>
        <v>4</v>
      </c>
      <c r="AJ17" s="8"/>
    </row>
    <row r="18" spans="1:36">
      <c r="A18" s="6"/>
      <c r="B18" s="28">
        <v>2</v>
      </c>
      <c r="C18" s="13"/>
      <c r="D18" s="44">
        <f t="shared" si="3"/>
        <v>41</v>
      </c>
      <c r="E18" s="44">
        <f t="shared" si="3"/>
        <v>49</v>
      </c>
      <c r="F18" s="44">
        <f t="shared" si="3"/>
        <v>54</v>
      </c>
      <c r="G18" s="14"/>
      <c r="H18" s="7"/>
      <c r="I18" s="7"/>
      <c r="J18" s="7"/>
      <c r="K18" s="7"/>
      <c r="L18" s="8"/>
      <c r="AC18" s="6"/>
      <c r="AD18" s="28">
        <v>2</v>
      </c>
      <c r="AE18" s="13">
        <f t="shared" si="4"/>
        <v>5</v>
      </c>
      <c r="AF18" s="7">
        <f t="shared" ref="AF18:AH18" si="7">MEDIAN(AE10:AG12)</f>
        <v>5</v>
      </c>
      <c r="AG18" s="7">
        <f t="shared" si="7"/>
        <v>6</v>
      </c>
      <c r="AH18" s="7">
        <f t="shared" si="7"/>
        <v>6</v>
      </c>
      <c r="AI18" s="14">
        <f t="shared" ref="AI18" si="8">AI11</f>
        <v>9</v>
      </c>
      <c r="AJ18" s="8"/>
    </row>
    <row r="19" spans="1:36">
      <c r="A19" s="6"/>
      <c r="B19" s="28">
        <v>3</v>
      </c>
      <c r="C19" s="13"/>
      <c r="D19" s="44">
        <f t="shared" si="3"/>
        <v>54</v>
      </c>
      <c r="E19" s="44">
        <f t="shared" si="3"/>
        <v>63</v>
      </c>
      <c r="F19" s="44">
        <f t="shared" si="3"/>
        <v>69</v>
      </c>
      <c r="G19" s="14"/>
      <c r="H19" s="7"/>
      <c r="I19" s="7"/>
      <c r="J19" s="7"/>
      <c r="K19" s="7"/>
      <c r="L19" s="8"/>
      <c r="AC19" s="6"/>
      <c r="AD19" s="28">
        <v>3</v>
      </c>
      <c r="AE19" s="13">
        <f t="shared" si="4"/>
        <v>5</v>
      </c>
      <c r="AF19" s="7">
        <f t="shared" ref="AF19:AH19" si="9">MEDIAN(AE11:AG13)</f>
        <v>6</v>
      </c>
      <c r="AG19" s="7">
        <f t="shared" si="9"/>
        <v>7</v>
      </c>
      <c r="AH19" s="7">
        <f t="shared" si="9"/>
        <v>8</v>
      </c>
      <c r="AI19" s="14">
        <f t="shared" ref="AI19" si="10">AI12</f>
        <v>8</v>
      </c>
      <c r="AJ19" s="8"/>
    </row>
    <row r="20" spans="1:36" ht="16.5" thickBot="1">
      <c r="A20" s="6"/>
      <c r="B20" s="28">
        <v>4</v>
      </c>
      <c r="C20" s="15"/>
      <c r="D20" s="16"/>
      <c r="E20" s="16"/>
      <c r="F20" s="16"/>
      <c r="G20" s="17"/>
      <c r="H20" s="7"/>
      <c r="I20" s="7"/>
      <c r="J20" s="7"/>
      <c r="K20" s="7"/>
      <c r="L20" s="8"/>
      <c r="AC20" s="6"/>
      <c r="AD20" s="28">
        <v>4</v>
      </c>
      <c r="AE20" s="15">
        <f t="shared" si="4"/>
        <v>5</v>
      </c>
      <c r="AF20" s="16">
        <f t="shared" si="4"/>
        <v>6</v>
      </c>
      <c r="AG20" s="16">
        <f t="shared" si="4"/>
        <v>7</v>
      </c>
      <c r="AH20" s="16">
        <f t="shared" si="4"/>
        <v>8</v>
      </c>
      <c r="AI20" s="17">
        <f t="shared" si="4"/>
        <v>9</v>
      </c>
      <c r="AJ20" s="8"/>
    </row>
    <row r="21" spans="1:36" ht="16.5" thickBot="1">
      <c r="A21" s="35"/>
      <c r="B21" s="36"/>
      <c r="C21" s="36"/>
      <c r="D21" s="36"/>
      <c r="E21" s="36"/>
      <c r="F21" s="36"/>
      <c r="G21" s="36"/>
      <c r="H21" s="36"/>
      <c r="I21" s="36"/>
      <c r="J21" s="3"/>
      <c r="K21" s="3"/>
      <c r="L21" s="4"/>
      <c r="AC21" s="46"/>
      <c r="AD21" s="31"/>
      <c r="AE21" s="31"/>
      <c r="AF21" s="31"/>
      <c r="AG21" s="31"/>
      <c r="AH21" s="31"/>
      <c r="AI21" s="31"/>
      <c r="AJ21" s="47"/>
    </row>
    <row r="22" spans="1:36" ht="16.5" thickBot="1">
      <c r="AC22" s="6"/>
      <c r="AD22" s="7"/>
      <c r="AE22" s="28">
        <v>0</v>
      </c>
      <c r="AF22" s="28">
        <v>1</v>
      </c>
      <c r="AG22" s="28">
        <v>2</v>
      </c>
      <c r="AH22" s="28">
        <v>3</v>
      </c>
      <c r="AI22" s="28">
        <v>4</v>
      </c>
      <c r="AJ22" s="8"/>
    </row>
    <row r="23" spans="1:36">
      <c r="A23" s="5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AC23" s="6" t="s">
        <v>15</v>
      </c>
      <c r="AD23" s="28">
        <v>0</v>
      </c>
      <c r="AE23" s="10">
        <f>AE16</f>
        <v>1</v>
      </c>
      <c r="AF23" s="11">
        <f t="shared" ref="AF23:AI26" si="11">AF16</f>
        <v>2</v>
      </c>
      <c r="AG23" s="11">
        <f t="shared" si="11"/>
        <v>1</v>
      </c>
      <c r="AH23" s="11">
        <f t="shared" si="11"/>
        <v>4</v>
      </c>
      <c r="AI23" s="12">
        <f t="shared" si="11"/>
        <v>3</v>
      </c>
      <c r="AJ23" s="8"/>
    </row>
    <row r="24" spans="1:36" ht="16.5" thickBot="1">
      <c r="A24" s="6"/>
      <c r="B24" s="7"/>
      <c r="C24" s="7"/>
      <c r="D24" s="25" t="s">
        <v>11</v>
      </c>
      <c r="E24" s="25"/>
      <c r="F24" s="25"/>
      <c r="G24" s="7"/>
      <c r="H24" s="7"/>
      <c r="I24" s="7"/>
      <c r="J24" s="7"/>
      <c r="K24" s="24" t="s">
        <v>12</v>
      </c>
      <c r="L24" s="24"/>
      <c r="M24" s="24"/>
      <c r="N24" s="7"/>
      <c r="O24" s="8"/>
      <c r="AC24" s="6"/>
      <c r="AD24" s="28">
        <v>1</v>
      </c>
      <c r="AE24" s="13">
        <f t="shared" ref="AE24" si="12">AE17</f>
        <v>1</v>
      </c>
      <c r="AF24" s="7">
        <f>MIN(AE9:AG11)</f>
        <v>1</v>
      </c>
      <c r="AG24" s="7">
        <f t="shared" ref="AG24:AH24" si="13">MIN(AF9:AH11)</f>
        <v>1</v>
      </c>
      <c r="AH24" s="7">
        <f t="shared" si="13"/>
        <v>1</v>
      </c>
      <c r="AI24" s="14">
        <f t="shared" si="11"/>
        <v>4</v>
      </c>
      <c r="AJ24" s="8"/>
    </row>
    <row r="25" spans="1:36">
      <c r="A25" s="6"/>
      <c r="B25" s="7"/>
      <c r="C25" s="7"/>
      <c r="D25" s="5">
        <v>-1</v>
      </c>
      <c r="E25" s="1">
        <v>-2</v>
      </c>
      <c r="F25" s="2">
        <v>-1</v>
      </c>
      <c r="G25" s="7"/>
      <c r="H25" s="7"/>
      <c r="I25" s="7"/>
      <c r="J25" s="7"/>
      <c r="K25" s="5">
        <v>-1</v>
      </c>
      <c r="L25" s="1">
        <v>0</v>
      </c>
      <c r="M25" s="2">
        <v>1</v>
      </c>
      <c r="N25" s="7"/>
      <c r="O25" s="8"/>
      <c r="AC25" s="6"/>
      <c r="AD25" s="28">
        <v>2</v>
      </c>
      <c r="AE25" s="13">
        <f t="shared" ref="AE25" si="14">AE18</f>
        <v>5</v>
      </c>
      <c r="AF25" s="7">
        <f t="shared" ref="AF25:AH25" si="15">MIN(AE10:AG12)</f>
        <v>1</v>
      </c>
      <c r="AG25" s="7">
        <f t="shared" si="15"/>
        <v>2</v>
      </c>
      <c r="AH25" s="7">
        <f t="shared" si="15"/>
        <v>2</v>
      </c>
      <c r="AI25" s="14">
        <f t="shared" si="11"/>
        <v>9</v>
      </c>
      <c r="AJ25" s="8"/>
    </row>
    <row r="26" spans="1:36">
      <c r="A26" s="6"/>
      <c r="B26" s="7"/>
      <c r="C26" s="7"/>
      <c r="D26" s="6">
        <v>0</v>
      </c>
      <c r="E26" s="7">
        <v>0</v>
      </c>
      <c r="F26" s="8">
        <v>0</v>
      </c>
      <c r="G26" s="7"/>
      <c r="H26" s="7"/>
      <c r="I26" s="7"/>
      <c r="J26" s="7"/>
      <c r="K26" s="6">
        <v>-2</v>
      </c>
      <c r="L26" s="7">
        <v>0</v>
      </c>
      <c r="M26" s="8">
        <v>2</v>
      </c>
      <c r="N26" s="7"/>
      <c r="O26" s="8"/>
      <c r="AC26" s="6"/>
      <c r="AD26" s="28">
        <v>3</v>
      </c>
      <c r="AE26" s="13">
        <f t="shared" ref="AE26" si="16">AE19</f>
        <v>5</v>
      </c>
      <c r="AF26" s="7">
        <f t="shared" ref="AF26:AH26" si="17">MIN(AE11:AG13)</f>
        <v>5</v>
      </c>
      <c r="AG26" s="7">
        <f t="shared" si="17"/>
        <v>6</v>
      </c>
      <c r="AH26" s="7">
        <f t="shared" si="17"/>
        <v>6</v>
      </c>
      <c r="AI26" s="14">
        <f t="shared" si="11"/>
        <v>8</v>
      </c>
      <c r="AJ26" s="8"/>
    </row>
    <row r="27" spans="1:36" ht="16.5" thickBot="1">
      <c r="A27" s="6"/>
      <c r="B27" s="7"/>
      <c r="C27" s="7"/>
      <c r="D27" s="9">
        <v>1</v>
      </c>
      <c r="E27" s="3">
        <v>2</v>
      </c>
      <c r="F27" s="4">
        <v>1</v>
      </c>
      <c r="G27" s="7"/>
      <c r="H27" s="7"/>
      <c r="I27" s="7"/>
      <c r="J27" s="7"/>
      <c r="K27" s="9">
        <v>-1</v>
      </c>
      <c r="L27" s="3">
        <v>0</v>
      </c>
      <c r="M27" s="4">
        <v>1</v>
      </c>
      <c r="N27" s="7"/>
      <c r="O27" s="8"/>
      <c r="AC27" s="6"/>
      <c r="AD27" s="28">
        <v>4</v>
      </c>
      <c r="AE27" s="15">
        <f t="shared" ref="AE27:AI27" si="18">AE20</f>
        <v>5</v>
      </c>
      <c r="AF27" s="16">
        <f t="shared" si="18"/>
        <v>6</v>
      </c>
      <c r="AG27" s="16">
        <f t="shared" si="18"/>
        <v>7</v>
      </c>
      <c r="AH27" s="16">
        <f t="shared" si="18"/>
        <v>8</v>
      </c>
      <c r="AI27" s="17">
        <f t="shared" si="18"/>
        <v>9</v>
      </c>
      <c r="AJ27" s="8"/>
    </row>
    <row r="28" spans="1:36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  <c r="AC28" s="46"/>
      <c r="AD28" s="31"/>
      <c r="AE28" s="31"/>
      <c r="AF28" s="31"/>
      <c r="AG28" s="31"/>
      <c r="AH28" s="31"/>
      <c r="AI28" s="31"/>
      <c r="AJ28" s="47"/>
    </row>
    <row r="29" spans="1:36" ht="16.5" thickBot="1">
      <c r="A29" s="6"/>
      <c r="B29" s="7"/>
      <c r="C29" s="28">
        <v>0</v>
      </c>
      <c r="D29" s="28">
        <v>1</v>
      </c>
      <c r="E29" s="28">
        <v>2</v>
      </c>
      <c r="F29" s="28">
        <v>3</v>
      </c>
      <c r="G29" s="28">
        <v>4</v>
      </c>
      <c r="H29" s="7"/>
      <c r="I29" s="7"/>
      <c r="J29" s="28">
        <v>0</v>
      </c>
      <c r="K29" s="28">
        <v>1</v>
      </c>
      <c r="L29" s="28">
        <v>2</v>
      </c>
      <c r="M29" s="28">
        <v>3</v>
      </c>
      <c r="N29" s="28">
        <v>4</v>
      </c>
      <c r="O29" s="8"/>
      <c r="AC29" s="6"/>
      <c r="AD29" s="7"/>
      <c r="AE29" s="28">
        <v>0</v>
      </c>
      <c r="AF29" s="28">
        <v>1</v>
      </c>
      <c r="AG29" s="28">
        <v>2</v>
      </c>
      <c r="AH29" s="28">
        <v>3</v>
      </c>
      <c r="AI29" s="28">
        <v>4</v>
      </c>
      <c r="AJ29" s="8"/>
    </row>
    <row r="30" spans="1:36">
      <c r="A30" s="6" t="s">
        <v>4</v>
      </c>
      <c r="B30" s="28">
        <v>0</v>
      </c>
      <c r="C30" s="10"/>
      <c r="D30" s="11"/>
      <c r="E30" s="11"/>
      <c r="F30" s="11"/>
      <c r="G30" s="12"/>
      <c r="H30" s="7"/>
      <c r="I30" s="28">
        <v>0</v>
      </c>
      <c r="J30" s="10"/>
      <c r="K30" s="11"/>
      <c r="L30" s="11"/>
      <c r="M30" s="11"/>
      <c r="N30" s="12"/>
      <c r="O30" s="8"/>
      <c r="AC30" s="6" t="s">
        <v>16</v>
      </c>
      <c r="AD30" s="28">
        <v>0</v>
      </c>
      <c r="AE30" s="10">
        <f>AE23</f>
        <v>1</v>
      </c>
      <c r="AF30" s="11">
        <f t="shared" ref="AF30:AI33" si="19">AF23</f>
        <v>2</v>
      </c>
      <c r="AG30" s="11">
        <f t="shared" si="19"/>
        <v>1</v>
      </c>
      <c r="AH30" s="11">
        <f t="shared" si="19"/>
        <v>4</v>
      </c>
      <c r="AI30" s="12">
        <f t="shared" si="19"/>
        <v>3</v>
      </c>
      <c r="AJ30" s="8"/>
    </row>
    <row r="31" spans="1:36">
      <c r="A31" s="6"/>
      <c r="B31" s="28">
        <v>1</v>
      </c>
      <c r="C31" s="13"/>
      <c r="D31" s="7">
        <f t="shared" ref="D31:F33" si="20">$D$25*C9+$E$25*D9+$F$25*E9+$D$26*C10+$E$26*D10+$F$26*E10+$D$27*C11+$E$27*D11+$F$27*E11</f>
        <v>19</v>
      </c>
      <c r="E31" s="7">
        <f t="shared" si="20"/>
        <v>19</v>
      </c>
      <c r="F31" s="7">
        <f t="shared" si="20"/>
        <v>19</v>
      </c>
      <c r="G31" s="14"/>
      <c r="H31" s="7"/>
      <c r="I31" s="28">
        <v>1</v>
      </c>
      <c r="J31" s="13"/>
      <c r="K31" s="7">
        <f>$K$25*C9+$L$25*D9+$M$25*E9+$K$26*C10+$L$26*D10+$M$26*E10+$K$27*C11+$L$27*D11+$M$27*E11</f>
        <v>3</v>
      </c>
      <c r="L31" s="7">
        <f t="shared" ref="L31:M31" si="21">$K$25*D9+$L$25*E9+$M$25*F9+$K$26*D10+$L$26*E10+$M$26*F10+$K$27*D11+$L$27*E11+$M$27*F11</f>
        <v>5</v>
      </c>
      <c r="M31" s="7">
        <f t="shared" si="21"/>
        <v>9</v>
      </c>
      <c r="N31" s="14"/>
      <c r="O31" s="8"/>
      <c r="AC31" s="6"/>
      <c r="AD31" s="28">
        <v>1</v>
      </c>
      <c r="AE31" s="13">
        <f t="shared" ref="AE31" si="22">AE24</f>
        <v>1</v>
      </c>
      <c r="AF31" s="7">
        <f>MAX(AE9:AG11)</f>
        <v>7</v>
      </c>
      <c r="AG31" s="7">
        <f t="shared" ref="AG31:AH31" si="23">MAX(AF9:AH11)</f>
        <v>8</v>
      </c>
      <c r="AH31" s="7">
        <f t="shared" si="23"/>
        <v>9</v>
      </c>
      <c r="AI31" s="14">
        <f t="shared" si="19"/>
        <v>4</v>
      </c>
      <c r="AJ31" s="8"/>
    </row>
    <row r="32" spans="1:36">
      <c r="A32" s="6"/>
      <c r="B32" s="28">
        <v>2</v>
      </c>
      <c r="C32" s="13"/>
      <c r="D32" s="7">
        <f t="shared" si="20"/>
        <v>18</v>
      </c>
      <c r="E32" s="7">
        <f t="shared" si="20"/>
        <v>18</v>
      </c>
      <c r="F32" s="7">
        <f t="shared" si="20"/>
        <v>18</v>
      </c>
      <c r="G32" s="14"/>
      <c r="H32" s="7"/>
      <c r="I32" s="28">
        <v>2</v>
      </c>
      <c r="J32" s="13"/>
      <c r="K32" s="7">
        <f t="shared" ref="K32:K33" si="24">$K$25*C10+$L$25*D10+$M$25*E10+$K$26*C11+$L$26*D11+$M$26*E11+$K$27*C12+$L$27*D12+$M$27*E12</f>
        <v>4</v>
      </c>
      <c r="L32" s="7">
        <f t="shared" ref="L32:L33" si="25">$K$25*D10+$L$25*E10+$M$25*F10+$K$26*D11+$L$26*E11+$M$26*F11+$K$27*D12+$L$27*E12+$M$27*F12</f>
        <v>4</v>
      </c>
      <c r="M32" s="7">
        <f t="shared" ref="M32:M33" si="26">$K$25*E10+$L$25*F10+$M$25*G10+$K$26*E11+$L$26*F11+$M$26*G11+$K$27*E12+$L$27*F12+$M$27*G12</f>
        <v>10</v>
      </c>
      <c r="N32" s="14"/>
      <c r="O32" s="8"/>
      <c r="AC32" s="6"/>
      <c r="AD32" s="28">
        <v>2</v>
      </c>
      <c r="AE32" s="13">
        <f t="shared" ref="AE32" si="27">AE25</f>
        <v>5</v>
      </c>
      <c r="AF32" s="7">
        <f t="shared" ref="AF32:AH32" si="28">MAX(AE10:AG12)</f>
        <v>7</v>
      </c>
      <c r="AG32" s="7">
        <f t="shared" si="28"/>
        <v>8</v>
      </c>
      <c r="AH32" s="7">
        <f t="shared" si="28"/>
        <v>9</v>
      </c>
      <c r="AI32" s="14">
        <f t="shared" si="19"/>
        <v>9</v>
      </c>
      <c r="AJ32" s="8"/>
    </row>
    <row r="33" spans="1:36">
      <c r="A33" s="6"/>
      <c r="B33" s="28">
        <v>3</v>
      </c>
      <c r="C33" s="13"/>
      <c r="D33" s="7">
        <f t="shared" si="20"/>
        <v>-1</v>
      </c>
      <c r="E33" s="7">
        <f t="shared" si="20"/>
        <v>1</v>
      </c>
      <c r="F33" s="7">
        <f t="shared" si="20"/>
        <v>1</v>
      </c>
      <c r="G33" s="14"/>
      <c r="H33" s="7"/>
      <c r="I33" s="28">
        <v>3</v>
      </c>
      <c r="J33" s="13"/>
      <c r="K33" s="7">
        <f t="shared" si="24"/>
        <v>5</v>
      </c>
      <c r="L33" s="7">
        <f t="shared" si="25"/>
        <v>5</v>
      </c>
      <c r="M33" s="7">
        <f t="shared" si="26"/>
        <v>9</v>
      </c>
      <c r="N33" s="14"/>
      <c r="O33" s="8"/>
      <c r="AC33" s="6"/>
      <c r="AD33" s="28">
        <v>3</v>
      </c>
      <c r="AE33" s="13">
        <f t="shared" ref="AE33" si="29">AE26</f>
        <v>5</v>
      </c>
      <c r="AF33" s="7">
        <f t="shared" ref="AF33:AH33" si="30">MAX(AE11:AG13)</f>
        <v>7</v>
      </c>
      <c r="AG33" s="7">
        <f t="shared" si="30"/>
        <v>8</v>
      </c>
      <c r="AH33" s="7">
        <f t="shared" si="30"/>
        <v>9</v>
      </c>
      <c r="AI33" s="14">
        <f t="shared" si="19"/>
        <v>8</v>
      </c>
      <c r="AJ33" s="8"/>
    </row>
    <row r="34" spans="1:36" ht="16.5" thickBot="1">
      <c r="A34" s="6"/>
      <c r="B34" s="28">
        <v>4</v>
      </c>
      <c r="C34" s="15"/>
      <c r="D34" s="16"/>
      <c r="E34" s="16"/>
      <c r="F34" s="16"/>
      <c r="G34" s="17"/>
      <c r="H34" s="7"/>
      <c r="I34" s="28">
        <v>4</v>
      </c>
      <c r="J34" s="15"/>
      <c r="K34" s="16"/>
      <c r="L34" s="16"/>
      <c r="M34" s="16"/>
      <c r="N34" s="17"/>
      <c r="O34" s="8"/>
      <c r="AC34" s="6"/>
      <c r="AD34" s="28">
        <v>4</v>
      </c>
      <c r="AE34" s="15">
        <f t="shared" ref="AE34:AI34" si="31">AE27</f>
        <v>5</v>
      </c>
      <c r="AF34" s="16">
        <f t="shared" si="31"/>
        <v>6</v>
      </c>
      <c r="AG34" s="16">
        <f t="shared" si="31"/>
        <v>7</v>
      </c>
      <c r="AH34" s="16">
        <f t="shared" si="31"/>
        <v>8</v>
      </c>
      <c r="AI34" s="17">
        <f t="shared" si="31"/>
        <v>9</v>
      </c>
      <c r="AJ34" s="8"/>
    </row>
    <row r="35" spans="1:36" ht="16.5" thickBo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9"/>
      <c r="AC35" s="46"/>
      <c r="AD35" s="31"/>
      <c r="AE35" s="31"/>
      <c r="AF35" s="31"/>
      <c r="AG35" s="31"/>
      <c r="AH35" s="31"/>
      <c r="AI35" s="31"/>
      <c r="AJ35" s="47"/>
    </row>
    <row r="36" spans="1:36" ht="16.5" thickBot="1">
      <c r="A36" s="29" t="s">
        <v>13</v>
      </c>
      <c r="B36" s="7"/>
      <c r="C36" s="52">
        <v>0</v>
      </c>
      <c r="D36" s="52"/>
      <c r="E36" s="28">
        <v>1</v>
      </c>
      <c r="F36" s="28"/>
      <c r="G36" s="28">
        <v>2</v>
      </c>
      <c r="H36" s="28"/>
      <c r="I36" s="28">
        <v>3</v>
      </c>
      <c r="J36" s="28"/>
      <c r="K36" s="28">
        <v>4</v>
      </c>
      <c r="L36" s="7"/>
      <c r="M36" s="7"/>
      <c r="N36" s="7"/>
      <c r="P36" s="8"/>
      <c r="AC36" s="6"/>
      <c r="AD36" s="7"/>
      <c r="AE36" s="28">
        <v>0</v>
      </c>
      <c r="AF36" s="28">
        <v>1</v>
      </c>
      <c r="AG36" s="28">
        <v>2</v>
      </c>
      <c r="AH36" s="28">
        <v>3</v>
      </c>
      <c r="AI36" s="28">
        <v>4</v>
      </c>
      <c r="AJ36" s="8"/>
    </row>
    <row r="37" spans="1:36">
      <c r="A37" s="6"/>
      <c r="B37" s="28">
        <v>0</v>
      </c>
      <c r="C37" s="26"/>
      <c r="D37" s="27"/>
      <c r="E37" s="11"/>
      <c r="F37" s="11"/>
      <c r="G37" s="11"/>
      <c r="H37" s="11"/>
      <c r="I37" s="11"/>
      <c r="J37" s="11"/>
      <c r="K37" s="12"/>
      <c r="L37" s="7"/>
      <c r="M37" s="7"/>
      <c r="N37" s="7"/>
      <c r="P37" s="8"/>
      <c r="AC37" s="6" t="s">
        <v>17</v>
      </c>
      <c r="AD37" s="28">
        <v>0</v>
      </c>
      <c r="AE37" s="10">
        <f>AE30</f>
        <v>1</v>
      </c>
      <c r="AF37" s="11">
        <f t="shared" ref="AF37:AI37" si="32">AF30</f>
        <v>2</v>
      </c>
      <c r="AG37" s="11">
        <f t="shared" si="32"/>
        <v>1</v>
      </c>
      <c r="AH37" s="11">
        <f t="shared" si="32"/>
        <v>4</v>
      </c>
      <c r="AI37" s="12">
        <f t="shared" si="32"/>
        <v>3</v>
      </c>
      <c r="AJ37" s="8"/>
    </row>
    <row r="38" spans="1:36">
      <c r="A38" s="6"/>
      <c r="B38" s="28">
        <v>1</v>
      </c>
      <c r="C38" s="50"/>
      <c r="D38" s="51"/>
      <c r="E38" s="49">
        <f>SQRT(POWER(D31,2)+POWER(K31,2))</f>
        <v>19.235384061671343</v>
      </c>
      <c r="F38" s="49"/>
      <c r="G38" s="49">
        <f>SQRT(POWER(E31,2)+POWER(L31,2))</f>
        <v>19.646882704388499</v>
      </c>
      <c r="H38" s="49"/>
      <c r="I38" s="49">
        <f>SQRT(POWER(F31,2)+POWER(M31,2))</f>
        <v>21.023796041628639</v>
      </c>
      <c r="J38" s="49"/>
      <c r="K38" s="14"/>
      <c r="L38" s="7"/>
      <c r="M38" s="45">
        <f>E38</f>
        <v>19.235384061671343</v>
      </c>
      <c r="N38" s="45">
        <f>G38</f>
        <v>19.646882704388499</v>
      </c>
      <c r="O38" s="45">
        <f>I38</f>
        <v>21.023796041628639</v>
      </c>
      <c r="P38" s="8"/>
      <c r="AC38" s="6"/>
      <c r="AD38" s="28">
        <v>1</v>
      </c>
      <c r="AE38" s="13">
        <f t="shared" ref="AE38" si="33">AE31</f>
        <v>1</v>
      </c>
      <c r="AF38" s="7">
        <f>ROUND(0.5*(MAX(AE9:AG11)+MIN(AE9:AG11)),0)</f>
        <v>4</v>
      </c>
      <c r="AG38" s="7">
        <f t="shared" ref="AG38:AH38" si="34">ROUND(0.5*(MAX(AF9:AH11)+MIN(AF9:AH11)),0)</f>
        <v>5</v>
      </c>
      <c r="AH38" s="7">
        <f t="shared" si="34"/>
        <v>5</v>
      </c>
      <c r="AI38" s="14">
        <f t="shared" ref="AI38" si="35">AI31</f>
        <v>4</v>
      </c>
      <c r="AJ38" s="8"/>
    </row>
    <row r="39" spans="1:36">
      <c r="A39" s="6"/>
      <c r="B39" s="28">
        <v>2</v>
      </c>
      <c r="C39" s="50"/>
      <c r="D39" s="51"/>
      <c r="E39" s="49">
        <f>SQRT(POWER(D32,2)+POWER(K32,2))</f>
        <v>18.439088914585774</v>
      </c>
      <c r="F39" s="49"/>
      <c r="G39" s="49">
        <f>SQRT(POWER(E32,2)+POWER(L32,2))</f>
        <v>18.439088914585774</v>
      </c>
      <c r="H39" s="49"/>
      <c r="I39" s="49">
        <f>SQRT(POWER(F32,2)+POWER(M32,2))</f>
        <v>20.591260281974002</v>
      </c>
      <c r="J39" s="49"/>
      <c r="K39" s="14"/>
      <c r="L39" s="7"/>
      <c r="M39" s="45">
        <f>E39</f>
        <v>18.439088914585774</v>
      </c>
      <c r="N39" s="45">
        <f>G39</f>
        <v>18.439088914585774</v>
      </c>
      <c r="O39" s="45">
        <f>I39</f>
        <v>20.591260281974002</v>
      </c>
      <c r="P39" s="8"/>
      <c r="AC39" s="6"/>
      <c r="AD39" s="28">
        <v>2</v>
      </c>
      <c r="AE39" s="13">
        <f t="shared" ref="AE39" si="36">AE32</f>
        <v>5</v>
      </c>
      <c r="AF39" s="7">
        <f t="shared" ref="AF39:AH39" si="37">ROUND(0.5*(MAX(AE10:AG12)+MIN(AE10:AG12)),0)</f>
        <v>4</v>
      </c>
      <c r="AG39" s="7">
        <f t="shared" si="37"/>
        <v>5</v>
      </c>
      <c r="AH39" s="7">
        <f t="shared" si="37"/>
        <v>6</v>
      </c>
      <c r="AI39" s="14">
        <f t="shared" ref="AI39" si="38">AI32</f>
        <v>9</v>
      </c>
      <c r="AJ39" s="8"/>
    </row>
    <row r="40" spans="1:36">
      <c r="A40" s="6"/>
      <c r="B40" s="28">
        <v>3</v>
      </c>
      <c r="C40" s="50"/>
      <c r="D40" s="51"/>
      <c r="E40" s="49">
        <f>SQRT(POWER(D33,2)+POWER(K33,2))</f>
        <v>5.0990195135927845</v>
      </c>
      <c r="F40" s="49"/>
      <c r="G40" s="49">
        <f>SQRT(POWER(E33,2)+POWER(L33,2))</f>
        <v>5.0990195135927845</v>
      </c>
      <c r="H40" s="49"/>
      <c r="I40" s="49">
        <f>SQRT(POWER(F33,2)+POWER(M33,2))</f>
        <v>9.0553851381374173</v>
      </c>
      <c r="J40" s="49"/>
      <c r="K40" s="14"/>
      <c r="L40" s="7"/>
      <c r="M40" s="45">
        <f>E40</f>
        <v>5.0990195135927845</v>
      </c>
      <c r="N40" s="45">
        <f>G40</f>
        <v>5.0990195135927845</v>
      </c>
      <c r="O40" s="45">
        <f>I40</f>
        <v>9.0553851381374173</v>
      </c>
      <c r="P40" s="8"/>
      <c r="AC40" s="6"/>
      <c r="AD40" s="28">
        <v>3</v>
      </c>
      <c r="AE40" s="13">
        <f t="shared" ref="AE40" si="39">AE33</f>
        <v>5</v>
      </c>
      <c r="AF40" s="7">
        <f t="shared" ref="AF40:AH40" si="40">ROUND(0.5*(MAX(AE11:AG13)+MIN(AE11:AG13)),0)</f>
        <v>6</v>
      </c>
      <c r="AG40" s="7">
        <f t="shared" si="40"/>
        <v>7</v>
      </c>
      <c r="AH40" s="7">
        <f t="shared" si="40"/>
        <v>8</v>
      </c>
      <c r="AI40" s="14">
        <f t="shared" ref="AI40" si="41">AI33</f>
        <v>8</v>
      </c>
      <c r="AJ40" s="8"/>
    </row>
    <row r="41" spans="1:36" ht="16.5" thickBot="1">
      <c r="A41" s="6"/>
      <c r="B41" s="28">
        <v>4</v>
      </c>
      <c r="C41" s="15"/>
      <c r="D41" s="16"/>
      <c r="E41" s="16"/>
      <c r="F41" s="16"/>
      <c r="G41" s="16"/>
      <c r="H41" s="16"/>
      <c r="I41" s="16"/>
      <c r="J41" s="16"/>
      <c r="K41" s="17"/>
      <c r="L41" s="7"/>
      <c r="M41" s="7"/>
      <c r="N41" s="7"/>
      <c r="P41" s="8"/>
      <c r="AC41" s="6"/>
      <c r="AD41" s="28">
        <v>4</v>
      </c>
      <c r="AE41" s="15">
        <f t="shared" ref="AE41:AI41" si="42">AE34</f>
        <v>5</v>
      </c>
      <c r="AF41" s="16">
        <f t="shared" si="42"/>
        <v>6</v>
      </c>
      <c r="AG41" s="16">
        <f t="shared" si="42"/>
        <v>7</v>
      </c>
      <c r="AH41" s="16">
        <f t="shared" si="42"/>
        <v>8</v>
      </c>
      <c r="AI41" s="17">
        <f t="shared" si="42"/>
        <v>9</v>
      </c>
      <c r="AJ41" s="8"/>
    </row>
    <row r="42" spans="1:36" ht="16.5" thickBot="1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AC42" s="46"/>
      <c r="AD42" s="31"/>
      <c r="AE42" s="31"/>
      <c r="AF42" s="31"/>
      <c r="AG42" s="31"/>
      <c r="AH42" s="31"/>
      <c r="AI42" s="31"/>
      <c r="AJ42" s="47"/>
    </row>
    <row r="43" spans="1:36">
      <c r="AC43" s="6"/>
      <c r="AD43" s="7"/>
      <c r="AE43" s="7"/>
      <c r="AF43" s="7"/>
      <c r="AG43" s="7"/>
      <c r="AH43" s="7"/>
      <c r="AI43" s="7"/>
      <c r="AJ43" s="8"/>
    </row>
    <row r="44" spans="1:36" ht="16.5" thickBot="1">
      <c r="AC44" s="6" t="s">
        <v>18</v>
      </c>
      <c r="AD44" s="7"/>
      <c r="AE44" s="28">
        <v>0</v>
      </c>
      <c r="AF44" s="28">
        <v>1</v>
      </c>
      <c r="AG44" s="28">
        <v>2</v>
      </c>
      <c r="AH44" s="28">
        <v>3</v>
      </c>
      <c r="AI44" s="28">
        <v>4</v>
      </c>
      <c r="AJ44" s="8"/>
    </row>
    <row r="45" spans="1:36">
      <c r="AC45" s="48">
        <v>4</v>
      </c>
      <c r="AD45" s="28">
        <v>0</v>
      </c>
      <c r="AE45" s="10">
        <f>AE38</f>
        <v>1</v>
      </c>
      <c r="AF45" s="11">
        <f t="shared" ref="AF45:AI45" si="43">AF38</f>
        <v>4</v>
      </c>
      <c r="AG45" s="11">
        <f t="shared" si="43"/>
        <v>5</v>
      </c>
      <c r="AH45" s="11">
        <f t="shared" si="43"/>
        <v>5</v>
      </c>
      <c r="AI45" s="12">
        <f t="shared" si="43"/>
        <v>4</v>
      </c>
      <c r="AJ45" s="8"/>
    </row>
    <row r="46" spans="1:36">
      <c r="AC46" s="6"/>
      <c r="AD46" s="28">
        <v>1</v>
      </c>
      <c r="AE46" s="13">
        <f t="shared" ref="AE46" si="44">AE39</f>
        <v>5</v>
      </c>
      <c r="AF46" s="7">
        <f>ROUND(((SUM(AE9:AG11)-MIN(AE9:AG11)-SMALL(AE9:AG11,2)-MAX(AE9:AG11)-LARGE(AE9:AG11,2))/(9-$AC$45)),0)</f>
        <v>2</v>
      </c>
      <c r="AG46" s="7">
        <f>ROUND(((SUM(AF9:AH11)-MIN(AF9:AH11)-SMALL(AF9:AH11,2)-MAX(AF9:AH11)-LARGE(AF9:AH11,2))/(9-$AC$45)),0)</f>
        <v>3</v>
      </c>
      <c r="AH46" s="7">
        <f t="shared" ref="AG46:AH46" si="45">ROUND(((SUM(AG9:AI11)-MIN(AG9:AI11)-SMALL(AG9:AI11,2)-MAX(AG9:AI11)-LARGE(AG9:AI11,2))/(9-$AC$45)),0)</f>
        <v>4</v>
      </c>
      <c r="AI46" s="14">
        <f t="shared" ref="AI46" si="46">AI39</f>
        <v>9</v>
      </c>
      <c r="AJ46" s="8"/>
    </row>
    <row r="47" spans="1:36">
      <c r="AC47" s="6"/>
      <c r="AD47" s="28">
        <v>2</v>
      </c>
      <c r="AE47" s="13">
        <f t="shared" ref="AE47" si="47">AE40</f>
        <v>5</v>
      </c>
      <c r="AF47" s="7">
        <f>ROUND(((SUM(AE10:AG12)-MIN(AE10:AG12)-SMALL(AE10:AG12,2)-MAX(AE10:AG12)-LARGE(AE10:AG12,2))/(9-$AC$45)),0)</f>
        <v>5</v>
      </c>
      <c r="AG47" s="7">
        <f t="shared" ref="AF47:AH47" si="48">ROUND(((SUM(AF10:AH12)-MIN(AF10:AH12)-SMALL(AF10:AH12,2)-MAX(AF10:AH12)-LARGE(AF10:AH12,2))/(9-$AC$45)),0)</f>
        <v>6</v>
      </c>
      <c r="AH47" s="7">
        <f t="shared" si="48"/>
        <v>6</v>
      </c>
      <c r="AI47" s="14">
        <f t="shared" ref="AI47" si="49">AI40</f>
        <v>8</v>
      </c>
      <c r="AJ47" s="8"/>
    </row>
    <row r="48" spans="1:36">
      <c r="AC48" s="6"/>
      <c r="AD48" s="28">
        <v>3</v>
      </c>
      <c r="AE48" s="13">
        <f t="shared" ref="AE48" si="50">AE41</f>
        <v>5</v>
      </c>
      <c r="AF48" s="7">
        <f t="shared" ref="AF48:AH48" si="51">ROUND(((SUM(AE11:AG13)-MIN(AE11:AG13)-SMALL(AE11:AG13,2)-MAX(AE11:AG13)-LARGE(AE11:AG13,2))/(9-$AC$45)),0)</f>
        <v>6</v>
      </c>
      <c r="AG48" s="7">
        <f t="shared" si="51"/>
        <v>7</v>
      </c>
      <c r="AH48" s="7">
        <f t="shared" si="51"/>
        <v>8</v>
      </c>
      <c r="AI48" s="14">
        <f t="shared" ref="AI48" si="52">AI41</f>
        <v>9</v>
      </c>
      <c r="AJ48" s="8"/>
    </row>
    <row r="49" spans="29:36" ht="16.5" thickBot="1">
      <c r="AC49" s="6"/>
      <c r="AD49" s="28">
        <v>4</v>
      </c>
      <c r="AE49" s="15">
        <f t="shared" ref="AE49:AI49" si="53">AE42</f>
        <v>0</v>
      </c>
      <c r="AF49" s="16">
        <f t="shared" si="53"/>
        <v>0</v>
      </c>
      <c r="AG49" s="16">
        <f t="shared" si="53"/>
        <v>0</v>
      </c>
      <c r="AH49" s="16">
        <f t="shared" si="53"/>
        <v>0</v>
      </c>
      <c r="AI49" s="17">
        <f t="shared" si="53"/>
        <v>0</v>
      </c>
      <c r="AJ49" s="8"/>
    </row>
    <row r="50" spans="29:36">
      <c r="AC50" s="46"/>
      <c r="AD50" s="31"/>
      <c r="AE50" s="31"/>
      <c r="AF50" s="31"/>
      <c r="AG50" s="31"/>
      <c r="AH50" s="31"/>
      <c r="AI50" s="31"/>
      <c r="AJ50" s="47"/>
    </row>
    <row r="51" spans="29:36" ht="16.5" thickBot="1">
      <c r="AC51" s="6" t="s">
        <v>18</v>
      </c>
      <c r="AD51" s="7"/>
      <c r="AE51" s="28">
        <v>0</v>
      </c>
      <c r="AF51" s="28">
        <v>1</v>
      </c>
      <c r="AG51" s="28">
        <v>2</v>
      </c>
      <c r="AH51" s="28">
        <v>3</v>
      </c>
      <c r="AI51" s="28">
        <v>4</v>
      </c>
      <c r="AJ51" s="8"/>
    </row>
    <row r="52" spans="29:36">
      <c r="AC52" s="48">
        <v>2</v>
      </c>
      <c r="AD52" s="28">
        <v>0</v>
      </c>
      <c r="AE52" s="10">
        <f>AE45</f>
        <v>1</v>
      </c>
      <c r="AF52" s="11">
        <f t="shared" ref="AF52:AI52" si="54">AF45</f>
        <v>4</v>
      </c>
      <c r="AG52" s="11">
        <f t="shared" si="54"/>
        <v>5</v>
      </c>
      <c r="AH52" s="11">
        <f t="shared" si="54"/>
        <v>5</v>
      </c>
      <c r="AI52" s="12">
        <f t="shared" si="54"/>
        <v>4</v>
      </c>
      <c r="AJ52" s="8"/>
    </row>
    <row r="53" spans="29:36">
      <c r="AC53" s="6"/>
      <c r="AD53" s="28">
        <v>1</v>
      </c>
      <c r="AE53" s="13">
        <f t="shared" ref="AE53" si="55">AE46</f>
        <v>5</v>
      </c>
      <c r="AF53" s="7">
        <f>ROUND(((SUM(AE9:AG11)-MIN(AE9:AG11)-MAX(AE9:AG11))/(9-$AC$52)),0)</f>
        <v>3</v>
      </c>
      <c r="AG53" s="7">
        <f t="shared" ref="AG53:AH53" si="56">ROUND(((SUM(AF9:AH11)-MIN(AF9:AH11)-MAX(AF9:AH11))/(9-$AC$52)),0)</f>
        <v>4</v>
      </c>
      <c r="AH53" s="7">
        <f t="shared" si="56"/>
        <v>4</v>
      </c>
      <c r="AI53" s="14">
        <f t="shared" ref="AI53" si="57">AI46</f>
        <v>9</v>
      </c>
      <c r="AJ53" s="8"/>
    </row>
    <row r="54" spans="29:36">
      <c r="AC54" s="6"/>
      <c r="AD54" s="28">
        <v>2</v>
      </c>
      <c r="AE54" s="13">
        <f t="shared" ref="AE54" si="58">AE47</f>
        <v>5</v>
      </c>
      <c r="AF54" s="7">
        <f t="shared" ref="AF54:AH54" si="59">ROUND(((SUM(AE10:AG12)-MIN(AE10:AG12)-MAX(AE10:AG12))/(9-$AC$52)),0)</f>
        <v>5</v>
      </c>
      <c r="AG54" s="7">
        <f t="shared" si="59"/>
        <v>6</v>
      </c>
      <c r="AH54" s="7">
        <f t="shared" si="59"/>
        <v>6</v>
      </c>
      <c r="AI54" s="14">
        <f t="shared" ref="AI54" si="60">AI47</f>
        <v>8</v>
      </c>
      <c r="AJ54" s="8"/>
    </row>
    <row r="55" spans="29:36">
      <c r="AC55" s="6"/>
      <c r="AD55" s="28">
        <v>3</v>
      </c>
      <c r="AE55" s="13">
        <f t="shared" ref="AE55" si="61">AE48</f>
        <v>5</v>
      </c>
      <c r="AF55" s="7">
        <f t="shared" ref="AF55:AH55" si="62">ROUND(((SUM(AE11:AG13)-MIN(AE11:AG13)-MAX(AE11:AG13))/(9-$AC$52)),0)</f>
        <v>6</v>
      </c>
      <c r="AG55" s="7">
        <f t="shared" si="62"/>
        <v>7</v>
      </c>
      <c r="AH55" s="7">
        <f t="shared" si="62"/>
        <v>8</v>
      </c>
      <c r="AI55" s="14">
        <f t="shared" ref="AI55" si="63">AI48</f>
        <v>9</v>
      </c>
      <c r="AJ55" s="8"/>
    </row>
    <row r="56" spans="29:36" ht="16.5" thickBot="1">
      <c r="AC56" s="6"/>
      <c r="AD56" s="28">
        <v>4</v>
      </c>
      <c r="AE56" s="15">
        <f t="shared" ref="AE56:AI56" si="64">AE49</f>
        <v>0</v>
      </c>
      <c r="AF56" s="16">
        <f t="shared" si="64"/>
        <v>0</v>
      </c>
      <c r="AG56" s="16">
        <f t="shared" si="64"/>
        <v>0</v>
      </c>
      <c r="AH56" s="16">
        <f t="shared" si="64"/>
        <v>0</v>
      </c>
      <c r="AI56" s="17">
        <f t="shared" si="64"/>
        <v>0</v>
      </c>
      <c r="AJ56" s="8"/>
    </row>
    <row r="57" spans="29:36" ht="16.5" thickBot="1">
      <c r="AC57" s="35"/>
      <c r="AD57" s="36"/>
      <c r="AE57" s="36"/>
      <c r="AF57" s="36"/>
      <c r="AG57" s="36"/>
      <c r="AH57" s="36"/>
      <c r="AI57" s="36"/>
      <c r="AJ57" s="37"/>
    </row>
  </sheetData>
  <mergeCells count="23">
    <mergeCell ref="T9:V9"/>
    <mergeCell ref="T10:V10"/>
    <mergeCell ref="T11:V11"/>
    <mergeCell ref="T12:V12"/>
    <mergeCell ref="W9:Y9"/>
    <mergeCell ref="W10:Y10"/>
    <mergeCell ref="W11:Y11"/>
    <mergeCell ref="W12:Y12"/>
    <mergeCell ref="C36:D36"/>
    <mergeCell ref="C38:D38"/>
    <mergeCell ref="G38:H38"/>
    <mergeCell ref="I9:K9"/>
    <mergeCell ref="P9:R9"/>
    <mergeCell ref="C39:D39"/>
    <mergeCell ref="C40:D40"/>
    <mergeCell ref="E38:F38"/>
    <mergeCell ref="E39:F39"/>
    <mergeCell ref="E40:F40"/>
    <mergeCell ref="G39:H39"/>
    <mergeCell ref="G40:H40"/>
    <mergeCell ref="I38:J38"/>
    <mergeCell ref="I39:J39"/>
    <mergeCell ref="I40:J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Perrier Honston</cp:lastModifiedBy>
  <dcterms:created xsi:type="dcterms:W3CDTF">2022-02-21T10:23:24Z</dcterms:created>
  <dcterms:modified xsi:type="dcterms:W3CDTF">2022-02-22T03:21:42Z</dcterms:modified>
</cp:coreProperties>
</file>