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ukmingau/Documents/cityU/EE4211_Computer_Vision/Exam/"/>
    </mc:Choice>
  </mc:AlternateContent>
  <xr:revisionPtr revIDLastSave="0" documentId="8_{E195AD03-E39D-0A4A-AA96-54FFF4A0313C}" xr6:coauthVersionLast="45" xr6:coauthVersionMax="45" xr10:uidLastSave="{00000000-0000-0000-0000-000000000000}"/>
  <bookViews>
    <workbookView xWindow="0" yWindow="0" windowWidth="18000" windowHeight="21600" xr2:uid="{B423DA5E-8E37-8546-8466-4E6168F040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9" i="1" l="1"/>
  <c r="I78" i="1"/>
  <c r="J78" i="1"/>
  <c r="K78" i="1"/>
  <c r="L78" i="1"/>
  <c r="M78" i="1"/>
  <c r="I79" i="1"/>
  <c r="J79" i="1"/>
  <c r="L79" i="1"/>
  <c r="M79" i="1"/>
  <c r="I80" i="1"/>
  <c r="J80" i="1"/>
  <c r="K80" i="1"/>
  <c r="L80" i="1"/>
  <c r="M80" i="1"/>
  <c r="I81" i="1"/>
  <c r="J81" i="1"/>
  <c r="K81" i="1"/>
  <c r="L81" i="1"/>
  <c r="M81" i="1"/>
  <c r="J77" i="1"/>
  <c r="K77" i="1"/>
  <c r="L77" i="1"/>
  <c r="M77" i="1"/>
  <c r="I77" i="1"/>
  <c r="I67" i="1"/>
  <c r="J67" i="1"/>
  <c r="K67" i="1"/>
  <c r="L67" i="1"/>
  <c r="M67" i="1"/>
  <c r="I68" i="1"/>
  <c r="J68" i="1"/>
  <c r="K68" i="1"/>
  <c r="L68" i="1"/>
  <c r="M68" i="1"/>
  <c r="I69" i="1"/>
  <c r="J69" i="1"/>
  <c r="K69" i="1"/>
  <c r="L69" i="1"/>
  <c r="M69" i="1"/>
  <c r="I70" i="1"/>
  <c r="J70" i="1"/>
  <c r="K70" i="1"/>
  <c r="L70" i="1"/>
  <c r="M70" i="1"/>
  <c r="J66" i="1"/>
  <c r="K66" i="1"/>
  <c r="L66" i="1"/>
  <c r="M66" i="1"/>
  <c r="I66" i="1"/>
  <c r="I57" i="1"/>
  <c r="J57" i="1"/>
  <c r="K57" i="1"/>
  <c r="L57" i="1"/>
  <c r="M57" i="1"/>
  <c r="I58" i="1"/>
  <c r="J58" i="1"/>
  <c r="K58" i="1"/>
  <c r="L58" i="1"/>
  <c r="M58" i="1"/>
  <c r="I59" i="1"/>
  <c r="J59" i="1"/>
  <c r="K59" i="1"/>
  <c r="L59" i="1"/>
  <c r="M59" i="1"/>
  <c r="I60" i="1"/>
  <c r="J60" i="1"/>
  <c r="K60" i="1"/>
  <c r="L60" i="1"/>
  <c r="M60" i="1"/>
  <c r="J56" i="1"/>
  <c r="K56" i="1"/>
  <c r="L56" i="1"/>
  <c r="M56" i="1"/>
  <c r="I56" i="1"/>
  <c r="I49" i="1"/>
  <c r="J49" i="1"/>
  <c r="K49" i="1"/>
  <c r="I50" i="1"/>
  <c r="J50" i="1"/>
  <c r="K50" i="1"/>
  <c r="J48" i="1"/>
  <c r="K48" i="1"/>
  <c r="I48" i="1"/>
  <c r="I41" i="1"/>
  <c r="J41" i="1"/>
  <c r="K41" i="1"/>
  <c r="I42" i="1"/>
  <c r="J42" i="1"/>
  <c r="K42" i="1"/>
  <c r="J40" i="1"/>
  <c r="K40" i="1"/>
  <c r="I40" i="1"/>
  <c r="K31" i="1" a="1"/>
  <c r="K31" i="1" s="1"/>
  <c r="I30" i="1" a="1"/>
  <c r="I30" i="1" s="1"/>
  <c r="J30" i="1" a="1"/>
  <c r="J30" i="1" s="1"/>
  <c r="K30" i="1" a="1"/>
  <c r="K30" i="1" s="1"/>
  <c r="I31" i="1" a="1"/>
  <c r="I31" i="1" s="1"/>
  <c r="J31" i="1" a="1"/>
  <c r="J31" i="1" s="1"/>
  <c r="J29" i="1" a="1"/>
  <c r="J29" i="1" s="1"/>
  <c r="K29" i="1" a="1"/>
  <c r="K29" i="1" s="1"/>
  <c r="I29" i="1" a="1"/>
  <c r="I29" i="1" s="1"/>
  <c r="K23" i="1" a="1"/>
  <c r="K23" i="1" s="1"/>
  <c r="K21" i="1" a="1"/>
  <c r="K21" i="1" s="1"/>
  <c r="I22" i="1" a="1"/>
  <c r="I22" i="1" s="1"/>
  <c r="J22" i="1" a="1"/>
  <c r="J22" i="1" s="1"/>
  <c r="K22" i="1" a="1"/>
  <c r="K22" i="1" s="1"/>
  <c r="I23" i="1" a="1"/>
  <c r="I23" i="1" s="1"/>
  <c r="J23" i="1" a="1"/>
  <c r="J23" i="1" s="1"/>
  <c r="J21" i="1" a="1"/>
  <c r="J21" i="1" s="1"/>
  <c r="I21" i="1" a="1"/>
  <c r="I21" i="1" s="1"/>
  <c r="J13" i="1"/>
  <c r="K12" i="1"/>
  <c r="J12" i="1"/>
  <c r="I12" i="1"/>
  <c r="I13" i="1"/>
  <c r="K13" i="1"/>
  <c r="I14" i="1"/>
  <c r="J14" i="1"/>
  <c r="K14" i="1"/>
  <c r="I4" i="1"/>
  <c r="J4" i="1"/>
  <c r="K4" i="1"/>
  <c r="L4" i="1"/>
  <c r="M4" i="1"/>
  <c r="I5" i="1"/>
  <c r="J5" i="1"/>
  <c r="K5" i="1"/>
  <c r="L5" i="1"/>
  <c r="M5" i="1"/>
  <c r="I6" i="1"/>
  <c r="J6" i="1"/>
  <c r="K6" i="1"/>
  <c r="L6" i="1"/>
  <c r="M6" i="1"/>
  <c r="I7" i="1"/>
  <c r="J7" i="1"/>
  <c r="K7" i="1"/>
  <c r="L7" i="1"/>
  <c r="M7" i="1"/>
  <c r="I8" i="1"/>
  <c r="J8" i="1"/>
  <c r="K8" i="1"/>
  <c r="L8" i="1"/>
  <c r="M8" i="1"/>
  <c r="J3" i="1"/>
  <c r="K3" i="1"/>
  <c r="L3" i="1"/>
  <c r="M3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<sst xmlns="http://schemas.openxmlformats.org/spreadsheetml/2006/main" count="42" uniqueCount="28">
  <si>
    <t>Noise Removal with Spatial Filter</t>
  </si>
  <si>
    <t>Result:</t>
  </si>
  <si>
    <t>3x3 Kernal</t>
  </si>
  <si>
    <t>3x3 kernal</t>
  </si>
  <si>
    <t>Adv: Lose less details the Arithmetic Mean</t>
  </si>
  <si>
    <t>Dis: Ineffective for pepper noise</t>
  </si>
  <si>
    <t>Arithmetic Mean Filter: 5x5 matrix with zero-padding</t>
  </si>
  <si>
    <t>Geometric Mean filter: 5x5 matrix without padding</t>
  </si>
  <si>
    <t>Adv: Well for salt nosie, well for gaussian noise, more detail then arithmetic filter</t>
  </si>
  <si>
    <t>Harmonic Mean filter: 5x5 matrix without padding</t>
  </si>
  <si>
    <t>Contraharmonic Mean filter: 5x5 matrix without padding</t>
  </si>
  <si>
    <t xml:space="preserve">Result: </t>
  </si>
  <si>
    <t>Q value:</t>
  </si>
  <si>
    <t>For Q=0, the filter reduced to an arithmetic mean filter</t>
  </si>
  <si>
    <t>For Q=-1, the filter reduces to a harmonic mean filter</t>
  </si>
  <si>
    <t>Positive Q: suitable for eliminating pepper noise</t>
  </si>
  <si>
    <t>Negative Q: suitable for eliminating salt noise</t>
  </si>
  <si>
    <t>Minimum Filter:  5x5 matrix without padding</t>
  </si>
  <si>
    <t>Adv: Work best with mainly salt noise (High value)</t>
  </si>
  <si>
    <t>Maximum Filter:  5x5 matrix without padding</t>
  </si>
  <si>
    <t>Adv: Work best with mainly pepper noise (Low value)</t>
  </si>
  <si>
    <t>Median Filter:  5x5 matrix with zero-padding</t>
  </si>
  <si>
    <t>Adv: Works best with salt-and-pepper noise, preserve line structure</t>
  </si>
  <si>
    <t>Midpoint Filter:  5x5 matrix with zero-padding</t>
  </si>
  <si>
    <t>Adv: Works best with Gaussian noise</t>
  </si>
  <si>
    <t>Dis: Bad performance on salt and pepper noise</t>
  </si>
  <si>
    <t>Alpha-trimmed mean Filter:  5x5 matrix with zero-padding</t>
  </si>
  <si>
    <t>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</si>
</sst>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E6E7-817A-994F-B114-32219823273A}">
  <dimension ref="A1:M83"/>
  <sheetViews>
    <sheetView tabSelected="1" topLeftCell="A57" workbookViewId="0">
      <selection activeCell="I77" sqref="I77"/>
    </sheetView>
  </sheetViews>
  <sheetFormatPr baseColWidth="10" defaultRowHeight="16" x14ac:dyDescent="0.2"/>
  <cols>
    <col min="2" max="2" width="12" customWidth="1"/>
  </cols>
  <sheetData>
    <row r="1" spans="1:13" x14ac:dyDescent="0.2">
      <c r="A1" t="s">
        <v>0</v>
      </c>
    </row>
    <row r="2" spans="1:13" x14ac:dyDescent="0.2">
      <c r="A2" t="s">
        <v>6</v>
      </c>
      <c r="I2" t="s">
        <v>1</v>
      </c>
      <c r="J2" t="s">
        <v>2</v>
      </c>
    </row>
    <row r="3" spans="1:13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f xml:space="preserve"> ROUND((SUM(A3:C5)/COUNT(A3:C5)), 0)</f>
        <v>1</v>
      </c>
      <c r="J3">
        <f t="shared" ref="J3:M3" si="0" xml:space="preserve"> ROUND((SUM(B3:D5)/COUNT(B3:D5)), 0)</f>
        <v>1</v>
      </c>
      <c r="K3">
        <f t="shared" si="0"/>
        <v>2</v>
      </c>
      <c r="L3">
        <f t="shared" si="0"/>
        <v>2</v>
      </c>
      <c r="M3">
        <f t="shared" si="0"/>
        <v>2</v>
      </c>
    </row>
    <row r="4" spans="1:13" x14ac:dyDescent="0.2">
      <c r="A4">
        <v>0</v>
      </c>
      <c r="B4">
        <v>1</v>
      </c>
      <c r="C4">
        <v>2</v>
      </c>
      <c r="D4">
        <v>1</v>
      </c>
      <c r="E4">
        <v>4</v>
      </c>
      <c r="F4">
        <v>3</v>
      </c>
      <c r="G4">
        <v>0</v>
      </c>
      <c r="I4">
        <f xml:space="preserve"> ROUND((SUM(A4:C6)/COUNT(A4:C6)), 0)</f>
        <v>2</v>
      </c>
      <c r="J4">
        <f t="shared" ref="J4:J8" si="1" xml:space="preserve"> ROUND((SUM(B4:D6)/COUNT(B4:D6)), 0)</f>
        <v>3</v>
      </c>
      <c r="K4">
        <f t="shared" ref="K4:K8" si="2" xml:space="preserve"> ROUND((SUM(C4:E6)/COUNT(C4:E6)), 0)</f>
        <v>4</v>
      </c>
      <c r="L4">
        <f t="shared" ref="L4:L8" si="3" xml:space="preserve"> ROUND((SUM(D4:F6)/COUNT(D4:F6)), 0)</f>
        <v>4</v>
      </c>
      <c r="M4">
        <f t="shared" ref="M4:M8" si="4" xml:space="preserve"> ROUND((SUM(E4:G6)/COUNT(E4:G6)), 0)</f>
        <v>3</v>
      </c>
    </row>
    <row r="5" spans="1:13" x14ac:dyDescent="0.2">
      <c r="A5">
        <v>0</v>
      </c>
      <c r="B5">
        <v>1</v>
      </c>
      <c r="C5">
        <v>2</v>
      </c>
      <c r="D5">
        <v>2</v>
      </c>
      <c r="E5">
        <v>3</v>
      </c>
      <c r="F5">
        <v>4</v>
      </c>
      <c r="G5">
        <v>0</v>
      </c>
      <c r="I5">
        <f t="shared" ref="I4:I8" si="5" xml:space="preserve"> ROUND((SUM(A5:C7)/COUNT(A5:C7)), 0)</f>
        <v>3</v>
      </c>
      <c r="J5">
        <f t="shared" si="1"/>
        <v>5</v>
      </c>
      <c r="K5">
        <f t="shared" si="2"/>
        <v>5</v>
      </c>
      <c r="L5">
        <f t="shared" si="3"/>
        <v>6</v>
      </c>
      <c r="M5">
        <f t="shared" si="4"/>
        <v>4</v>
      </c>
    </row>
    <row r="6" spans="1:13" x14ac:dyDescent="0.2">
      <c r="A6">
        <v>0</v>
      </c>
      <c r="B6">
        <v>5</v>
      </c>
      <c r="C6">
        <v>7</v>
      </c>
      <c r="D6">
        <v>6</v>
      </c>
      <c r="E6">
        <v>8</v>
      </c>
      <c r="F6">
        <v>9</v>
      </c>
      <c r="G6">
        <v>0</v>
      </c>
      <c r="I6">
        <f t="shared" si="5"/>
        <v>4</v>
      </c>
      <c r="J6">
        <f t="shared" si="1"/>
        <v>6</v>
      </c>
      <c r="K6">
        <f t="shared" si="2"/>
        <v>7</v>
      </c>
      <c r="L6">
        <f t="shared" si="3"/>
        <v>8</v>
      </c>
      <c r="M6">
        <f t="shared" si="4"/>
        <v>6</v>
      </c>
    </row>
    <row r="7" spans="1:13" x14ac:dyDescent="0.2">
      <c r="A7">
        <v>0</v>
      </c>
      <c r="B7">
        <v>5</v>
      </c>
      <c r="C7">
        <v>7</v>
      </c>
      <c r="D7">
        <v>6</v>
      </c>
      <c r="E7">
        <v>8</v>
      </c>
      <c r="F7">
        <v>8</v>
      </c>
      <c r="G7">
        <v>0</v>
      </c>
      <c r="I7">
        <f t="shared" si="5"/>
        <v>3</v>
      </c>
      <c r="J7">
        <f t="shared" si="1"/>
        <v>4</v>
      </c>
      <c r="K7">
        <f t="shared" si="2"/>
        <v>5</v>
      </c>
      <c r="L7">
        <f t="shared" si="3"/>
        <v>5</v>
      </c>
      <c r="M7">
        <f t="shared" si="4"/>
        <v>4</v>
      </c>
    </row>
    <row r="8" spans="1:13" x14ac:dyDescent="0.2">
      <c r="A8">
        <v>0</v>
      </c>
      <c r="B8">
        <v>5</v>
      </c>
      <c r="C8">
        <v>6</v>
      </c>
      <c r="D8">
        <v>7</v>
      </c>
      <c r="E8">
        <v>8</v>
      </c>
      <c r="F8">
        <v>9</v>
      </c>
      <c r="G8">
        <v>0</v>
      </c>
      <c r="I8">
        <f t="shared" si="5"/>
        <v>2</v>
      </c>
      <c r="J8">
        <f t="shared" si="1"/>
        <v>3</v>
      </c>
      <c r="K8">
        <f t="shared" si="2"/>
        <v>4</v>
      </c>
      <c r="L8">
        <f t="shared" si="3"/>
        <v>4</v>
      </c>
      <c r="M8">
        <f t="shared" si="4"/>
        <v>3</v>
      </c>
    </row>
    <row r="9" spans="1:13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1" spans="1:13" x14ac:dyDescent="0.2">
      <c r="A11" t="s">
        <v>7</v>
      </c>
      <c r="I11" t="s">
        <v>1</v>
      </c>
      <c r="J11" t="s">
        <v>3</v>
      </c>
    </row>
    <row r="12" spans="1:13" x14ac:dyDescent="0.2">
      <c r="A12">
        <v>1</v>
      </c>
      <c r="B12">
        <v>2</v>
      </c>
      <c r="C12">
        <v>1</v>
      </c>
      <c r="D12">
        <v>4</v>
      </c>
      <c r="E12">
        <v>3</v>
      </c>
      <c r="I12">
        <f xml:space="preserve"> ROUND((PRODUCT(A12:C14)^(1/9)), 0)</f>
        <v>2</v>
      </c>
      <c r="J12">
        <f xml:space="preserve"> ROUND((PRODUCT(B12:D14)^(1/9)), 0)</f>
        <v>3</v>
      </c>
      <c r="K12">
        <f xml:space="preserve"> ROUND((PRODUCT(C12:E14)^(1/9)), 0)</f>
        <v>4</v>
      </c>
    </row>
    <row r="13" spans="1:13" x14ac:dyDescent="0.2">
      <c r="A13">
        <v>1</v>
      </c>
      <c r="B13">
        <v>2</v>
      </c>
      <c r="C13">
        <v>2</v>
      </c>
      <c r="D13">
        <v>3</v>
      </c>
      <c r="E13">
        <v>4</v>
      </c>
      <c r="I13">
        <f t="shared" ref="I13:I14" si="6" xml:space="preserve"> ROUND((PRODUCT(A13:C15)^(1/9)), 0)</f>
        <v>4</v>
      </c>
      <c r="J13">
        <f xml:space="preserve"> ROUND((PRODUCT(B13:D15)^(1/9)), 0)</f>
        <v>5</v>
      </c>
      <c r="K13">
        <f t="shared" ref="K13:K14" si="7" xml:space="preserve"> ROUND((PRODUCT(C13:E15)^(1/9)), 0)</f>
        <v>5</v>
      </c>
    </row>
    <row r="14" spans="1:13" x14ac:dyDescent="0.2">
      <c r="A14">
        <v>5</v>
      </c>
      <c r="B14">
        <v>7</v>
      </c>
      <c r="C14">
        <v>6</v>
      </c>
      <c r="D14">
        <v>8</v>
      </c>
      <c r="E14">
        <v>9</v>
      </c>
      <c r="I14">
        <f t="shared" si="6"/>
        <v>6</v>
      </c>
      <c r="J14">
        <f t="shared" ref="J13:J14" si="8" xml:space="preserve"> ROUND((PRODUCT(B14:D16)^(1/9)), 0)</f>
        <v>7</v>
      </c>
      <c r="K14">
        <f t="shared" si="7"/>
        <v>8</v>
      </c>
    </row>
    <row r="15" spans="1:13" x14ac:dyDescent="0.2">
      <c r="A15">
        <v>5</v>
      </c>
      <c r="B15">
        <v>7</v>
      </c>
      <c r="C15">
        <v>6</v>
      </c>
      <c r="D15">
        <v>8</v>
      </c>
      <c r="E15">
        <v>8</v>
      </c>
    </row>
    <row r="16" spans="1:13" x14ac:dyDescent="0.2">
      <c r="A16">
        <v>5</v>
      </c>
      <c r="B16">
        <v>6</v>
      </c>
      <c r="C16">
        <v>7</v>
      </c>
      <c r="D16">
        <v>8</v>
      </c>
      <c r="E16">
        <v>9</v>
      </c>
    </row>
    <row r="17" spans="1:12" x14ac:dyDescent="0.2">
      <c r="A17" t="s">
        <v>4</v>
      </c>
    </row>
    <row r="18" spans="1:12" x14ac:dyDescent="0.2">
      <c r="A18" t="s">
        <v>5</v>
      </c>
    </row>
    <row r="20" spans="1:12" x14ac:dyDescent="0.2">
      <c r="A20" t="s">
        <v>9</v>
      </c>
      <c r="I20" t="s">
        <v>1</v>
      </c>
      <c r="J20" t="s">
        <v>3</v>
      </c>
    </row>
    <row r="21" spans="1:12" x14ac:dyDescent="0.2">
      <c r="A21">
        <v>1</v>
      </c>
      <c r="B21">
        <v>2</v>
      </c>
      <c r="C21">
        <v>1</v>
      </c>
      <c r="D21">
        <v>4</v>
      </c>
      <c r="E21">
        <v>3</v>
      </c>
      <c r="I21" cm="1">
        <f t="array" ref="I21" xml:space="preserve"> ROUND((3*3)/(SUM((A21:C23)^-1)), 0)</f>
        <v>2</v>
      </c>
      <c r="J21" cm="1">
        <f t="array" ref="J21" xml:space="preserve"> ROUND((3*3)/(SUM((B21:D23)^-1)), 0)</f>
        <v>3</v>
      </c>
      <c r="K21" cm="1">
        <f t="array" ref="K21" xml:space="preserve"> ROUND((3*3)/(SUM((C21:E23)^-1)), 0)</f>
        <v>3</v>
      </c>
    </row>
    <row r="22" spans="1:12" x14ac:dyDescent="0.2">
      <c r="A22">
        <v>1</v>
      </c>
      <c r="B22">
        <v>2</v>
      </c>
      <c r="C22">
        <v>2</v>
      </c>
      <c r="D22">
        <v>3</v>
      </c>
      <c r="E22">
        <v>4</v>
      </c>
      <c r="I22" cm="1">
        <f t="array" ref="I22" xml:space="preserve"> ROUND((3*3)/(SUM((A22:C24)^-1)), 0)</f>
        <v>3</v>
      </c>
      <c r="J22" cm="1">
        <f t="array" ref="J22" xml:space="preserve"> ROUND((3*3)/(SUM((B22:D24)^-1)), 0)</f>
        <v>4</v>
      </c>
      <c r="K22" cm="1">
        <f t="array" ref="K22" xml:space="preserve"> ROUND((3*3)/(SUM((C22:E24)^-1)), 0)</f>
        <v>5</v>
      </c>
    </row>
    <row r="23" spans="1:12" x14ac:dyDescent="0.2">
      <c r="A23">
        <v>5</v>
      </c>
      <c r="B23">
        <v>7</v>
      </c>
      <c r="C23">
        <v>6</v>
      </c>
      <c r="D23">
        <v>8</v>
      </c>
      <c r="E23">
        <v>9</v>
      </c>
      <c r="I23" cm="1">
        <f t="array" ref="I23" xml:space="preserve"> ROUND((3*3)/(SUM((A23:C25)^-1)), 0)</f>
        <v>6</v>
      </c>
      <c r="J23" cm="1">
        <f t="array" ref="J23" xml:space="preserve"> ROUND((3*3)/(SUM((B23:D25)^-1)), 0)</f>
        <v>7</v>
      </c>
      <c r="K23" cm="1">
        <f t="array" ref="K23" xml:space="preserve"> ROUND((3*3)/(SUM((C23:E25)^-1)), 0)</f>
        <v>8</v>
      </c>
    </row>
    <row r="24" spans="1:12" x14ac:dyDescent="0.2">
      <c r="A24">
        <v>5</v>
      </c>
      <c r="B24">
        <v>7</v>
      </c>
      <c r="C24">
        <v>6</v>
      </c>
      <c r="D24">
        <v>8</v>
      </c>
      <c r="E24">
        <v>8</v>
      </c>
    </row>
    <row r="25" spans="1:12" x14ac:dyDescent="0.2">
      <c r="A25">
        <v>5</v>
      </c>
      <c r="B25">
        <v>6</v>
      </c>
      <c r="C25">
        <v>7</v>
      </c>
      <c r="D25">
        <v>8</v>
      </c>
      <c r="E25">
        <v>9</v>
      </c>
    </row>
    <row r="26" spans="1:12" x14ac:dyDescent="0.2">
      <c r="A26" t="s">
        <v>8</v>
      </c>
    </row>
    <row r="28" spans="1:12" x14ac:dyDescent="0.2">
      <c r="A28" t="s">
        <v>10</v>
      </c>
      <c r="I28" t="s">
        <v>11</v>
      </c>
      <c r="J28" t="s">
        <v>3</v>
      </c>
      <c r="K28" t="s">
        <v>12</v>
      </c>
      <c r="L28">
        <v>0</v>
      </c>
    </row>
    <row r="29" spans="1:12" x14ac:dyDescent="0.2">
      <c r="A29">
        <v>1</v>
      </c>
      <c r="B29">
        <v>2</v>
      </c>
      <c r="C29">
        <v>1</v>
      </c>
      <c r="D29">
        <v>4</v>
      </c>
      <c r="E29">
        <v>3</v>
      </c>
      <c r="I29" cm="1">
        <f t="array" ref="I29">ROUND(SUM((A29:C31)^($L$28+1))/SUM((A29:C31)^($L$28)), 0)</f>
        <v>3</v>
      </c>
      <c r="J29" cm="1">
        <f t="array" ref="J29">ROUND(SUM((B29:D31)^($L$28+1))/SUM((B29:D31)^($L$28)), 0)</f>
        <v>4</v>
      </c>
      <c r="K29" cm="1">
        <f t="array" ref="K29">ROUND(SUM((C29:E31)^($L$28+1))/SUM((C29:E31)^($L$28)), 0)</f>
        <v>4</v>
      </c>
    </row>
    <row r="30" spans="1:12" x14ac:dyDescent="0.2">
      <c r="A30">
        <v>1</v>
      </c>
      <c r="B30">
        <v>2</v>
      </c>
      <c r="C30">
        <v>2</v>
      </c>
      <c r="D30">
        <v>3</v>
      </c>
      <c r="E30">
        <v>4</v>
      </c>
      <c r="I30" cm="1">
        <f t="array" ref="I30">ROUND(SUM((A30:C32)^($L$28+1))/SUM((A30:C32)^($L$28)), 0)</f>
        <v>5</v>
      </c>
      <c r="J30" cm="1">
        <f t="array" ref="J30">ROUND(SUM((B30:D32)^($L$28+1))/SUM((B30:D32)^($L$28)), 0)</f>
        <v>5</v>
      </c>
      <c r="K30" cm="1">
        <f t="array" ref="K30">ROUND(SUM((C30:E32)^($L$28+1))/SUM((C30:E32)^($L$28)), 0)</f>
        <v>6</v>
      </c>
    </row>
    <row r="31" spans="1:12" x14ac:dyDescent="0.2">
      <c r="A31">
        <v>5</v>
      </c>
      <c r="B31">
        <v>7</v>
      </c>
      <c r="C31">
        <v>6</v>
      </c>
      <c r="D31">
        <v>8</v>
      </c>
      <c r="E31">
        <v>9</v>
      </c>
      <c r="I31" cm="1">
        <f t="array" ref="I31">ROUND(SUM((A31:C33)^($L$28+1))/SUM((A31:C33)^($L$28)), 0)</f>
        <v>6</v>
      </c>
      <c r="J31" cm="1">
        <f t="array" ref="J31">ROUND(SUM((B31:D33)^($L$28+1))/SUM((B31:D33)^($L$28)), 0)</f>
        <v>7</v>
      </c>
      <c r="K31" cm="1">
        <f t="array" ref="K31">ROUND(SUM((C31:E33)^($L$28+1))/SUM((C31:E33)^($L$28)), 0)</f>
        <v>8</v>
      </c>
    </row>
    <row r="32" spans="1:12" x14ac:dyDescent="0.2">
      <c r="A32">
        <v>5</v>
      </c>
      <c r="B32">
        <v>7</v>
      </c>
      <c r="C32">
        <v>6</v>
      </c>
      <c r="D32">
        <v>8</v>
      </c>
      <c r="E32">
        <v>8</v>
      </c>
    </row>
    <row r="33" spans="1:11" x14ac:dyDescent="0.2">
      <c r="A33">
        <v>5</v>
      </c>
      <c r="B33">
        <v>6</v>
      </c>
      <c r="C33">
        <v>7</v>
      </c>
      <c r="D33">
        <v>8</v>
      </c>
      <c r="E33">
        <v>9</v>
      </c>
    </row>
    <row r="34" spans="1:11" x14ac:dyDescent="0.2">
      <c r="A34" t="s">
        <v>13</v>
      </c>
    </row>
    <row r="35" spans="1:11" x14ac:dyDescent="0.2">
      <c r="A35" t="s">
        <v>14</v>
      </c>
    </row>
    <row r="36" spans="1:11" x14ac:dyDescent="0.2">
      <c r="A36" t="s">
        <v>15</v>
      </c>
    </row>
    <row r="37" spans="1:11" x14ac:dyDescent="0.2">
      <c r="A37" t="s">
        <v>16</v>
      </c>
    </row>
    <row r="39" spans="1:11" x14ac:dyDescent="0.2">
      <c r="A39" t="s">
        <v>17</v>
      </c>
      <c r="I39" t="s">
        <v>1</v>
      </c>
      <c r="J39" t="s">
        <v>3</v>
      </c>
    </row>
    <row r="40" spans="1:11" x14ac:dyDescent="0.2">
      <c r="A40">
        <v>1</v>
      </c>
      <c r="B40">
        <v>2</v>
      </c>
      <c r="C40">
        <v>1</v>
      </c>
      <c r="D40">
        <v>4</v>
      </c>
      <c r="E40">
        <v>3</v>
      </c>
      <c r="I40">
        <f xml:space="preserve"> MIN(A40:C42)</f>
        <v>1</v>
      </c>
      <c r="J40">
        <f t="shared" ref="J40:K40" si="9" xml:space="preserve"> MIN(B40:D42)</f>
        <v>1</v>
      </c>
      <c r="K40">
        <f t="shared" si="9"/>
        <v>1</v>
      </c>
    </row>
    <row r="41" spans="1:11" x14ac:dyDescent="0.2">
      <c r="A41">
        <v>1</v>
      </c>
      <c r="B41">
        <v>2</v>
      </c>
      <c r="C41">
        <v>2</v>
      </c>
      <c r="D41">
        <v>3</v>
      </c>
      <c r="E41">
        <v>4</v>
      </c>
      <c r="I41">
        <f t="shared" ref="I41:I42" si="10" xml:space="preserve"> MIN(A41:C43)</f>
        <v>1</v>
      </c>
      <c r="J41">
        <f t="shared" ref="J41:J42" si="11" xml:space="preserve"> MIN(B41:D43)</f>
        <v>2</v>
      </c>
      <c r="K41">
        <f t="shared" ref="K41:K42" si="12" xml:space="preserve"> MIN(C41:E43)</f>
        <v>2</v>
      </c>
    </row>
    <row r="42" spans="1:11" x14ac:dyDescent="0.2">
      <c r="A42">
        <v>5</v>
      </c>
      <c r="B42">
        <v>7</v>
      </c>
      <c r="C42">
        <v>6</v>
      </c>
      <c r="D42">
        <v>8</v>
      </c>
      <c r="E42">
        <v>9</v>
      </c>
      <c r="I42">
        <f t="shared" si="10"/>
        <v>5</v>
      </c>
      <c r="J42">
        <f t="shared" si="11"/>
        <v>6</v>
      </c>
      <c r="K42">
        <f t="shared" si="12"/>
        <v>6</v>
      </c>
    </row>
    <row r="43" spans="1:11" x14ac:dyDescent="0.2">
      <c r="A43">
        <v>5</v>
      </c>
      <c r="B43">
        <v>7</v>
      </c>
      <c r="C43">
        <v>6</v>
      </c>
      <c r="D43">
        <v>8</v>
      </c>
      <c r="E43">
        <v>8</v>
      </c>
    </row>
    <row r="44" spans="1:11" x14ac:dyDescent="0.2">
      <c r="A44">
        <v>5</v>
      </c>
      <c r="B44">
        <v>6</v>
      </c>
      <c r="C44">
        <v>7</v>
      </c>
      <c r="D44">
        <v>8</v>
      </c>
      <c r="E44">
        <v>9</v>
      </c>
    </row>
    <row r="45" spans="1:11" x14ac:dyDescent="0.2">
      <c r="A45" t="s">
        <v>18</v>
      </c>
    </row>
    <row r="47" spans="1:11" x14ac:dyDescent="0.2">
      <c r="A47" t="s">
        <v>19</v>
      </c>
      <c r="I47" t="s">
        <v>1</v>
      </c>
      <c r="J47" t="s">
        <v>3</v>
      </c>
    </row>
    <row r="48" spans="1:11" x14ac:dyDescent="0.2">
      <c r="A48">
        <v>1</v>
      </c>
      <c r="B48">
        <v>2</v>
      </c>
      <c r="C48">
        <v>1</v>
      </c>
      <c r="D48">
        <v>4</v>
      </c>
      <c r="E48">
        <v>3</v>
      </c>
      <c r="I48">
        <f xml:space="preserve"> MAX(A48:C50)</f>
        <v>7</v>
      </c>
      <c r="J48">
        <f t="shared" ref="J48:K48" si="13" xml:space="preserve"> MAX(B48:D50)</f>
        <v>8</v>
      </c>
      <c r="K48">
        <f t="shared" si="13"/>
        <v>9</v>
      </c>
    </row>
    <row r="49" spans="1:13" x14ac:dyDescent="0.2">
      <c r="A49">
        <v>1</v>
      </c>
      <c r="B49">
        <v>2</v>
      </c>
      <c r="C49">
        <v>2</v>
      </c>
      <c r="D49">
        <v>3</v>
      </c>
      <c r="E49">
        <v>4</v>
      </c>
      <c r="I49">
        <f t="shared" ref="I49:I50" si="14" xml:space="preserve"> MAX(A49:C51)</f>
        <v>7</v>
      </c>
      <c r="J49">
        <f t="shared" ref="J49:J50" si="15" xml:space="preserve"> MAX(B49:D51)</f>
        <v>8</v>
      </c>
      <c r="K49">
        <f t="shared" ref="K49:K50" si="16" xml:space="preserve"> MAX(C49:E51)</f>
        <v>9</v>
      </c>
    </row>
    <row r="50" spans="1:13" x14ac:dyDescent="0.2">
      <c r="A50">
        <v>5</v>
      </c>
      <c r="B50">
        <v>7</v>
      </c>
      <c r="C50">
        <v>6</v>
      </c>
      <c r="D50">
        <v>8</v>
      </c>
      <c r="E50">
        <v>9</v>
      </c>
      <c r="I50">
        <f t="shared" si="14"/>
        <v>7</v>
      </c>
      <c r="J50">
        <f t="shared" si="15"/>
        <v>8</v>
      </c>
      <c r="K50">
        <f t="shared" si="16"/>
        <v>9</v>
      </c>
    </row>
    <row r="51" spans="1:13" x14ac:dyDescent="0.2">
      <c r="A51">
        <v>5</v>
      </c>
      <c r="B51">
        <v>7</v>
      </c>
      <c r="C51">
        <v>6</v>
      </c>
      <c r="D51">
        <v>8</v>
      </c>
      <c r="E51">
        <v>8</v>
      </c>
    </row>
    <row r="52" spans="1:13" x14ac:dyDescent="0.2">
      <c r="A52">
        <v>5</v>
      </c>
      <c r="B52">
        <v>6</v>
      </c>
      <c r="C52">
        <v>7</v>
      </c>
      <c r="D52">
        <v>8</v>
      </c>
      <c r="E52">
        <v>9</v>
      </c>
    </row>
    <row r="53" spans="1:13" x14ac:dyDescent="0.2">
      <c r="A53" t="s">
        <v>20</v>
      </c>
    </row>
    <row r="55" spans="1:13" x14ac:dyDescent="0.2">
      <c r="A55" t="s">
        <v>21</v>
      </c>
      <c r="I55" t="s">
        <v>1</v>
      </c>
      <c r="J55" t="s">
        <v>3</v>
      </c>
    </row>
    <row r="56" spans="1:13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I56">
        <f xml:space="preserve"> MEDIAN(A56:C58)</f>
        <v>0</v>
      </c>
      <c r="J56">
        <f t="shared" ref="J56:M56" si="17" xml:space="preserve"> MEDIAN(B56:D58)</f>
        <v>1</v>
      </c>
      <c r="K56">
        <f t="shared" si="17"/>
        <v>2</v>
      </c>
      <c r="L56">
        <f t="shared" si="17"/>
        <v>2</v>
      </c>
      <c r="M56">
        <f t="shared" si="17"/>
        <v>0</v>
      </c>
    </row>
    <row r="57" spans="1:13" x14ac:dyDescent="0.2">
      <c r="A57">
        <v>0</v>
      </c>
      <c r="B57">
        <v>1</v>
      </c>
      <c r="C57">
        <v>2</v>
      </c>
      <c r="D57">
        <v>1</v>
      </c>
      <c r="E57">
        <v>4</v>
      </c>
      <c r="F57">
        <v>3</v>
      </c>
      <c r="G57">
        <v>0</v>
      </c>
      <c r="I57">
        <f t="shared" ref="I57:I60" si="18" xml:space="preserve"> MEDIAN(A57:C59)</f>
        <v>1</v>
      </c>
      <c r="J57">
        <f t="shared" ref="J57:J60" si="19" xml:space="preserve"> MEDIAN(B57:D59)</f>
        <v>2</v>
      </c>
      <c r="K57">
        <f t="shared" ref="K57:K60" si="20" xml:space="preserve"> MEDIAN(C57:E59)</f>
        <v>3</v>
      </c>
      <c r="L57">
        <f t="shared" ref="L57:L60" si="21" xml:space="preserve"> MEDIAN(D57:F59)</f>
        <v>4</v>
      </c>
      <c r="M57">
        <f t="shared" ref="M57:M60" si="22" xml:space="preserve"> MEDIAN(E57:G59)</f>
        <v>3</v>
      </c>
    </row>
    <row r="58" spans="1:13" x14ac:dyDescent="0.2">
      <c r="A58">
        <v>0</v>
      </c>
      <c r="B58">
        <v>1</v>
      </c>
      <c r="C58">
        <v>2</v>
      </c>
      <c r="D58">
        <v>2</v>
      </c>
      <c r="E58">
        <v>3</v>
      </c>
      <c r="F58">
        <v>4</v>
      </c>
      <c r="G58">
        <v>0</v>
      </c>
      <c r="I58">
        <f t="shared" si="18"/>
        <v>2</v>
      </c>
      <c r="J58">
        <f t="shared" si="19"/>
        <v>5</v>
      </c>
      <c r="K58">
        <f t="shared" si="20"/>
        <v>6</v>
      </c>
      <c r="L58">
        <f t="shared" si="21"/>
        <v>6</v>
      </c>
      <c r="M58">
        <f t="shared" si="22"/>
        <v>4</v>
      </c>
    </row>
    <row r="59" spans="1:13" x14ac:dyDescent="0.2">
      <c r="A59">
        <v>0</v>
      </c>
      <c r="B59">
        <v>5</v>
      </c>
      <c r="C59">
        <v>7</v>
      </c>
      <c r="D59">
        <v>6</v>
      </c>
      <c r="E59">
        <v>8</v>
      </c>
      <c r="F59">
        <v>9</v>
      </c>
      <c r="G59">
        <v>0</v>
      </c>
      <c r="I59">
        <f t="shared" si="18"/>
        <v>5</v>
      </c>
      <c r="J59">
        <f t="shared" si="19"/>
        <v>6</v>
      </c>
      <c r="K59">
        <f t="shared" si="20"/>
        <v>7</v>
      </c>
      <c r="L59">
        <f t="shared" si="21"/>
        <v>8</v>
      </c>
      <c r="M59">
        <f t="shared" si="22"/>
        <v>8</v>
      </c>
    </row>
    <row r="60" spans="1:13" x14ac:dyDescent="0.2">
      <c r="A60">
        <v>0</v>
      </c>
      <c r="B60">
        <v>5</v>
      </c>
      <c r="C60">
        <v>7</v>
      </c>
      <c r="D60">
        <v>6</v>
      </c>
      <c r="E60">
        <v>8</v>
      </c>
      <c r="F60">
        <v>8</v>
      </c>
      <c r="G60">
        <v>0</v>
      </c>
      <c r="I60">
        <f t="shared" si="18"/>
        <v>0</v>
      </c>
      <c r="J60">
        <f t="shared" si="19"/>
        <v>5</v>
      </c>
      <c r="K60">
        <f t="shared" si="20"/>
        <v>6</v>
      </c>
      <c r="L60">
        <f t="shared" si="21"/>
        <v>7</v>
      </c>
      <c r="M60">
        <f t="shared" si="22"/>
        <v>0</v>
      </c>
    </row>
    <row r="61" spans="1:13" x14ac:dyDescent="0.2">
      <c r="A61">
        <v>0</v>
      </c>
      <c r="B61">
        <v>5</v>
      </c>
      <c r="C61">
        <v>6</v>
      </c>
      <c r="D61">
        <v>7</v>
      </c>
      <c r="E61">
        <v>8</v>
      </c>
      <c r="F61">
        <v>9</v>
      </c>
      <c r="G61">
        <v>0</v>
      </c>
    </row>
    <row r="62" spans="1:13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13" x14ac:dyDescent="0.2">
      <c r="A63" t="s">
        <v>22</v>
      </c>
    </row>
    <row r="65" spans="1:13" x14ac:dyDescent="0.2">
      <c r="A65" t="s">
        <v>23</v>
      </c>
      <c r="I65" t="s">
        <v>1</v>
      </c>
      <c r="J65" t="s">
        <v>3</v>
      </c>
    </row>
    <row r="66" spans="1:13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I66">
        <f>0.5*(MAX(A66:C68)+MIN(A66:C68))</f>
        <v>1</v>
      </c>
      <c r="J66">
        <f t="shared" ref="J66:M66" si="23">0.5*(MAX(B66:D68)+MIN(B66:D68))</f>
        <v>1</v>
      </c>
      <c r="K66">
        <f t="shared" si="23"/>
        <v>2</v>
      </c>
      <c r="L66">
        <f t="shared" si="23"/>
        <v>2</v>
      </c>
      <c r="M66">
        <f t="shared" si="23"/>
        <v>2</v>
      </c>
    </row>
    <row r="67" spans="1:13" x14ac:dyDescent="0.2">
      <c r="A67">
        <v>0</v>
      </c>
      <c r="B67">
        <v>1</v>
      </c>
      <c r="C67">
        <v>2</v>
      </c>
      <c r="D67">
        <v>1</v>
      </c>
      <c r="E67">
        <v>4</v>
      </c>
      <c r="F67">
        <v>3</v>
      </c>
      <c r="G67">
        <v>0</v>
      </c>
      <c r="I67">
        <f t="shared" ref="I67:I70" si="24">0.5*(MAX(A67:C69)+MIN(A67:C69))</f>
        <v>3.5</v>
      </c>
      <c r="J67">
        <f t="shared" ref="J67:J70" si="25">0.5*(MAX(B67:D69)+MIN(B67:D69))</f>
        <v>4</v>
      </c>
      <c r="K67">
        <f t="shared" ref="K67:K70" si="26">0.5*(MAX(C67:E69)+MIN(C67:E69))</f>
        <v>4.5</v>
      </c>
      <c r="L67">
        <f t="shared" ref="L67:L70" si="27">0.5*(MAX(D67:F69)+MIN(D67:F69))</f>
        <v>5</v>
      </c>
      <c r="M67">
        <f t="shared" ref="M67:M70" si="28">0.5*(MAX(E67:G69)+MIN(E67:G69))</f>
        <v>4.5</v>
      </c>
    </row>
    <row r="68" spans="1:13" x14ac:dyDescent="0.2">
      <c r="A68">
        <v>0</v>
      </c>
      <c r="B68">
        <v>1</v>
      </c>
      <c r="C68">
        <v>2</v>
      </c>
      <c r="D68">
        <v>2</v>
      </c>
      <c r="E68">
        <v>3</v>
      </c>
      <c r="F68">
        <v>4</v>
      </c>
      <c r="G68">
        <v>0</v>
      </c>
      <c r="I68">
        <f t="shared" si="24"/>
        <v>3.5</v>
      </c>
      <c r="J68">
        <f t="shared" si="25"/>
        <v>4</v>
      </c>
      <c r="K68">
        <f t="shared" si="26"/>
        <v>5</v>
      </c>
      <c r="L68">
        <f t="shared" si="27"/>
        <v>5.5</v>
      </c>
      <c r="M68">
        <f t="shared" si="28"/>
        <v>4.5</v>
      </c>
    </row>
    <row r="69" spans="1:13" x14ac:dyDescent="0.2">
      <c r="A69">
        <v>0</v>
      </c>
      <c r="B69">
        <v>5</v>
      </c>
      <c r="C69">
        <v>7</v>
      </c>
      <c r="D69">
        <v>6</v>
      </c>
      <c r="E69">
        <v>8</v>
      </c>
      <c r="F69">
        <v>9</v>
      </c>
      <c r="G69">
        <v>0</v>
      </c>
      <c r="I69">
        <f t="shared" si="24"/>
        <v>3.5</v>
      </c>
      <c r="J69">
        <f t="shared" si="25"/>
        <v>6</v>
      </c>
      <c r="K69">
        <f t="shared" si="26"/>
        <v>7</v>
      </c>
      <c r="L69">
        <f t="shared" si="27"/>
        <v>7.5</v>
      </c>
      <c r="M69">
        <f t="shared" si="28"/>
        <v>4.5</v>
      </c>
    </row>
    <row r="70" spans="1:13" x14ac:dyDescent="0.2">
      <c r="A70">
        <v>0</v>
      </c>
      <c r="B70">
        <v>5</v>
      </c>
      <c r="C70">
        <v>7</v>
      </c>
      <c r="D70">
        <v>6</v>
      </c>
      <c r="E70">
        <v>8</v>
      </c>
      <c r="F70">
        <v>8</v>
      </c>
      <c r="G70">
        <v>0</v>
      </c>
      <c r="I70">
        <f t="shared" si="24"/>
        <v>3.5</v>
      </c>
      <c r="J70">
        <f t="shared" si="25"/>
        <v>3.5</v>
      </c>
      <c r="K70">
        <f t="shared" si="26"/>
        <v>4</v>
      </c>
      <c r="L70">
        <f t="shared" si="27"/>
        <v>4.5</v>
      </c>
      <c r="M70">
        <f t="shared" si="28"/>
        <v>4.5</v>
      </c>
    </row>
    <row r="71" spans="1:13" x14ac:dyDescent="0.2">
      <c r="A71">
        <v>0</v>
      </c>
      <c r="B71">
        <v>5</v>
      </c>
      <c r="C71">
        <v>6</v>
      </c>
      <c r="D71">
        <v>7</v>
      </c>
      <c r="E71">
        <v>8</v>
      </c>
      <c r="F71">
        <v>9</v>
      </c>
      <c r="G71">
        <v>0</v>
      </c>
    </row>
    <row r="72" spans="1:13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13" x14ac:dyDescent="0.2">
      <c r="A73" t="s">
        <v>24</v>
      </c>
    </row>
    <row r="74" spans="1:13" x14ac:dyDescent="0.2">
      <c r="A74" t="s">
        <v>25</v>
      </c>
    </row>
    <row r="76" spans="1:13" x14ac:dyDescent="0.2">
      <c r="A76" t="s">
        <v>26</v>
      </c>
      <c r="I76" t="s">
        <v>1</v>
      </c>
      <c r="J76" t="s">
        <v>3</v>
      </c>
      <c r="K76" t="s">
        <v>27</v>
      </c>
      <c r="L76">
        <v>4</v>
      </c>
    </row>
    <row r="77" spans="1:13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I77">
        <f>TRIMMEAN(A77:C79,$L$76/COUNT(A77:C79))</f>
        <v>0.4</v>
      </c>
      <c r="J77">
        <f t="shared" ref="J77:M77" si="29">TRIMMEAN(B77:D79,$L$76/COUNT(B77:D79))</f>
        <v>1</v>
      </c>
      <c r="K77">
        <f t="shared" si="29"/>
        <v>1.4</v>
      </c>
      <c r="L77">
        <f t="shared" si="29"/>
        <v>1.8</v>
      </c>
      <c r="M77">
        <f t="shared" si="29"/>
        <v>1.2</v>
      </c>
    </row>
    <row r="78" spans="1:13" x14ac:dyDescent="0.2">
      <c r="A78">
        <v>0</v>
      </c>
      <c r="B78">
        <v>1</v>
      </c>
      <c r="C78">
        <v>2</v>
      </c>
      <c r="D78">
        <v>1</v>
      </c>
      <c r="E78">
        <v>4</v>
      </c>
      <c r="F78">
        <v>3</v>
      </c>
      <c r="G78">
        <v>0</v>
      </c>
      <c r="I78">
        <f t="shared" ref="I78:I81" si="30">TRIMMEAN(A78:C80,$L$76/COUNT(A78:C80))</f>
        <v>1.2</v>
      </c>
      <c r="J78">
        <f t="shared" ref="J78:J81" si="31">TRIMMEAN(B78:D80,$L$76/COUNT(B78:D80))</f>
        <v>2.4</v>
      </c>
      <c r="K78">
        <f t="shared" ref="K78:K81" si="32">TRIMMEAN(C78:E80,$L$76/COUNT(C78:E80))</f>
        <v>3.4</v>
      </c>
      <c r="L78">
        <f t="shared" ref="L78:L81" si="33">TRIMMEAN(D78:F80,$L$76/COUNT(D78:F80))</f>
        <v>4</v>
      </c>
      <c r="M78">
        <f t="shared" ref="M78:M81" si="34">TRIMMEAN(E78:G80,$L$76/COUNT(E78:G80))</f>
        <v>2.8</v>
      </c>
    </row>
    <row r="79" spans="1:13" x14ac:dyDescent="0.2">
      <c r="A79">
        <v>0</v>
      </c>
      <c r="B79">
        <v>1</v>
      </c>
      <c r="C79">
        <v>2</v>
      </c>
      <c r="D79">
        <v>2</v>
      </c>
      <c r="E79">
        <v>3</v>
      </c>
      <c r="F79">
        <v>4</v>
      </c>
      <c r="G79">
        <v>0</v>
      </c>
      <c r="I79">
        <f t="shared" si="30"/>
        <v>2.6</v>
      </c>
      <c r="J79">
        <f t="shared" si="31"/>
        <v>4.8</v>
      </c>
      <c r="K79">
        <f>TRIMMEAN(C79:E81,$L$76/COUNT(C79:E81))</f>
        <v>5.8</v>
      </c>
      <c r="L79">
        <f t="shared" si="33"/>
        <v>6.4</v>
      </c>
      <c r="M79">
        <f t="shared" si="34"/>
        <v>4.5999999999999996</v>
      </c>
    </row>
    <row r="80" spans="1:13" x14ac:dyDescent="0.2">
      <c r="A80">
        <v>0</v>
      </c>
      <c r="B80">
        <v>5</v>
      </c>
      <c r="C80">
        <v>7</v>
      </c>
      <c r="D80">
        <v>6</v>
      </c>
      <c r="E80">
        <v>8</v>
      </c>
      <c r="F80">
        <v>9</v>
      </c>
      <c r="G80">
        <v>0</v>
      </c>
      <c r="I80">
        <f t="shared" si="30"/>
        <v>4.2</v>
      </c>
      <c r="J80">
        <f t="shared" si="31"/>
        <v>6</v>
      </c>
      <c r="K80">
        <f t="shared" si="32"/>
        <v>7</v>
      </c>
      <c r="L80">
        <f t="shared" si="33"/>
        <v>7.8</v>
      </c>
      <c r="M80">
        <f t="shared" si="34"/>
        <v>6.4</v>
      </c>
    </row>
    <row r="81" spans="1:13" x14ac:dyDescent="0.2">
      <c r="A81">
        <v>0</v>
      </c>
      <c r="B81">
        <v>5</v>
      </c>
      <c r="C81">
        <v>7</v>
      </c>
      <c r="D81">
        <v>6</v>
      </c>
      <c r="E81">
        <v>8</v>
      </c>
      <c r="F81">
        <v>8</v>
      </c>
      <c r="G81">
        <v>0</v>
      </c>
      <c r="I81">
        <f t="shared" si="30"/>
        <v>2</v>
      </c>
      <c r="J81">
        <f t="shared" si="31"/>
        <v>4.4000000000000004</v>
      </c>
      <c r="K81">
        <f t="shared" si="32"/>
        <v>5.2</v>
      </c>
      <c r="L81">
        <f t="shared" si="33"/>
        <v>5.8</v>
      </c>
      <c r="M81">
        <f t="shared" si="34"/>
        <v>3.2</v>
      </c>
    </row>
    <row r="82" spans="1:13" x14ac:dyDescent="0.2">
      <c r="A82">
        <v>0</v>
      </c>
      <c r="B82">
        <v>5</v>
      </c>
      <c r="C82">
        <v>6</v>
      </c>
      <c r="D82">
        <v>7</v>
      </c>
      <c r="E82">
        <v>8</v>
      </c>
      <c r="F82">
        <v>9</v>
      </c>
      <c r="G82">
        <v>0</v>
      </c>
    </row>
    <row r="83" spans="1:13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2020-12-15T09:42:34Z</dcterms:created>
  <dcterms:modified xsi:type="dcterms:W3CDTF">2020-12-15T13:10:02Z</dcterms:modified>
</cp:coreProperties>
</file>