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josha/Documents/Fox Works/Data Science 2022/Курсовая/in/from ФХ/ЭКСПЕРИМЕНТАЛЬНЫЕ ДАННЫЕ/"/>
    </mc:Choice>
  </mc:AlternateContent>
  <bookViews>
    <workbookView xWindow="-28320" yWindow="-2440" windowWidth="234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1" l="1"/>
  <c r="K184" i="1"/>
  <c r="K183" i="1"/>
  <c r="K182" i="1"/>
  <c r="K181" i="1"/>
  <c r="K180" i="1"/>
  <c r="K179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4" i="1"/>
  <c r="K23" i="1"/>
  <c r="K21" i="1"/>
  <c r="K22" i="1"/>
  <c r="K20" i="1"/>
  <c r="K19" i="1"/>
  <c r="K18" i="1"/>
  <c r="K17" i="1"/>
  <c r="K16" i="1"/>
  <c r="K14" i="1"/>
  <c r="K13" i="1"/>
  <c r="K12" i="1"/>
  <c r="K11" i="1"/>
  <c r="K10" i="1"/>
  <c r="K9" i="1"/>
  <c r="K8" i="1"/>
  <c r="K7" i="1"/>
  <c r="K6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</calcChain>
</file>

<file path=xl/sharedStrings.xml><?xml version="1.0" encoding="utf-8"?>
<sst xmlns="http://schemas.openxmlformats.org/spreadsheetml/2006/main" count="476" uniqueCount="384">
  <si>
    <t>ЭКСПЕРИМЕНТАЛЬНЫЕ ДАННЫЕ</t>
  </si>
  <si>
    <t>1 Растяжение_микропластик SU+C 2022 файл2_13.xls</t>
  </si>
  <si>
    <t>2 Растяжение_микропластик SU+C 2022 файл2_15.xls</t>
  </si>
  <si>
    <t>5 Растяжение_микропластик SU+C 2022 файл2_16.xls</t>
  </si>
  <si>
    <t>6.3 Растяжение_микропластик SU+C 2022 файл2_2.xls</t>
  </si>
  <si>
    <t>6.4 Растяжение_микропластик SU+C 2022 файл2_3.xls</t>
  </si>
  <si>
    <t>6.5 Растяжение_микропластик SU+C 2022 файл2_4.xls</t>
  </si>
  <si>
    <t>6.6 Растяжение_микропластик SU+C 2022 файл2_5.xls</t>
  </si>
  <si>
    <t>6.7 Растяжение_микропластик SU+C 2022 файл2_6.xls</t>
  </si>
  <si>
    <t>6.8 Растяжение_микропластик SU+C 2022 файл2_7.xls</t>
  </si>
  <si>
    <t>6.10 Растяжение_микропластик SU+C 2022 файл2_9.xls</t>
  </si>
  <si>
    <t>6.11 Растяжение_микропластик SU+C 2022 файл2_10.xls</t>
  </si>
  <si>
    <t>6.12 Растяжение_микропластик SU+C 2022 файл2_11.xls</t>
  </si>
  <si>
    <t>10 Растяжение_микропластик SU+C 2022 файл2_20.xls</t>
  </si>
  <si>
    <t>10b Растяжение_микропластик SU+C 2022 файл2_23.xls</t>
  </si>
  <si>
    <t>20 Растяжение_микропластик SU+C 2022 файл2_21.xls</t>
  </si>
  <si>
    <t>20b Растяжение_микропластик SU+C 2022 файл2_25.xls</t>
  </si>
  <si>
    <t>50 Растяжение_микропластик SU+C 2022 файл2_27.xls</t>
  </si>
  <si>
    <t>v1-1-1Растяжение_микропластик SU+C 2022 файл2_29.xls</t>
  </si>
  <si>
    <t>v1-1-2 Растяжение_микропластик SU+C 2022 файл2_30.xls</t>
  </si>
  <si>
    <t>v1-1-3 Растяжение_микропластик SU+C 2022 файл2_31.xls</t>
  </si>
  <si>
    <t>v1-1-4 Растяжение_микропластик SU+C 2022 файл2_32.xls</t>
  </si>
  <si>
    <t>v1-1-5 Растяжение_микропластик SU+C 2022 файл2_33.xls</t>
  </si>
  <si>
    <t>v1-1-6 Растяжение_микропластик SU+C 2022 файл2_35.xls</t>
  </si>
  <si>
    <t>v1-1-7 Растяжение_микропластик SU+C 2022 файл2_38.xls</t>
  </si>
  <si>
    <t>v1-1-8 Растяжение_микропластик SU+C 2022 файл2_37.xls</t>
  </si>
  <si>
    <t>v1-1-9 Растяжение_микропластик SU+C 2022 файл2_39.xls</t>
  </si>
  <si>
    <t>v1-5-1 Растяжение_микропластик SU+C 2022 файл2_40.xls</t>
  </si>
  <si>
    <t>v1-5-2 Растяжение_микропластик SU+C 2022 файл2_41.xls</t>
  </si>
  <si>
    <t>v1-5-3 Растяжение_микропластик SU+C 2022 файл2_42.xls</t>
  </si>
  <si>
    <t>v1-5-4 Растяжение_микропластик SU+C 2022 файл2_44.xls</t>
  </si>
  <si>
    <t>v1-5-5 Растяжение_микропластик SU+C 2022 файл2_45.xls</t>
  </si>
  <si>
    <t>v1-5-6 Растяжение_микропластик SU+C 2022 файл2_46.xls</t>
  </si>
  <si>
    <t>v1-5-7 Растяжение_микропластик SU+C 2022 файл2_47.xls</t>
  </si>
  <si>
    <t>v1-5-8 Растяжение_микропластик SU+C 2022 файл2_48.xls</t>
  </si>
  <si>
    <t>v1-5-8red Растяжение_микропластик SU+C 2022 файл2_49.xls</t>
  </si>
  <si>
    <t>1 Растяжение_микропластик SU+C 2022 файл3_4.xls</t>
  </si>
  <si>
    <t>1-2 Растяжение_микропластик SU+C 2022 файл3_7.xls</t>
  </si>
  <si>
    <t>1-3 Растяжение_микропластик SU+C 2022 файл3_8.xls</t>
  </si>
  <si>
    <t>2-0 Растяжение_микропластик SU+C 2022 файл3_1.xls</t>
  </si>
  <si>
    <t>2-2 Растяжение_микропластик SU+C 2022 файл3_10.xls</t>
  </si>
  <si>
    <t>2-3 Растяжение_микропластик SU+C 2022 файл3_11.xls</t>
  </si>
  <si>
    <t>2-4 Растяжение_микропластик SU+C 2022 файл3_27.xls</t>
  </si>
  <si>
    <t>2-5 Растяжение_микропластик SU+C 2022 файл3_28.xls</t>
  </si>
  <si>
    <t>2.1 Растяжение_микропластик SU+C 2022 файл3_32.xls</t>
  </si>
  <si>
    <t>2.4 Растяжение_микропластик SU+C 2022 файл3_33.xls</t>
  </si>
  <si>
    <t>2.6 Растяжение_микропластик SU+C 2022 файл3_34.xls</t>
  </si>
  <si>
    <t>2.8 Растяжение_микропластик SU+C 2022 файл3_36.xls</t>
  </si>
  <si>
    <t>2.10 Растяжение_микропластик SU+C 2022 файл3_37.xls</t>
  </si>
  <si>
    <t>3,6 Растяжение_микропластик SU+C 2022 файл3_39.xls</t>
  </si>
  <si>
    <t>3,7 Растяжение_микропластик SU+C 2022 файл3_40.xls</t>
  </si>
  <si>
    <t>3,8 Растяжение_микропластик SU+C 2022 файл3_41.xls</t>
  </si>
  <si>
    <t>3,10 Растяжение_микропластик SU+C 2022 файл3_42.xls</t>
  </si>
  <si>
    <t>4,1 Растяжение_микропластик SU+C 2022 файл3_43.xls</t>
  </si>
  <si>
    <t>4,2 Растяжение_микропластик SU+C 2022 файл3_44.xls</t>
  </si>
  <si>
    <t>4,3 Растяжение_микропластик SU+C 2022 файл3_45.xls</t>
  </si>
  <si>
    <t>4,4 Растяжение_микропластик SU+C 2022 файл3_46.xls</t>
  </si>
  <si>
    <t>4,5 Растяжение_микропластик SU+C 2022 файл3_47.xls</t>
  </si>
  <si>
    <t>4,6 Растяжение_микропластик SU+C 2022 файл3_48.xls</t>
  </si>
  <si>
    <t>4,7 Растяжение_микропластик SU+C 2022 файл3_50.xls</t>
  </si>
  <si>
    <t>4,8 Растяжение_микропластик SU+C 2022 файл3_51.xls</t>
  </si>
  <si>
    <t>4,9 Растяжение_микропластик SU+C 2022 файл3_52.xls</t>
  </si>
  <si>
    <t>4,10 Растяжение_микропластик SU+C 2022 файл3_53.xls</t>
  </si>
  <si>
    <t>5-1 Растяжение_микропластик SU+C 2022 файл3_12.xls</t>
  </si>
  <si>
    <t>5-2 Растяжение_микропластик SU+C 2022 файл3_13.xls</t>
  </si>
  <si>
    <t>5-3 Растяжение_микропластик SU+C 2022 файл3_14.xls</t>
  </si>
  <si>
    <t>5,1 Растяжение_микропластик SU+C 2022 файл3_55.xls</t>
  </si>
  <si>
    <t>5,2 Растяжение_микропластик SU+C 2022 файл3_54.xls</t>
  </si>
  <si>
    <t>5,3 Растяжение_микропластик SU+C 2022 файл3_57.xls</t>
  </si>
  <si>
    <t>5,4 Растяжение_микропластик SU+C 2022 файл3_58.xls</t>
  </si>
  <si>
    <t>5,5 Растяжение_микропластик SU+C 2022 файл3_59.xls</t>
  </si>
  <si>
    <t>5,6 Растяжение_микропластик SU+C 2022 файл3_60.xls</t>
  </si>
  <si>
    <t>5,7 Растяжение_микропластик SU+C 2022 файл3_61.xls</t>
  </si>
  <si>
    <t>5,8 Растяжение_микропластик SU+C 2022 файл3_62.xls</t>
  </si>
  <si>
    <t>5,9 Растяжение_микропластик SU+C 2022 файл3_63.xls</t>
  </si>
  <si>
    <t>5,10 Растяжение_микропластик SU+C 2022 файл3_64.xls</t>
  </si>
  <si>
    <t>6,1 Растяжение_микропластик SU+C 2022 файл3_65.xls</t>
  </si>
  <si>
    <t>6,2 Растяжение_микропластик SU+C 2022 файл3_66.xls</t>
  </si>
  <si>
    <t>6,3 Растяжение_микропластик SU+C 2022 файл3_67.xls</t>
  </si>
  <si>
    <t>6,5 Растяжение_микропластик SU+C 2022 файл3_68.xls</t>
  </si>
  <si>
    <t>6,7 Растяжение_микропластик SU+C 2022 файл3_69.xls</t>
  </si>
  <si>
    <t>6,10 Растяжение_микропластик SU+C 2022 файл3_70.xls</t>
  </si>
  <si>
    <t>7-1 Растяжение_микропластик SU+C 2022 файл3_24.xls</t>
  </si>
  <si>
    <t>7-2 Растяжение_микропластик SU+C 2022 файл3_25.xls</t>
  </si>
  <si>
    <t>7-3 Растяжение_микропластик SU+C 2022 файл3_26.xls</t>
  </si>
  <si>
    <t>7,4 Растяжение_микропластик SU+C 2022 файл3_71.xls</t>
  </si>
  <si>
    <t>7,5 Растяжение_микропластик SU+C 2022 файл3_72.xls</t>
  </si>
  <si>
    <t>7,6 Растяжение_микропластик SU+C 2022 файл3_73.xls</t>
  </si>
  <si>
    <t>7,7 Растяжение_микропластик SU+C 2022 файл3_74.xls</t>
  </si>
  <si>
    <t>7,9 Растяжение_микропластик SU+C 2022 файл3_75.xls</t>
  </si>
  <si>
    <t>7,10 Растяжение_микропластик SU+C 2022 файл3_76.xls</t>
  </si>
  <si>
    <t>7,11 Растяжение_микропластик SU+C 2022 файл3_77.xls</t>
  </si>
  <si>
    <t>8,1 Растяжение_микропластик SU+C 2022 файл3_78.xls</t>
  </si>
  <si>
    <t>8,2 Растяжение_микропластик SU+C 2022 файл3_79.xls</t>
  </si>
  <si>
    <t>8,3 Растяжение_микропластик SU+C 2022 файл3_80.xls</t>
  </si>
  <si>
    <t>8,4 Растяжение_микропластик SU+C 2022 файл3_81.xls</t>
  </si>
  <si>
    <t>8,5 Растяжение_микропластик SU+C 2022 файл3_82.xls</t>
  </si>
  <si>
    <t>8,6 Растяжение_микропластик SU+C 2022 файл3_83.xls</t>
  </si>
  <si>
    <t>8,7 Растяжение_микропластик SU+C 2022 файл3_84.xls</t>
  </si>
  <si>
    <t>8,9 Растяжение_микропластик SU+C 2022 файл3_85.xls</t>
  </si>
  <si>
    <t>8,10 Растяжение_микропластик SU+C 2022 файл3_86.xls</t>
  </si>
  <si>
    <t>9,1 Растяжение_микропластик SU+C 2022 файл3_87.xls</t>
  </si>
  <si>
    <t>9,2 Растяжение_микропластик SU+C 2022 файл3_88.xls</t>
  </si>
  <si>
    <t>9,3 Растяжение_микропластик SU+C 2022 файл3_89.xls</t>
  </si>
  <si>
    <t>9,4 Растяжение_микропластик SU+C 2022 файл3_90.xls</t>
  </si>
  <si>
    <t>9,5 Растяжение_микропластик SU+C 2022 файл3_91.xls</t>
  </si>
  <si>
    <t>9,6 Растяжение_микропластик SU+C 2022 файл3_92.xls</t>
  </si>
  <si>
    <t>9,7 Растяжение_микропластик SU+C 2022 файл3_93.xls</t>
  </si>
  <si>
    <t>9,8 Растяжение_микропластик SU+C 2022 файл3_94.xls</t>
  </si>
  <si>
    <t>9,9 Растяжение_микропластик SU+C 2022 файл3_95.xls</t>
  </si>
  <si>
    <t>9,10 Растяжение_микропластик SU+C 2022 файл3_96.xls</t>
  </si>
  <si>
    <t>10-2 Растяжение_микропластик SU+C 2022 файл3_15.xls</t>
  </si>
  <si>
    <t>10,1 Растяжение_микропластик SU+C 2022 файл3_97.xls</t>
  </si>
  <si>
    <t>10,2 Растяжение_микропластик SU+C 2022 файл3_98.xls</t>
  </si>
  <si>
    <t>10,3 Растяжение_микропластик SU+C 2022 файл3_99.xls</t>
  </si>
  <si>
    <t>10,4 Растяжение_микропластик SU+C 2022 файл3_100.xls</t>
  </si>
  <si>
    <t>10,5 Растяжение_микропластик SU+C 2022 файл3_101.xls</t>
  </si>
  <si>
    <t>10,6 Растяжение_микропластик SU+C 2022 файл3_102.xls</t>
  </si>
  <si>
    <t>10,7 Растяжение_микропластик SU+C 2022 файл3_103.xls</t>
  </si>
  <si>
    <t>10,8 Растяжение_микропластик SU+C 2022 файл3_104.xls</t>
  </si>
  <si>
    <t>10,9 Растяжение_микропластик SU+C 2022 файл3_105.xls</t>
  </si>
  <si>
    <t>10,10 Растяжение_микропластик SU+C 2022 файл3_106.xls</t>
  </si>
  <si>
    <t>15-1 Растяжение_микропластик SU+C 2022 файл3_16.xls</t>
  </si>
  <si>
    <t>15-2 Растяжение_микропластик SU+C 2022 файл3_17.xls</t>
  </si>
  <si>
    <t>15-3 Растяжение_микропластик SU+C 2022 файл3_18.xls</t>
  </si>
  <si>
    <t>20-1 Растяжение_микропластик SU+C 2022 файл3_19.xls</t>
  </si>
  <si>
    <t>20-2 Растяжение_микропластик SU+C 2022 файл3_20.xls</t>
  </si>
  <si>
    <t>20-3 Растяжение_микропластик SU+C 2022 файл3_21.xls</t>
  </si>
  <si>
    <t>25-1 Растяжение_микропластик SU+C 2022 файл3_29.xls</t>
  </si>
  <si>
    <t>25-2 Растяжение_микропластик SU+C 2022 файл3_30.xls</t>
  </si>
  <si>
    <t>25-3 Растяжение_микропластик SU+C 2022 файл3_31.xls</t>
  </si>
  <si>
    <t>30-2 Растяжение_микропластик SU+C 2022 файл3_22.xls</t>
  </si>
  <si>
    <t>30-3 Растяжение_микропластик SU+C 2022 файл3_23.xls</t>
  </si>
  <si>
    <t>Серия 3 (98 экспериментов)</t>
  </si>
  <si>
    <t>Серия 2 (35 экспериментов)</t>
  </si>
  <si>
    <t>1.5 Растяжение_микропластик SU+C 2022 файл4_2.xls</t>
  </si>
  <si>
    <t>1.6 Растяжение_микропластик SU+C 2022 файл4_3.xls</t>
  </si>
  <si>
    <t>1.7 Растяжение_микропластик SU+C 2022 файл4_4.xls</t>
  </si>
  <si>
    <t>1.8 Растяжение_микропластик SU+C 2022 файл4_5.xls</t>
  </si>
  <si>
    <t>1.9 Растяжение_микропластик SU+C 2022 файл4_6.xls</t>
  </si>
  <si>
    <t>2.2 Растяжение_микропластик SU+C 2022 файл4_7.xls</t>
  </si>
  <si>
    <t>2.4 Растяжение_микропластик SU+C 2022 файл4_8.xls</t>
  </si>
  <si>
    <t>2.11 Растяжение_микропластик SU+C 2022 файл4_10.xls</t>
  </si>
  <si>
    <t>2.12 Растяжение_микропластик SU+C 2022 файл4_11.xls</t>
  </si>
  <si>
    <t>2.16 Растяжение_микропластик SU+C 2022 файл4_12.xls</t>
  </si>
  <si>
    <t>3.4 Растяжение_микропластик SU+C 2022 файл4_13.xls</t>
  </si>
  <si>
    <t>3.5 Растяжение_микропластик SU+C 2022 файл4_14.xls</t>
  </si>
  <si>
    <t>3.9 Растяжение_микропластик SU+C 2022 файл4_15.xls</t>
  </si>
  <si>
    <t>3.16 Растяжение_микропластик SU+C 2022 файл4_16.xls</t>
  </si>
  <si>
    <t>4.1 Растяжение_микропластик SU+C 2022 файл4_18.xls</t>
  </si>
  <si>
    <t>4.4 Растяжение_микропластик SU+C 2022 файл4_19.xls</t>
  </si>
  <si>
    <t>4.6 Растяжение_микропластик SU+C 2022 файл4_20.xls</t>
  </si>
  <si>
    <t>4.7 Растяжение_микропластик SU+C 2022 файл4_22.xls</t>
  </si>
  <si>
    <t>4.11 Растяжение_микропластик SU+C 2022 файл4_23.xls</t>
  </si>
  <si>
    <t>5.4 Растяжение_микропластик SU+C 2022 файл4_24.xls</t>
  </si>
  <si>
    <t>5.5 Растяжение_микропластик SU+C 2022 файл4_25.xls</t>
  </si>
  <si>
    <t>6.2 Растяжение_микропластик SU+C 2022 файл4_26.xls</t>
  </si>
  <si>
    <t>7.2 Растяжение_микропластик SU+C 2022 файл4_27.xls</t>
  </si>
  <si>
    <t>7.3 Растяжение_микропластик SU+C 2022 файл4_28.xls</t>
  </si>
  <si>
    <t>7.11 Растяжение_микропластик SU+C 2022 файл4_29.xls</t>
  </si>
  <si>
    <t>8.3 Растяжение_микропластик SU+C 2022 файл4_30.xls</t>
  </si>
  <si>
    <t>8.8 Растяжение_микропластик SU+C 2022 файл4_31.xls</t>
  </si>
  <si>
    <t>10.2 Растяжение_микропластик SU+C 2022 файл4_32.xls</t>
  </si>
  <si>
    <t>10.9 Растяжение_микропластик SU+C 2022 файл4_33.xls</t>
  </si>
  <si>
    <t>10.16 Растяжение_микропластик SU+C 2022 файл4_34.xls</t>
  </si>
  <si>
    <t>Серия 4 (30 экспериментов)</t>
  </si>
  <si>
    <t>3,2 Растяжение_микропластик SU+C 2022 файл6_1.xls</t>
  </si>
  <si>
    <t>3,3 Растяжение_микропластик SU+C 2022 файл6_2.xls</t>
  </si>
  <si>
    <t>3,5 Растяжение_микропластик SU+C 2022 файл6_3.xls</t>
  </si>
  <si>
    <t>4.3 Растяжение_микропластик SU+C 2022 файл6_6.xls</t>
  </si>
  <si>
    <t>4.5 Растяжение_микропластик SU+C 2022 файл6_7.xls</t>
  </si>
  <si>
    <t>4.13 Растяжение_микропластик SU+C 2022 файл6_8.xls</t>
  </si>
  <si>
    <t>Серия 6 (6 экспериментов)</t>
  </si>
  <si>
    <t>Деформация, mm  X Стандартное усилие, N</t>
  </si>
  <si>
    <t>Плотность, tex</t>
  </si>
  <si>
    <t>Плотность 
материала образца, 
g/cm^3</t>
  </si>
  <si>
    <t>Рабочая длина
 образца, mm</t>
  </si>
  <si>
    <t>Комментарий,
 mm</t>
  </si>
  <si>
    <t>10x260</t>
  </si>
  <si>
    <t>Комментарий,
 mg</t>
  </si>
  <si>
    <t>Комментарий,
mg</t>
  </si>
  <si>
    <t>35x248</t>
  </si>
  <si>
    <t>No. of lines</t>
  </si>
  <si>
    <r>
      <t>d</t>
    </r>
    <r>
      <rPr>
        <vertAlign val="subscript"/>
        <sz val="10"/>
        <rFont val="Arial"/>
      </rPr>
      <t>0</t>
    </r>
    <r>
      <rPr>
        <sz val="10"/>
        <rFont val="Arial"/>
      </rPr>
      <t>,mm</t>
    </r>
  </si>
  <si>
    <t>Wt, %</t>
  </si>
  <si>
    <t>No. 
 of lines</t>
  </si>
  <si>
    <t>база,mm</t>
  </si>
  <si>
    <t>-</t>
  </si>
  <si>
    <t>мм/мин</t>
  </si>
  <si>
    <t>10 мм-мин</t>
  </si>
  <si>
    <t>20 мм-мин</t>
  </si>
  <si>
    <t>1 мм-мин</t>
  </si>
  <si>
    <t>5 мм-мин</t>
  </si>
  <si>
    <t>Скорость 1мм1</t>
  </si>
  <si>
    <t>Скорость 1мм2</t>
  </si>
  <si>
    <t>Скорость 1мм3</t>
  </si>
  <si>
    <t>Скорость 2мм</t>
  </si>
  <si>
    <t>Скорость 2 мм4</t>
  </si>
  <si>
    <t>Скорость 2мм3</t>
  </si>
  <si>
    <t>Скорость 2мм2</t>
  </si>
  <si>
    <t>2.6 Скорость 1 мм</t>
  </si>
  <si>
    <t>2.4 Скорость 1мм</t>
  </si>
  <si>
    <t>2.1 скорость 1мм</t>
  </si>
  <si>
    <t>Скорость 2 мм5</t>
  </si>
  <si>
    <t>Sheet 
Name</t>
  </si>
  <si>
    <t>2.8 Скорость 1мм</t>
  </si>
  <si>
    <t>2.10 Скорость 1мм</t>
  </si>
  <si>
    <t>3.10</t>
  </si>
  <si>
    <t>4.1</t>
  </si>
  <si>
    <t>4.7</t>
  </si>
  <si>
    <t>4.10</t>
  </si>
  <si>
    <t>4.9</t>
  </si>
  <si>
    <t>4.8</t>
  </si>
  <si>
    <t>Скорость 5мм1</t>
  </si>
  <si>
    <t>Скорость 5мм3</t>
  </si>
  <si>
    <t>Скорость 5мм2</t>
  </si>
  <si>
    <t>5.3</t>
  </si>
  <si>
    <t>5.2</t>
  </si>
  <si>
    <t>5.1</t>
  </si>
  <si>
    <t>5.4</t>
  </si>
  <si>
    <t>5.5</t>
  </si>
  <si>
    <t>5.6</t>
  </si>
  <si>
    <t>5.7</t>
  </si>
  <si>
    <t>5.8</t>
  </si>
  <si>
    <t>5.9</t>
  </si>
  <si>
    <t>5.10</t>
  </si>
  <si>
    <t>?</t>
  </si>
  <si>
    <t>Комментарий,
L, mm</t>
  </si>
  <si>
    <t>Комментарий,
 m, mg</t>
  </si>
  <si>
    <t>L x кол-во образцов</t>
  </si>
  <si>
    <t>2_1_2__13</t>
  </si>
  <si>
    <t>2_2__15</t>
  </si>
  <si>
    <t>2_5_2__16</t>
  </si>
  <si>
    <t>2_6.3_2__2</t>
  </si>
  <si>
    <t>2_6.4_2__3</t>
  </si>
  <si>
    <t>2_6.5_2__4</t>
  </si>
  <si>
    <t>File name</t>
  </si>
  <si>
    <t>2_6.6_2__5.xls</t>
  </si>
  <si>
    <t>2_6.7_2__6.xls</t>
  </si>
  <si>
    <t>2_6.8_2__7.xls</t>
  </si>
  <si>
    <t>2_6.10_2__9.xls</t>
  </si>
  <si>
    <t>2_6.11_2__10.xls</t>
  </si>
  <si>
    <t>2_6.12_2__11.xls</t>
  </si>
  <si>
    <t>2_10__2_20.xls</t>
  </si>
  <si>
    <t>2_10b_2__23.xls</t>
  </si>
  <si>
    <t>2_20b_2__25.xls</t>
  </si>
  <si>
    <t>2_50_2__27.xls</t>
  </si>
  <si>
    <t>2_20_2__21.xls - вкл. 3</t>
  </si>
  <si>
    <t>Stress (усилие) 
 МПа</t>
  </si>
  <si>
    <t>dL 
 %</t>
  </si>
  <si>
    <t>mm/dL</t>
  </si>
  <si>
    <t>колонку F надо будет умножить на 2.2375</t>
  </si>
  <si>
    <t>несоотв</t>
  </si>
  <si>
    <t>колонку L надо будет умножить на 1.42857 (соответствует делению на 0,7)</t>
  </si>
  <si>
    <t>Stress = F*.2.2375</t>
  </si>
  <si>
    <t>2_20_2__21b.xls - вкл. 4</t>
  </si>
  <si>
    <t>0,7</t>
  </si>
  <si>
    <t>dL=2*L</t>
  </si>
  <si>
    <t>dL=1.42857*L</t>
  </si>
  <si>
    <t>2_v1-1-1_2__29.xls</t>
  </si>
  <si>
    <t>2_v1-1-2_2__30.xls</t>
  </si>
  <si>
    <t>2_v1-1-3_2__31.xls</t>
  </si>
  <si>
    <t>2_v1-1-4_2__32.xls</t>
  </si>
  <si>
    <t>2_v1-1-5_2__33.xls</t>
  </si>
  <si>
    <t>2_v1-1-6_2__35.xls</t>
  </si>
  <si>
    <t>2_v1-1-7_2__38.xls</t>
  </si>
  <si>
    <t>2_v1-1-8_2__37.xls</t>
  </si>
  <si>
    <t>2_v1-1-9_2__39.xls</t>
  </si>
  <si>
    <t>2_v1-5-1_2__40.xls</t>
  </si>
  <si>
    <t>2_v1-5-2_2__41.xls</t>
  </si>
  <si>
    <t>2_v1-5-3_2__42.xls</t>
  </si>
  <si>
    <t>2_v1-5-4_2__44.xls</t>
  </si>
  <si>
    <t>2_v1-5-5_2__45.xls</t>
  </si>
  <si>
    <t>2_v1-5-6_2__46.xls</t>
  </si>
  <si>
    <t>2_v1-5-7_2__47.xls</t>
  </si>
  <si>
    <t>2_v1-5-8_2__48.xls</t>
  </si>
  <si>
    <t>2_v1-5-8red_2__49.xls</t>
  </si>
  <si>
    <t>1_3__4.xls</t>
  </si>
  <si>
    <t>1-2_3__7.xls</t>
  </si>
  <si>
    <t>1-3_3__8.xls</t>
  </si>
  <si>
    <t>2-0_3__1.xls</t>
  </si>
  <si>
    <t>2-2_3__10.xls</t>
  </si>
  <si>
    <t>2-3_3__11.xls</t>
  </si>
  <si>
    <t>2-4_3__27.xls</t>
  </si>
  <si>
    <t>2-5_3__28.xls</t>
  </si>
  <si>
    <t>2.1_3__32.xls</t>
  </si>
  <si>
    <t>2.4_3__33.xls</t>
  </si>
  <si>
    <t>2.6_3__34.xls</t>
  </si>
  <si>
    <t>2.8_3__36.xls</t>
  </si>
  <si>
    <t>2.10_3__37.xls</t>
  </si>
  <si>
    <t>3.7_3__40.xls</t>
  </si>
  <si>
    <t>3.6_3__39.xls</t>
  </si>
  <si>
    <t>3.8_3__41.xls</t>
  </si>
  <si>
    <t>3.10_3__42.xls</t>
  </si>
  <si>
    <t>4.1_3__43.xls</t>
  </si>
  <si>
    <t>4.2_3__44.xls</t>
  </si>
  <si>
    <t>4.3_3__45.xls</t>
  </si>
  <si>
    <t>4.4_3__46.xls</t>
  </si>
  <si>
    <t>4.5_3__47.xls</t>
  </si>
  <si>
    <t>4.6_3__48.xls</t>
  </si>
  <si>
    <t>4.7_3__50.xls</t>
  </si>
  <si>
    <t>4.8_3__51.xls</t>
  </si>
  <si>
    <t>4.9_3__52.xls</t>
  </si>
  <si>
    <t>4.10_3__53.xls</t>
  </si>
  <si>
    <t>5-1_3__12.xls</t>
  </si>
  <si>
    <t>5-2_3__13.xls</t>
  </si>
  <si>
    <t>5-3_3__14.xls</t>
  </si>
  <si>
    <t>5.1_3__55.xls</t>
  </si>
  <si>
    <t>5.2_3__54.xls</t>
  </si>
  <si>
    <t>5.3_3__57.xls</t>
  </si>
  <si>
    <t>5.4_3__58.xls</t>
  </si>
  <si>
    <t>5.5_3__59.xls</t>
  </si>
  <si>
    <t>5.6_3__60.xls</t>
  </si>
  <si>
    <t>5.7_3__61.xls</t>
  </si>
  <si>
    <t>5.8_3__62.xls</t>
  </si>
  <si>
    <t>5.9_3__63.xls</t>
  </si>
  <si>
    <t>5.10_3__64.xls</t>
  </si>
  <si>
    <t>6.1_3__65.xls</t>
  </si>
  <si>
    <t>6.2_3__66.xls</t>
  </si>
  <si>
    <t>6.3_3__67.xls</t>
  </si>
  <si>
    <t>6.5_3__68.xls</t>
  </si>
  <si>
    <t>6.7_3__69.xls</t>
  </si>
  <si>
    <t>6.10_3__70.xls</t>
  </si>
  <si>
    <t>7-1_3__24.xls</t>
  </si>
  <si>
    <t>7-2_3__25.xls</t>
  </si>
  <si>
    <t>7-3_3__26.xls</t>
  </si>
  <si>
    <t>7.4_3__71.xls</t>
  </si>
  <si>
    <t>7.5_3__72.xls</t>
  </si>
  <si>
    <t>7.6_3__73.xls</t>
  </si>
  <si>
    <t>7.7_3__74.xls</t>
  </si>
  <si>
    <t>7.9_3__75.xls</t>
  </si>
  <si>
    <t>7.10_3__76.xls</t>
  </si>
  <si>
    <t>7.11_3__77.xls</t>
  </si>
  <si>
    <t>8.1_3__78.xls</t>
  </si>
  <si>
    <t>8.2_3__79.xls</t>
  </si>
  <si>
    <t>8.3_3__80.xls</t>
  </si>
  <si>
    <t>8.4_3__81.xls</t>
  </si>
  <si>
    <t>8.5_3__82.xls</t>
  </si>
  <si>
    <t>8.6_3__83.xls</t>
  </si>
  <si>
    <t>8.7_3__84.xls</t>
  </si>
  <si>
    <t>8.9_3__85.xls</t>
  </si>
  <si>
    <t>8.10_3__86.xls</t>
  </si>
  <si>
    <t>9.1_3__87.xls</t>
  </si>
  <si>
    <t>9.2_3__88.xls</t>
  </si>
  <si>
    <t>9.3_3__89.xls</t>
  </si>
  <si>
    <t>9.4_3__90.xls</t>
  </si>
  <si>
    <t>9.5_3__91.xls</t>
  </si>
  <si>
    <t>9.6_3__92.xls</t>
  </si>
  <si>
    <t>9.7_3__93.xls</t>
  </si>
  <si>
    <t>9.8_3__94.xls</t>
  </si>
  <si>
    <t>9.9_3__95.xls</t>
  </si>
  <si>
    <t>9.10_3__96.xls</t>
  </si>
  <si>
    <t>10-2_3__15.xls</t>
  </si>
  <si>
    <t>10.1_3__97.xls</t>
  </si>
  <si>
    <t>10.2_3__98.xls</t>
  </si>
  <si>
    <t>10.3_3__99.xls</t>
  </si>
  <si>
    <t>10.4_3__100.xls</t>
  </si>
  <si>
    <t>10.5_3__101.xls</t>
  </si>
  <si>
    <t>10.6_3__102.xls</t>
  </si>
  <si>
    <t>10.7_3__103.xls</t>
  </si>
  <si>
    <t>10.8_3__104.xls</t>
  </si>
  <si>
    <t>10.9_3__105.xls</t>
  </si>
  <si>
    <t>10.10_3_106.xls</t>
  </si>
  <si>
    <t>15-1_3__16.xls</t>
  </si>
  <si>
    <t>15-2_3__17.xls</t>
  </si>
  <si>
    <t>15-3_3__18.xls</t>
  </si>
  <si>
    <t>20-1_3__19.xls</t>
  </si>
  <si>
    <t>20-2_3__20.xls</t>
  </si>
  <si>
    <t>20-3_3__21.xls</t>
  </si>
  <si>
    <t>25-1_3__29.xls</t>
  </si>
  <si>
    <t>25-2_3__30.xls</t>
  </si>
  <si>
    <t>25-3_3__31.xls</t>
  </si>
  <si>
    <t>30-2_3__22.xls</t>
  </si>
  <si>
    <t>30-3_3__23.xls</t>
  </si>
  <si>
    <t>3.2_6__1.xls</t>
  </si>
  <si>
    <t>3.3_6__2.xls</t>
  </si>
  <si>
    <t>3.5_6__3.xls</t>
  </si>
  <si>
    <t>4.3_6__6.xls</t>
  </si>
  <si>
    <t>4.5_6__7.xls</t>
  </si>
  <si>
    <t>4.13_6__8.xls</t>
  </si>
  <si>
    <t xml:space="preserve">df["dL"] = </t>
  </si>
  <si>
    <t xml:space="preserve">df["Stress"] = </t>
  </si>
  <si>
    <t>2</t>
  </si>
  <si>
    <t>C_wt,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</si>
</sst>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6"/>
      <color theme="1"/>
      <name val="Arial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0"/>
      <name val="Arial"/>
    </font>
    <font>
      <sz val="10"/>
      <name val="Arial"/>
    </font>
    <font>
      <sz val="18"/>
      <color theme="1"/>
      <name val="Arial"/>
    </font>
    <font>
      <sz val="12"/>
      <color theme="0" tint="-0.34998626667073579"/>
      <name val="Arial"/>
    </font>
    <font>
      <sz val="14"/>
      <color rgb="FF000000"/>
      <name val="Helvetica Neue"/>
    </font>
    <font>
      <sz val="8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0" fontId="1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2" fillId="2" borderId="11" xfId="0" applyFont="1" applyFill="1" applyBorder="1" applyAlignment="1">
      <alignment vertical="center"/>
    </xf>
    <xf numFmtId="49" fontId="1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Border="1"/>
    <xf numFmtId="164" fontId="1" fillId="0" borderId="0" xfId="0" applyNumberFormat="1" applyFont="1" applyFill="1"/>
    <xf numFmtId="164" fontId="1" fillId="2" borderId="6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/>
    <xf numFmtId="164" fontId="1" fillId="3" borderId="5" xfId="0" applyNumberFormat="1" applyFont="1" applyFill="1" applyBorder="1"/>
    <xf numFmtId="0" fontId="9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0" fillId="0" borderId="0" xfId="0" applyFont="1"/>
    <xf numFmtId="0" fontId="11" fillId="0" borderId="0" xfId="0" applyFont="1" applyFill="1"/>
    <xf numFmtId="49" fontId="1" fillId="7" borderId="0" xfId="0" applyNumberFormat="1" applyFont="1" applyFill="1" applyAlignment="1">
      <alignment horizontal="right"/>
    </xf>
    <xf numFmtId="0" fontId="1" fillId="8" borderId="0" xfId="0" applyFont="1" applyFill="1"/>
    <xf numFmtId="164" fontId="1" fillId="9" borderId="5" xfId="0" applyNumberFormat="1" applyFont="1" applyFill="1" applyBorder="1"/>
    <xf numFmtId="164" fontId="1" fillId="10" borderId="5" xfId="0" applyNumberFormat="1" applyFont="1" applyFill="1" applyBorder="1"/>
    <xf numFmtId="164" fontId="1" fillId="11" borderId="5" xfId="0" applyNumberFormat="1" applyFont="1" applyFill="1" applyBorder="1"/>
    <xf numFmtId="0" fontId="1" fillId="12" borderId="0" xfId="0" applyFont="1" applyFill="1"/>
    <xf numFmtId="0" fontId="1" fillId="13" borderId="0" xfId="0" applyFont="1" applyFill="1"/>
    <xf numFmtId="49" fontId="1" fillId="13" borderId="0" xfId="0" applyNumberFormat="1" applyFont="1" applyFill="1" applyAlignment="1">
      <alignment horizontal="right"/>
    </xf>
    <xf numFmtId="0" fontId="0" fillId="13" borderId="0" xfId="0" applyFill="1"/>
    <xf numFmtId="0" fontId="0" fillId="8" borderId="0" xfId="0" applyFill="1"/>
    <xf numFmtId="0" fontId="1" fillId="8" borderId="0" xfId="0" applyFont="1" applyFill="1" applyAlignment="1">
      <alignment horizontal="right"/>
    </xf>
    <xf numFmtId="2" fontId="1" fillId="8" borderId="0" xfId="0" applyNumberFormat="1" applyFont="1" applyFill="1" applyAlignment="1">
      <alignment horizontal="right"/>
    </xf>
    <xf numFmtId="164" fontId="1" fillId="8" borderId="5" xfId="0" applyNumberFormat="1" applyFont="1" applyFill="1" applyBorder="1"/>
    <xf numFmtId="0" fontId="1" fillId="6" borderId="0" xfId="0" applyFont="1" applyFill="1" applyAlignment="1">
      <alignment horizontal="right"/>
    </xf>
    <xf numFmtId="164" fontId="1" fillId="6" borderId="5" xfId="0" applyNumberFormat="1" applyFont="1" applyFill="1" applyBorder="1"/>
    <xf numFmtId="0" fontId="1" fillId="14" borderId="0" xfId="0" applyFont="1" applyFill="1"/>
    <xf numFmtId="164" fontId="1" fillId="14" borderId="5" xfId="0" applyNumberFormat="1" applyFont="1" applyFill="1" applyBorder="1"/>
    <xf numFmtId="164" fontId="1" fillId="3" borderId="5" xfId="0" applyNumberFormat="1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A37" zoomScale="135" zoomScaleNormal="135" zoomScalePageLayoutView="135" workbookViewId="0">
      <selection activeCell="A37" sqref="A1:N1048576"/>
    </sheetView>
  </sheetViews>
  <sheetFormatPr baseColWidth="10" defaultRowHeight="16" x14ac:dyDescent="0.2"/>
  <cols>
    <col min="1" max="1" width="42.6640625" style="1" customWidth="1"/>
    <col min="2" max="2" width="15.5" style="1" customWidth="1"/>
    <col min="3" max="3" width="9" style="1" customWidth="1"/>
    <col min="4" max="4" width="8.33203125" style="1" customWidth="1"/>
    <col min="5" max="5" width="12" style="2" customWidth="1"/>
    <col min="6" max="6" width="12" style="3" customWidth="1"/>
    <col min="7" max="7" width="10.83203125" style="1" customWidth="1"/>
    <col min="8" max="8" width="12" style="2" customWidth="1"/>
    <col min="9" max="10" width="11.83203125" style="2" customWidth="1"/>
    <col min="11" max="11" width="12" style="34" customWidth="1"/>
    <col min="12" max="12" width="6.33203125" style="2" customWidth="1"/>
    <col min="13" max="13" width="18.5" style="28" customWidth="1"/>
    <col min="14" max="14" width="10.83203125" style="1"/>
    <col min="15" max="16" width="12.5" style="1" customWidth="1"/>
    <col min="17" max="16384" width="10.83203125" style="1"/>
  </cols>
  <sheetData>
    <row r="1" spans="1:18" ht="23" x14ac:dyDescent="0.25">
      <c r="A1" s="6" t="s">
        <v>0</v>
      </c>
      <c r="B1" s="6"/>
      <c r="N1" s="1" t="s">
        <v>253</v>
      </c>
    </row>
    <row r="2" spans="1:18" x14ac:dyDescent="0.2">
      <c r="A2" s="1" t="s">
        <v>173</v>
      </c>
      <c r="O2" s="1" t="s">
        <v>251</v>
      </c>
    </row>
    <row r="3" spans="1:18" x14ac:dyDescent="0.2">
      <c r="C3" s="26"/>
      <c r="D3" s="26"/>
      <c r="E3" s="20"/>
      <c r="I3" s="20"/>
    </row>
    <row r="4" spans="1:18" s="5" customFormat="1" ht="37" customHeight="1" thickBot="1" x14ac:dyDescent="0.25">
      <c r="A4" s="27" t="s">
        <v>134</v>
      </c>
      <c r="B4" s="21" t="s">
        <v>236</v>
      </c>
      <c r="C4" s="21" t="s">
        <v>185</v>
      </c>
      <c r="D4" s="21" t="s">
        <v>229</v>
      </c>
      <c r="E4" s="21" t="s">
        <v>227</v>
      </c>
      <c r="F4" s="18" t="s">
        <v>228</v>
      </c>
      <c r="G4" s="15"/>
      <c r="H4" s="22" t="s">
        <v>176</v>
      </c>
      <c r="I4" s="25" t="s">
        <v>174</v>
      </c>
      <c r="J4" s="17" t="s">
        <v>175</v>
      </c>
      <c r="K4" s="35" t="s">
        <v>383</v>
      </c>
      <c r="L4" s="31" t="s">
        <v>188</v>
      </c>
      <c r="M4" s="29" t="s">
        <v>204</v>
      </c>
      <c r="N4" s="5" t="s">
        <v>250</v>
      </c>
      <c r="O4" s="21" t="s">
        <v>248</v>
      </c>
      <c r="P4" s="21" t="s">
        <v>249</v>
      </c>
    </row>
    <row r="5" spans="1:18" x14ac:dyDescent="0.2">
      <c r="C5" s="26"/>
      <c r="D5" s="26"/>
      <c r="E5" s="20"/>
      <c r="G5" s="16"/>
      <c r="H5" s="23"/>
      <c r="I5" s="20"/>
      <c r="K5" s="36"/>
    </row>
    <row r="6" spans="1:18" x14ac:dyDescent="0.2">
      <c r="A6" s="1" t="s">
        <v>4</v>
      </c>
      <c r="B6" s="45" t="s">
        <v>233</v>
      </c>
      <c r="C6" s="26">
        <v>144</v>
      </c>
      <c r="D6" s="26"/>
      <c r="E6" s="20">
        <v>312</v>
      </c>
      <c r="F6" s="3">
        <v>304.73</v>
      </c>
      <c r="G6" s="13"/>
      <c r="H6" s="24">
        <v>100</v>
      </c>
      <c r="I6" s="26">
        <v>800</v>
      </c>
      <c r="J6" s="1">
        <v>1.79</v>
      </c>
      <c r="K6" s="46">
        <f t="shared" ref="K6:K14" si="0">0.8*E6/F6*100</f>
        <v>81.908574803924779</v>
      </c>
      <c r="L6" s="2" t="s">
        <v>187</v>
      </c>
      <c r="N6" s="40">
        <v>0.5</v>
      </c>
      <c r="O6" s="43" t="s">
        <v>254</v>
      </c>
      <c r="P6" t="s">
        <v>257</v>
      </c>
    </row>
    <row r="7" spans="1:18" x14ac:dyDescent="0.2">
      <c r="A7" s="1" t="s">
        <v>5</v>
      </c>
      <c r="B7" s="41" t="s">
        <v>234</v>
      </c>
      <c r="C7" s="26">
        <v>171</v>
      </c>
      <c r="D7" s="33"/>
      <c r="E7" s="2">
        <v>312</v>
      </c>
      <c r="F7" s="3">
        <v>304.73</v>
      </c>
      <c r="G7" s="13"/>
      <c r="H7" s="2">
        <v>100</v>
      </c>
      <c r="I7" s="1">
        <v>800</v>
      </c>
      <c r="J7" s="1">
        <v>1.79</v>
      </c>
      <c r="K7" s="46">
        <f t="shared" si="0"/>
        <v>81.908574803924779</v>
      </c>
      <c r="L7" s="2" t="s">
        <v>187</v>
      </c>
      <c r="N7" s="41" t="s">
        <v>252</v>
      </c>
      <c r="O7"/>
    </row>
    <row r="8" spans="1:18" x14ac:dyDescent="0.2">
      <c r="A8" s="1" t="s">
        <v>6</v>
      </c>
      <c r="B8" s="45" t="s">
        <v>235</v>
      </c>
      <c r="C8" s="1">
        <v>134</v>
      </c>
      <c r="E8" s="2">
        <v>312</v>
      </c>
      <c r="F8" s="3">
        <v>304.73</v>
      </c>
      <c r="G8" s="13"/>
      <c r="H8" s="2">
        <v>100</v>
      </c>
      <c r="I8" s="1">
        <v>800</v>
      </c>
      <c r="J8" s="1">
        <v>1.79</v>
      </c>
      <c r="K8" s="46">
        <f t="shared" si="0"/>
        <v>81.908574803924779</v>
      </c>
      <c r="L8" s="2" t="s">
        <v>187</v>
      </c>
      <c r="N8" s="40">
        <v>0.5</v>
      </c>
    </row>
    <row r="9" spans="1:18" x14ac:dyDescent="0.2">
      <c r="A9" s="1" t="s">
        <v>7</v>
      </c>
      <c r="B9" s="45" t="s">
        <v>237</v>
      </c>
      <c r="C9" s="1">
        <v>173</v>
      </c>
      <c r="E9" s="2">
        <v>312</v>
      </c>
      <c r="F9" s="3">
        <v>304.73</v>
      </c>
      <c r="G9" s="13"/>
      <c r="H9" s="2">
        <v>100</v>
      </c>
      <c r="I9" s="1">
        <v>800</v>
      </c>
      <c r="J9" s="1">
        <v>1.79</v>
      </c>
      <c r="K9" s="46">
        <f t="shared" si="0"/>
        <v>81.908574803924779</v>
      </c>
      <c r="L9" s="2" t="s">
        <v>187</v>
      </c>
      <c r="N9" s="40">
        <v>0.5</v>
      </c>
    </row>
    <row r="10" spans="1:18" x14ac:dyDescent="0.2">
      <c r="A10" s="1" t="s">
        <v>8</v>
      </c>
      <c r="B10" s="45" t="s">
        <v>238</v>
      </c>
      <c r="C10" s="1">
        <v>139</v>
      </c>
      <c r="E10" s="2">
        <v>312</v>
      </c>
      <c r="F10" s="3">
        <v>304.73</v>
      </c>
      <c r="G10" s="14"/>
      <c r="H10" s="2">
        <v>100</v>
      </c>
      <c r="I10" s="1">
        <v>800</v>
      </c>
      <c r="J10" s="1">
        <v>1.79</v>
      </c>
      <c r="K10" s="46">
        <f t="shared" si="0"/>
        <v>81.908574803924779</v>
      </c>
      <c r="L10" s="2" t="s">
        <v>187</v>
      </c>
      <c r="N10" s="40">
        <v>0.5</v>
      </c>
    </row>
    <row r="11" spans="1:18" x14ac:dyDescent="0.2">
      <c r="A11" s="1" t="s">
        <v>9</v>
      </c>
      <c r="B11" s="45" t="s">
        <v>239</v>
      </c>
      <c r="C11" s="12">
        <v>133</v>
      </c>
      <c r="D11" s="33"/>
      <c r="E11" s="2">
        <v>312</v>
      </c>
      <c r="F11" s="3">
        <v>304.73</v>
      </c>
      <c r="G11" s="19"/>
      <c r="H11" s="2">
        <v>100</v>
      </c>
      <c r="I11" s="1">
        <v>800</v>
      </c>
      <c r="J11" s="1">
        <v>1.79</v>
      </c>
      <c r="K11" s="46">
        <f t="shared" si="0"/>
        <v>81.908574803924779</v>
      </c>
      <c r="L11" s="2" t="s">
        <v>187</v>
      </c>
      <c r="N11" s="40"/>
    </row>
    <row r="12" spans="1:18" ht="18" x14ac:dyDescent="0.2">
      <c r="A12" s="1" t="s">
        <v>10</v>
      </c>
      <c r="B12" s="45" t="s">
        <v>240</v>
      </c>
      <c r="C12" s="1">
        <v>127</v>
      </c>
      <c r="E12" s="2">
        <v>312</v>
      </c>
      <c r="F12" s="3">
        <v>304.73</v>
      </c>
      <c r="H12" s="2">
        <v>100</v>
      </c>
      <c r="I12" s="1">
        <v>800</v>
      </c>
      <c r="J12" s="1">
        <v>1.79</v>
      </c>
      <c r="K12" s="46">
        <f t="shared" si="0"/>
        <v>81.908574803924779</v>
      </c>
      <c r="L12" s="2" t="s">
        <v>187</v>
      </c>
      <c r="N12" s="40">
        <v>0.5</v>
      </c>
      <c r="Q12" s="42">
        <v>1.0900000000000001E-4</v>
      </c>
      <c r="R12" s="1">
        <f>Q12*1.42857</f>
        <v>1.5571412999999999E-4</v>
      </c>
    </row>
    <row r="13" spans="1:18" x14ac:dyDescent="0.2">
      <c r="A13" s="1" t="s">
        <v>11</v>
      </c>
      <c r="B13" s="45" t="s">
        <v>241</v>
      </c>
      <c r="C13" s="1">
        <v>151</v>
      </c>
      <c r="E13" s="2">
        <v>312</v>
      </c>
      <c r="F13" s="3">
        <v>304.73</v>
      </c>
      <c r="H13" s="2">
        <v>100</v>
      </c>
      <c r="I13" s="1">
        <v>800</v>
      </c>
      <c r="J13" s="1">
        <v>1.79</v>
      </c>
      <c r="K13" s="46">
        <f t="shared" si="0"/>
        <v>81.908574803924779</v>
      </c>
      <c r="L13" s="2" t="s">
        <v>187</v>
      </c>
      <c r="N13" s="40"/>
    </row>
    <row r="14" spans="1:18" x14ac:dyDescent="0.2">
      <c r="A14" s="1" t="s">
        <v>12</v>
      </c>
      <c r="B14" s="45" t="s">
        <v>242</v>
      </c>
      <c r="C14" s="1">
        <v>169</v>
      </c>
      <c r="E14" s="2">
        <v>312</v>
      </c>
      <c r="F14" s="3">
        <v>304.73</v>
      </c>
      <c r="H14" s="2">
        <v>100</v>
      </c>
      <c r="I14" s="1">
        <v>800</v>
      </c>
      <c r="J14" s="1">
        <v>1.79</v>
      </c>
      <c r="K14" s="46">
        <f t="shared" si="0"/>
        <v>81.908574803924779</v>
      </c>
      <c r="L14" s="2" t="s">
        <v>187</v>
      </c>
      <c r="N14" s="40">
        <v>0.5</v>
      </c>
    </row>
    <row r="15" spans="1:18" x14ac:dyDescent="0.2">
      <c r="K15" s="37"/>
    </row>
    <row r="16" spans="1:18" x14ac:dyDescent="0.2">
      <c r="A16" s="1" t="s">
        <v>1</v>
      </c>
      <c r="B16" s="45" t="s">
        <v>230</v>
      </c>
      <c r="C16" s="1">
        <v>1068</v>
      </c>
      <c r="D16" s="2" t="s">
        <v>178</v>
      </c>
      <c r="E16" s="2">
        <v>2600</v>
      </c>
      <c r="F16" s="3">
        <v>3326.77</v>
      </c>
      <c r="H16" s="2">
        <v>100</v>
      </c>
      <c r="I16" s="1">
        <v>800</v>
      </c>
      <c r="J16" s="1">
        <v>1.79</v>
      </c>
      <c r="K16" s="47">
        <f>0.8*E16/F16*100</f>
        <v>62.523107999651316</v>
      </c>
      <c r="L16" s="2" t="s">
        <v>187</v>
      </c>
      <c r="N16" s="39">
        <v>0.7</v>
      </c>
      <c r="O16" s="43" t="s">
        <v>254</v>
      </c>
      <c r="P16" t="s">
        <v>258</v>
      </c>
    </row>
    <row r="17" spans="1:16" x14ac:dyDescent="0.2">
      <c r="A17" s="1" t="s">
        <v>2</v>
      </c>
      <c r="B17" s="45" t="s">
        <v>231</v>
      </c>
      <c r="C17" s="1">
        <v>987</v>
      </c>
      <c r="D17" s="2" t="s">
        <v>178</v>
      </c>
      <c r="E17" s="2">
        <v>2600</v>
      </c>
      <c r="F17" s="3">
        <v>3326.77</v>
      </c>
      <c r="H17" s="2">
        <v>100</v>
      </c>
      <c r="I17" s="1">
        <v>800</v>
      </c>
      <c r="J17" s="1">
        <v>1.79</v>
      </c>
      <c r="K17" s="47">
        <f t="shared" ref="K17:K43" si="1">0.8*E17/F17*100</f>
        <v>62.523107999651316</v>
      </c>
      <c r="L17" s="2">
        <v>2</v>
      </c>
      <c r="N17" s="39">
        <v>0.7</v>
      </c>
    </row>
    <row r="18" spans="1:16" x14ac:dyDescent="0.2">
      <c r="A18" s="1" t="s">
        <v>3</v>
      </c>
      <c r="B18" s="45" t="s">
        <v>232</v>
      </c>
      <c r="C18" s="1">
        <v>1018</v>
      </c>
      <c r="D18" s="2" t="s">
        <v>178</v>
      </c>
      <c r="E18" s="2">
        <v>2600</v>
      </c>
      <c r="F18" s="3">
        <v>3326.77</v>
      </c>
      <c r="H18" s="2">
        <v>100</v>
      </c>
      <c r="I18" s="1">
        <v>800</v>
      </c>
      <c r="J18" s="1">
        <v>1.79</v>
      </c>
      <c r="K18" s="47">
        <f t="shared" si="1"/>
        <v>62.523107999651316</v>
      </c>
      <c r="L18" s="2">
        <v>5</v>
      </c>
      <c r="N18" s="39">
        <v>0.7</v>
      </c>
    </row>
    <row r="19" spans="1:16" x14ac:dyDescent="0.2">
      <c r="A19" s="1" t="s">
        <v>13</v>
      </c>
      <c r="B19" s="45" t="s">
        <v>243</v>
      </c>
      <c r="C19" s="1">
        <v>762</v>
      </c>
      <c r="D19" s="2" t="s">
        <v>178</v>
      </c>
      <c r="E19" s="2">
        <v>2600</v>
      </c>
      <c r="F19" s="3">
        <v>3326.77</v>
      </c>
      <c r="H19" s="2">
        <v>100</v>
      </c>
      <c r="I19" s="1">
        <v>800</v>
      </c>
      <c r="J19" s="1">
        <v>1.79</v>
      </c>
      <c r="K19" s="47">
        <f t="shared" si="1"/>
        <v>62.523107999651316</v>
      </c>
      <c r="L19" s="2">
        <v>10</v>
      </c>
      <c r="N19" s="39"/>
    </row>
    <row r="20" spans="1:16" x14ac:dyDescent="0.2">
      <c r="A20" s="1" t="s">
        <v>14</v>
      </c>
      <c r="B20" s="45" t="s">
        <v>244</v>
      </c>
      <c r="C20" s="1">
        <v>969</v>
      </c>
      <c r="D20" s="2" t="s">
        <v>178</v>
      </c>
      <c r="E20" s="2">
        <v>2600</v>
      </c>
      <c r="F20" s="3">
        <v>3326.77</v>
      </c>
      <c r="H20" s="2">
        <v>100</v>
      </c>
      <c r="I20" s="1">
        <v>800</v>
      </c>
      <c r="J20" s="1">
        <v>1.79</v>
      </c>
      <c r="K20" s="47">
        <f t="shared" si="1"/>
        <v>62.523107999651316</v>
      </c>
      <c r="L20" s="2">
        <v>10</v>
      </c>
      <c r="N20" s="39"/>
    </row>
    <row r="21" spans="1:16" x14ac:dyDescent="0.2">
      <c r="A21" s="1" t="s">
        <v>15</v>
      </c>
      <c r="B21" s="45" t="s">
        <v>247</v>
      </c>
      <c r="C21" s="1">
        <v>969</v>
      </c>
      <c r="D21" s="2" t="s">
        <v>178</v>
      </c>
      <c r="E21" s="2">
        <v>2600</v>
      </c>
      <c r="F21" s="3">
        <v>3326.77</v>
      </c>
      <c r="H21" s="2">
        <v>100</v>
      </c>
      <c r="I21" s="1">
        <v>800</v>
      </c>
      <c r="J21" s="1">
        <v>1.79</v>
      </c>
      <c r="K21" s="47">
        <f t="shared" si="1"/>
        <v>62.523107999651316</v>
      </c>
      <c r="L21" s="2">
        <v>10</v>
      </c>
      <c r="M21" s="28" t="s">
        <v>189</v>
      </c>
      <c r="N21" s="39">
        <v>0.7</v>
      </c>
    </row>
    <row r="22" spans="1:16" x14ac:dyDescent="0.2">
      <c r="A22" s="1" t="s">
        <v>15</v>
      </c>
      <c r="B22" s="45" t="s">
        <v>255</v>
      </c>
      <c r="C22" s="1">
        <v>384</v>
      </c>
      <c r="D22" s="2" t="s">
        <v>178</v>
      </c>
      <c r="E22" s="2">
        <v>2600</v>
      </c>
      <c r="F22" s="3">
        <v>3326.77</v>
      </c>
      <c r="H22" s="2">
        <v>100</v>
      </c>
      <c r="I22" s="1">
        <v>800</v>
      </c>
      <c r="J22" s="1">
        <v>1.79</v>
      </c>
      <c r="K22" s="47">
        <f>0.8*E22/F22*100</f>
        <v>62.523107999651316</v>
      </c>
      <c r="L22" s="2">
        <v>20</v>
      </c>
      <c r="M22" s="28" t="s">
        <v>190</v>
      </c>
      <c r="N22" s="39">
        <v>0.7</v>
      </c>
    </row>
    <row r="23" spans="1:16" x14ac:dyDescent="0.2">
      <c r="A23" s="1" t="s">
        <v>16</v>
      </c>
      <c r="B23" s="45" t="s">
        <v>245</v>
      </c>
      <c r="C23" s="1">
        <v>308</v>
      </c>
      <c r="D23" s="2" t="s">
        <v>178</v>
      </c>
      <c r="E23" s="2">
        <v>2600</v>
      </c>
      <c r="F23" s="3">
        <v>3326.77</v>
      </c>
      <c r="H23" s="2">
        <v>100</v>
      </c>
      <c r="I23" s="1">
        <v>800</v>
      </c>
      <c r="J23" s="1">
        <v>1.79</v>
      </c>
      <c r="K23" s="47">
        <f t="shared" si="1"/>
        <v>62.523107999651316</v>
      </c>
      <c r="L23" s="2">
        <v>20</v>
      </c>
      <c r="N23" s="39"/>
    </row>
    <row r="24" spans="1:16" x14ac:dyDescent="0.2">
      <c r="A24" s="1" t="s">
        <v>17</v>
      </c>
      <c r="B24" s="45" t="s">
        <v>246</v>
      </c>
      <c r="C24" s="1">
        <v>164</v>
      </c>
      <c r="D24" s="2" t="s">
        <v>178</v>
      </c>
      <c r="E24" s="2">
        <v>2600</v>
      </c>
      <c r="F24" s="3">
        <v>3326.77</v>
      </c>
      <c r="H24" s="2">
        <v>100</v>
      </c>
      <c r="I24" s="1">
        <v>800</v>
      </c>
      <c r="J24" s="1">
        <v>1.79</v>
      </c>
      <c r="K24" s="47">
        <f t="shared" si="1"/>
        <v>62.523107999651316</v>
      </c>
      <c r="N24" s="39">
        <v>0.7</v>
      </c>
    </row>
    <row r="25" spans="1:16" x14ac:dyDescent="0.2">
      <c r="D25" s="2"/>
      <c r="K25" s="37"/>
    </row>
    <row r="26" spans="1:16" x14ac:dyDescent="0.2">
      <c r="A26" s="1" t="s">
        <v>18</v>
      </c>
      <c r="B26" s="45" t="s">
        <v>259</v>
      </c>
      <c r="C26" s="1">
        <v>764</v>
      </c>
      <c r="D26" s="2" t="s">
        <v>181</v>
      </c>
      <c r="E26" s="2">
        <v>8680</v>
      </c>
      <c r="F26" s="3">
        <v>8658.84</v>
      </c>
      <c r="H26" s="2">
        <v>100</v>
      </c>
      <c r="I26" s="1">
        <v>800</v>
      </c>
      <c r="J26" s="1">
        <v>1.79</v>
      </c>
      <c r="K26" s="48">
        <f t="shared" si="1"/>
        <v>80.195499628125717</v>
      </c>
      <c r="L26" s="2">
        <v>1</v>
      </c>
      <c r="M26" s="28" t="s">
        <v>191</v>
      </c>
      <c r="N26" s="44" t="s">
        <v>256</v>
      </c>
      <c r="O26" s="43" t="s">
        <v>254</v>
      </c>
      <c r="P26" t="s">
        <v>258</v>
      </c>
    </row>
    <row r="27" spans="1:16" x14ac:dyDescent="0.2">
      <c r="A27" s="1" t="s">
        <v>19</v>
      </c>
      <c r="B27" s="45" t="s">
        <v>260</v>
      </c>
      <c r="C27" s="1">
        <v>948</v>
      </c>
      <c r="D27" s="2" t="s">
        <v>181</v>
      </c>
      <c r="E27" s="2">
        <v>8680</v>
      </c>
      <c r="F27" s="3">
        <v>8658.84</v>
      </c>
      <c r="H27" s="2">
        <v>100</v>
      </c>
      <c r="I27" s="1">
        <v>800</v>
      </c>
      <c r="J27" s="1">
        <v>1.79</v>
      </c>
      <c r="K27" s="48">
        <f t="shared" si="1"/>
        <v>80.195499628125717</v>
      </c>
      <c r="L27" s="2">
        <v>1</v>
      </c>
      <c r="M27" s="28" t="s">
        <v>191</v>
      </c>
    </row>
    <row r="28" spans="1:16" x14ac:dyDescent="0.2">
      <c r="A28" s="1" t="s">
        <v>20</v>
      </c>
      <c r="B28" s="45" t="s">
        <v>261</v>
      </c>
      <c r="C28" s="1">
        <v>677</v>
      </c>
      <c r="D28" s="2" t="s">
        <v>181</v>
      </c>
      <c r="E28" s="2">
        <v>8680</v>
      </c>
      <c r="F28" s="3">
        <v>8658.84</v>
      </c>
      <c r="H28" s="2">
        <v>100</v>
      </c>
      <c r="I28" s="1">
        <v>800</v>
      </c>
      <c r="J28" s="1">
        <v>1.79</v>
      </c>
      <c r="K28" s="48">
        <f t="shared" si="1"/>
        <v>80.195499628125717</v>
      </c>
      <c r="L28" s="2">
        <v>1</v>
      </c>
      <c r="M28" s="28" t="s">
        <v>191</v>
      </c>
    </row>
    <row r="29" spans="1:16" x14ac:dyDescent="0.2">
      <c r="A29" s="1" t="s">
        <v>21</v>
      </c>
      <c r="B29" s="45" t="s">
        <v>262</v>
      </c>
      <c r="C29" s="1">
        <v>790</v>
      </c>
      <c r="D29" s="2" t="s">
        <v>181</v>
      </c>
      <c r="E29" s="2">
        <v>8680</v>
      </c>
      <c r="F29" s="3">
        <v>8658.84</v>
      </c>
      <c r="H29" s="2">
        <v>100</v>
      </c>
      <c r="I29" s="1">
        <v>800</v>
      </c>
      <c r="J29" s="1">
        <v>1.79</v>
      </c>
      <c r="K29" s="48">
        <f t="shared" si="1"/>
        <v>80.195499628125717</v>
      </c>
      <c r="L29" s="2">
        <v>1</v>
      </c>
      <c r="M29" s="28" t="s">
        <v>191</v>
      </c>
    </row>
    <row r="30" spans="1:16" x14ac:dyDescent="0.2">
      <c r="A30" s="1" t="s">
        <v>22</v>
      </c>
      <c r="B30" s="45" t="s">
        <v>263</v>
      </c>
      <c r="C30" s="1">
        <v>654</v>
      </c>
      <c r="D30" s="2" t="s">
        <v>181</v>
      </c>
      <c r="E30" s="2">
        <v>8680</v>
      </c>
      <c r="F30" s="3">
        <v>8658.84</v>
      </c>
      <c r="H30" s="2">
        <v>100</v>
      </c>
      <c r="I30" s="1">
        <v>800</v>
      </c>
      <c r="J30" s="1">
        <v>1.79</v>
      </c>
      <c r="K30" s="48">
        <f t="shared" si="1"/>
        <v>80.195499628125717</v>
      </c>
      <c r="L30" s="2">
        <v>1</v>
      </c>
      <c r="M30" s="28" t="s">
        <v>191</v>
      </c>
    </row>
    <row r="31" spans="1:16" x14ac:dyDescent="0.2">
      <c r="A31" s="1" t="s">
        <v>23</v>
      </c>
      <c r="B31" s="45" t="s">
        <v>264</v>
      </c>
      <c r="C31" s="1">
        <v>743</v>
      </c>
      <c r="D31" s="2" t="s">
        <v>181</v>
      </c>
      <c r="E31" s="2">
        <v>8680</v>
      </c>
      <c r="F31" s="3">
        <v>8658.84</v>
      </c>
      <c r="H31" s="2">
        <v>100</v>
      </c>
      <c r="I31" s="1">
        <v>800</v>
      </c>
      <c r="J31" s="1">
        <v>1.79</v>
      </c>
      <c r="K31" s="48">
        <f t="shared" si="1"/>
        <v>80.195499628125717</v>
      </c>
      <c r="L31" s="2">
        <v>1</v>
      </c>
    </row>
    <row r="32" spans="1:16" x14ac:dyDescent="0.2">
      <c r="A32" s="1" t="s">
        <v>24</v>
      </c>
      <c r="B32" s="45" t="s">
        <v>265</v>
      </c>
      <c r="C32" s="1">
        <v>605</v>
      </c>
      <c r="D32" s="2" t="s">
        <v>181</v>
      </c>
      <c r="E32" s="2">
        <v>8680</v>
      </c>
      <c r="F32" s="3">
        <v>8658.84</v>
      </c>
      <c r="H32" s="2">
        <v>100</v>
      </c>
      <c r="I32" s="1">
        <v>800</v>
      </c>
      <c r="J32" s="1">
        <v>1.79</v>
      </c>
      <c r="K32" s="48">
        <f t="shared" si="1"/>
        <v>80.195499628125717</v>
      </c>
      <c r="L32" s="2">
        <v>1</v>
      </c>
    </row>
    <row r="33" spans="1:17" x14ac:dyDescent="0.2">
      <c r="A33" s="1" t="s">
        <v>25</v>
      </c>
      <c r="B33" s="45" t="s">
        <v>266</v>
      </c>
      <c r="C33" s="1">
        <v>839</v>
      </c>
      <c r="D33" s="2" t="s">
        <v>181</v>
      </c>
      <c r="E33" s="2">
        <v>8680</v>
      </c>
      <c r="F33" s="3">
        <v>8658.84</v>
      </c>
      <c r="H33" s="2">
        <v>100</v>
      </c>
      <c r="I33" s="1">
        <v>800</v>
      </c>
      <c r="J33" s="1">
        <v>1.79</v>
      </c>
      <c r="K33" s="48">
        <f t="shared" si="1"/>
        <v>80.195499628125717</v>
      </c>
      <c r="L33" s="2">
        <v>1</v>
      </c>
    </row>
    <row r="34" spans="1:17" x14ac:dyDescent="0.2">
      <c r="A34" s="1" t="s">
        <v>26</v>
      </c>
      <c r="B34" s="45" t="s">
        <v>267</v>
      </c>
      <c r="C34" s="1">
        <v>737</v>
      </c>
      <c r="D34" s="2" t="s">
        <v>181</v>
      </c>
      <c r="E34" s="2">
        <v>8680</v>
      </c>
      <c r="F34" s="3">
        <v>8658.84</v>
      </c>
      <c r="H34" s="2">
        <v>100</v>
      </c>
      <c r="I34" s="1">
        <v>800</v>
      </c>
      <c r="J34" s="1">
        <v>1.79</v>
      </c>
      <c r="K34" s="48">
        <f t="shared" si="1"/>
        <v>80.195499628125717</v>
      </c>
      <c r="L34" s="2">
        <v>1</v>
      </c>
    </row>
    <row r="35" spans="1:17" x14ac:dyDescent="0.2">
      <c r="A35" s="1" t="s">
        <v>27</v>
      </c>
      <c r="B35" s="45" t="s">
        <v>268</v>
      </c>
      <c r="C35" s="1">
        <v>594</v>
      </c>
      <c r="D35" s="2" t="s">
        <v>181</v>
      </c>
      <c r="E35" s="2">
        <v>8680</v>
      </c>
      <c r="F35" s="3">
        <v>8658.84</v>
      </c>
      <c r="H35" s="2">
        <v>100</v>
      </c>
      <c r="I35" s="1">
        <v>800</v>
      </c>
      <c r="J35" s="1">
        <v>1.79</v>
      </c>
      <c r="K35" s="48">
        <f t="shared" si="1"/>
        <v>80.195499628125717</v>
      </c>
      <c r="L35" s="2">
        <v>5</v>
      </c>
      <c r="N35" s="44" t="s">
        <v>256</v>
      </c>
    </row>
    <row r="36" spans="1:17" x14ac:dyDescent="0.2">
      <c r="A36" s="1" t="s">
        <v>28</v>
      </c>
      <c r="B36" s="45" t="s">
        <v>269</v>
      </c>
      <c r="C36" s="1">
        <v>796</v>
      </c>
      <c r="D36" s="2" t="s">
        <v>181</v>
      </c>
      <c r="E36" s="2">
        <v>8680</v>
      </c>
      <c r="F36" s="3">
        <v>8658.84</v>
      </c>
      <c r="H36" s="2">
        <v>100</v>
      </c>
      <c r="I36" s="1">
        <v>800</v>
      </c>
      <c r="J36" s="1">
        <v>1.79</v>
      </c>
      <c r="K36" s="48">
        <f t="shared" si="1"/>
        <v>80.195499628125717</v>
      </c>
      <c r="L36" s="2">
        <v>5</v>
      </c>
    </row>
    <row r="37" spans="1:17" x14ac:dyDescent="0.2">
      <c r="A37" s="1" t="s">
        <v>29</v>
      </c>
      <c r="B37" s="45" t="s">
        <v>270</v>
      </c>
      <c r="C37" s="1">
        <v>785</v>
      </c>
      <c r="D37" s="2" t="s">
        <v>181</v>
      </c>
      <c r="E37" s="2">
        <v>8680</v>
      </c>
      <c r="F37" s="3">
        <v>8658.84</v>
      </c>
      <c r="H37" s="2">
        <v>100</v>
      </c>
      <c r="I37" s="1">
        <v>800</v>
      </c>
      <c r="J37" s="1">
        <v>1.79</v>
      </c>
      <c r="K37" s="48">
        <f t="shared" si="1"/>
        <v>80.195499628125717</v>
      </c>
      <c r="L37" s="2">
        <v>5</v>
      </c>
    </row>
    <row r="38" spans="1:17" x14ac:dyDescent="0.2">
      <c r="A38" s="1" t="s">
        <v>30</v>
      </c>
      <c r="B38" s="45" t="s">
        <v>271</v>
      </c>
      <c r="C38" s="1">
        <v>688</v>
      </c>
      <c r="D38" s="2" t="s">
        <v>181</v>
      </c>
      <c r="E38" s="2">
        <v>8680</v>
      </c>
      <c r="F38" s="3">
        <v>8658.84</v>
      </c>
      <c r="H38" s="2">
        <v>100</v>
      </c>
      <c r="I38" s="1">
        <v>800</v>
      </c>
      <c r="J38" s="1">
        <v>1.79</v>
      </c>
      <c r="K38" s="48">
        <f t="shared" si="1"/>
        <v>80.195499628125717</v>
      </c>
      <c r="L38" s="2">
        <v>5</v>
      </c>
    </row>
    <row r="39" spans="1:17" x14ac:dyDescent="0.2">
      <c r="A39" s="1" t="s">
        <v>31</v>
      </c>
      <c r="B39" s="45" t="s">
        <v>272</v>
      </c>
      <c r="C39" s="1">
        <v>666</v>
      </c>
      <c r="D39" s="2" t="s">
        <v>181</v>
      </c>
      <c r="E39" s="2">
        <v>8680</v>
      </c>
      <c r="F39" s="3">
        <v>8658.84</v>
      </c>
      <c r="H39" s="2">
        <v>100</v>
      </c>
      <c r="I39" s="1">
        <v>800</v>
      </c>
      <c r="J39" s="1">
        <v>1.79</v>
      </c>
      <c r="K39" s="48">
        <f t="shared" si="1"/>
        <v>80.195499628125717</v>
      </c>
      <c r="L39" s="2">
        <v>5</v>
      </c>
      <c r="M39" s="28" t="s">
        <v>192</v>
      </c>
    </row>
    <row r="40" spans="1:17" x14ac:dyDescent="0.2">
      <c r="A40" s="1" t="s">
        <v>32</v>
      </c>
      <c r="B40" s="45" t="s">
        <v>273</v>
      </c>
      <c r="C40" s="1">
        <v>617</v>
      </c>
      <c r="D40" s="2" t="s">
        <v>181</v>
      </c>
      <c r="E40" s="2">
        <v>8680</v>
      </c>
      <c r="F40" s="3">
        <v>8658.84</v>
      </c>
      <c r="H40" s="2">
        <v>100</v>
      </c>
      <c r="I40" s="1">
        <v>800</v>
      </c>
      <c r="J40" s="1">
        <v>1.79</v>
      </c>
      <c r="K40" s="48">
        <f t="shared" si="1"/>
        <v>80.195499628125717</v>
      </c>
      <c r="L40" s="2">
        <v>5</v>
      </c>
    </row>
    <row r="41" spans="1:17" x14ac:dyDescent="0.2">
      <c r="A41" s="1" t="s">
        <v>33</v>
      </c>
      <c r="B41" s="45" t="s">
        <v>274</v>
      </c>
      <c r="C41" s="1">
        <v>591</v>
      </c>
      <c r="D41" s="2" t="s">
        <v>181</v>
      </c>
      <c r="E41" s="2">
        <v>8680</v>
      </c>
      <c r="F41" s="3">
        <v>8658.84</v>
      </c>
      <c r="H41" s="2">
        <v>100</v>
      </c>
      <c r="I41" s="1">
        <v>800</v>
      </c>
      <c r="J41" s="1">
        <v>1.79</v>
      </c>
      <c r="K41" s="48">
        <f t="shared" si="1"/>
        <v>80.195499628125717</v>
      </c>
      <c r="L41" s="2">
        <v>5</v>
      </c>
    </row>
    <row r="42" spans="1:17" x14ac:dyDescent="0.2">
      <c r="A42" s="1" t="s">
        <v>34</v>
      </c>
      <c r="B42" s="45" t="s">
        <v>275</v>
      </c>
      <c r="C42" s="1">
        <v>695</v>
      </c>
      <c r="D42" s="2" t="s">
        <v>181</v>
      </c>
      <c r="E42" s="2">
        <v>8680</v>
      </c>
      <c r="F42" s="3">
        <v>8658.84</v>
      </c>
      <c r="H42" s="2">
        <v>100</v>
      </c>
      <c r="I42" s="1">
        <v>800</v>
      </c>
      <c r="J42" s="1">
        <v>1.79</v>
      </c>
      <c r="K42" s="48">
        <f t="shared" si="1"/>
        <v>80.195499628125717</v>
      </c>
      <c r="L42" s="2">
        <v>5</v>
      </c>
      <c r="N42" s="44" t="s">
        <v>256</v>
      </c>
    </row>
    <row r="43" spans="1:17" x14ac:dyDescent="0.2">
      <c r="A43" s="1" t="s">
        <v>35</v>
      </c>
      <c r="B43" s="45" t="s">
        <v>276</v>
      </c>
      <c r="C43" s="1">
        <v>591</v>
      </c>
      <c r="D43" s="2" t="s">
        <v>181</v>
      </c>
      <c r="E43" s="2">
        <v>8680</v>
      </c>
      <c r="F43" s="3">
        <v>8658.84</v>
      </c>
      <c r="H43" s="2">
        <v>100</v>
      </c>
      <c r="I43" s="1">
        <v>800</v>
      </c>
      <c r="J43" s="1">
        <v>1.79</v>
      </c>
      <c r="K43" s="48">
        <f t="shared" si="1"/>
        <v>80.195499628125717</v>
      </c>
      <c r="L43" s="2">
        <v>5</v>
      </c>
      <c r="N43" s="44" t="s">
        <v>256</v>
      </c>
    </row>
    <row r="44" spans="1:17" x14ac:dyDescent="0.2">
      <c r="K44" s="37"/>
    </row>
    <row r="45" spans="1:17" s="5" customFormat="1" ht="36" customHeight="1" x14ac:dyDescent="0.2">
      <c r="A45" s="4" t="s">
        <v>133</v>
      </c>
      <c r="B45" s="4"/>
      <c r="C45" s="9" t="s">
        <v>185</v>
      </c>
      <c r="D45" s="9"/>
      <c r="E45" s="9" t="s">
        <v>227</v>
      </c>
      <c r="F45" s="10" t="s">
        <v>228</v>
      </c>
      <c r="G45" s="8" t="s">
        <v>186</v>
      </c>
      <c r="H45" s="9" t="s">
        <v>176</v>
      </c>
      <c r="I45" s="7"/>
      <c r="J45" s="11" t="s">
        <v>183</v>
      </c>
      <c r="K45" s="35" t="s">
        <v>184</v>
      </c>
      <c r="L45" s="32"/>
      <c r="M45" s="30"/>
      <c r="N45" s="5" t="s">
        <v>380</v>
      </c>
      <c r="O45" s="5" t="s">
        <v>381</v>
      </c>
    </row>
    <row r="46" spans="1:17" x14ac:dyDescent="0.2">
      <c r="A46" s="1" t="s">
        <v>36</v>
      </c>
      <c r="B46" s="45" t="s">
        <v>277</v>
      </c>
      <c r="C46" s="1">
        <v>2423</v>
      </c>
      <c r="E46" s="1">
        <v>211</v>
      </c>
      <c r="F46" s="1">
        <v>222.56</v>
      </c>
      <c r="G46" s="2" t="s">
        <v>187</v>
      </c>
      <c r="H46" s="2">
        <v>100</v>
      </c>
      <c r="J46" s="2">
        <v>0.85</v>
      </c>
      <c r="K46" s="37">
        <f>0.8*E46/F46*100</f>
        <v>75.844716031631918</v>
      </c>
      <c r="M46" s="28" t="s">
        <v>193</v>
      </c>
      <c r="N46" s="51" t="s">
        <v>382</v>
      </c>
      <c r="O46" s="52">
        <v>1.7622690000000001</v>
      </c>
      <c r="P46" s="1">
        <v>0.5</v>
      </c>
    </row>
    <row r="47" spans="1:17" x14ac:dyDescent="0.2">
      <c r="A47" s="1" t="s">
        <v>37</v>
      </c>
      <c r="B47" s="45" t="s">
        <v>278</v>
      </c>
      <c r="C47" s="1">
        <v>843</v>
      </c>
      <c r="E47" s="2">
        <v>215</v>
      </c>
      <c r="F47" s="1">
        <v>222.39</v>
      </c>
      <c r="G47" s="2" t="s">
        <v>187</v>
      </c>
      <c r="H47" s="2">
        <v>100</v>
      </c>
      <c r="J47" s="2">
        <v>0.88</v>
      </c>
      <c r="K47" s="37">
        <f t="shared" ref="K47:K110" si="2">0.8*E47/F47*100</f>
        <v>77.341607086649589</v>
      </c>
      <c r="M47" s="28" t="s">
        <v>194</v>
      </c>
      <c r="N47" s="50">
        <v>2</v>
      </c>
      <c r="O47" s="50">
        <v>1.644163</v>
      </c>
      <c r="P47" s="1">
        <v>0.5</v>
      </c>
      <c r="Q47" s="1">
        <v>1</v>
      </c>
    </row>
    <row r="48" spans="1:17" x14ac:dyDescent="0.2">
      <c r="A48" s="1" t="s">
        <v>38</v>
      </c>
      <c r="B48" s="45" t="s">
        <v>279</v>
      </c>
      <c r="C48" s="1">
        <v>652</v>
      </c>
      <c r="E48" s="2">
        <v>208</v>
      </c>
      <c r="F48" s="3">
        <v>200.3</v>
      </c>
      <c r="G48" s="2" t="s">
        <v>187</v>
      </c>
      <c r="H48" s="2">
        <v>100</v>
      </c>
      <c r="J48" s="2">
        <v>0.83</v>
      </c>
      <c r="K48" s="37">
        <f t="shared" si="2"/>
        <v>83.07538691962057</v>
      </c>
      <c r="M48" s="28" t="s">
        <v>195</v>
      </c>
      <c r="N48" s="50">
        <v>2</v>
      </c>
      <c r="O48" s="50">
        <v>1.8482209999999999</v>
      </c>
      <c r="P48" s="1">
        <v>0.5</v>
      </c>
      <c r="Q48" s="1">
        <v>2</v>
      </c>
    </row>
    <row r="49" spans="1:17" x14ac:dyDescent="0.2">
      <c r="A49" s="1" t="s">
        <v>39</v>
      </c>
      <c r="B49" s="1" t="s">
        <v>280</v>
      </c>
      <c r="C49" s="1">
        <v>912</v>
      </c>
      <c r="E49" s="2">
        <v>211</v>
      </c>
      <c r="F49" s="3">
        <v>222.58</v>
      </c>
      <c r="G49" s="2" t="s">
        <v>187</v>
      </c>
      <c r="H49" s="2">
        <v>100</v>
      </c>
      <c r="J49" s="2">
        <v>0.85</v>
      </c>
      <c r="K49" s="37">
        <f t="shared" si="2"/>
        <v>75.837900979423139</v>
      </c>
      <c r="M49" s="28" t="s">
        <v>196</v>
      </c>
      <c r="N49" s="41">
        <v>0.12</v>
      </c>
      <c r="O49" s="41">
        <v>1.7622690000000001</v>
      </c>
    </row>
    <row r="50" spans="1:17" x14ac:dyDescent="0.2">
      <c r="A50" s="1" t="s">
        <v>40</v>
      </c>
      <c r="B50" s="45" t="s">
        <v>281</v>
      </c>
      <c r="C50" s="1">
        <v>490</v>
      </c>
      <c r="E50" s="2">
        <v>211</v>
      </c>
      <c r="F50" s="3">
        <v>201.21</v>
      </c>
      <c r="G50" s="2" t="s">
        <v>187</v>
      </c>
      <c r="H50" s="2">
        <v>100</v>
      </c>
      <c r="J50" s="2">
        <v>0.87</v>
      </c>
      <c r="K50" s="37">
        <f t="shared" si="2"/>
        <v>83.892450673425785</v>
      </c>
      <c r="M50" s="28" t="s">
        <v>199</v>
      </c>
      <c r="N50" s="49">
        <v>1.4285699999999999</v>
      </c>
      <c r="O50" s="49">
        <v>1.682177</v>
      </c>
      <c r="P50" s="1">
        <v>0.7</v>
      </c>
    </row>
    <row r="51" spans="1:17" x14ac:dyDescent="0.2">
      <c r="A51" s="1" t="s">
        <v>41</v>
      </c>
      <c r="B51" s="45" t="s">
        <v>282</v>
      </c>
      <c r="C51" s="1">
        <v>439</v>
      </c>
      <c r="E51" s="2">
        <v>216</v>
      </c>
      <c r="F51" s="3">
        <v>203.56</v>
      </c>
      <c r="G51" s="2" t="s">
        <v>187</v>
      </c>
      <c r="H51" s="2">
        <v>100</v>
      </c>
      <c r="J51" s="2">
        <v>0.82</v>
      </c>
      <c r="K51" s="37">
        <f t="shared" si="2"/>
        <v>84.888976223226578</v>
      </c>
      <c r="M51" s="28" t="s">
        <v>198</v>
      </c>
      <c r="N51" s="50">
        <v>2</v>
      </c>
      <c r="O51" s="50">
        <v>1.893575</v>
      </c>
      <c r="P51" s="1">
        <v>0.5</v>
      </c>
    </row>
    <row r="52" spans="1:17" x14ac:dyDescent="0.2">
      <c r="A52" s="1" t="s">
        <v>42</v>
      </c>
      <c r="B52" s="45" t="s">
        <v>283</v>
      </c>
      <c r="C52" s="1">
        <v>852</v>
      </c>
      <c r="E52" s="2">
        <v>249</v>
      </c>
      <c r="F52" s="3">
        <v>246.88</v>
      </c>
      <c r="G52" s="2" t="s">
        <v>187</v>
      </c>
      <c r="H52" s="2">
        <v>100</v>
      </c>
      <c r="J52" s="2">
        <v>0.87</v>
      </c>
      <c r="K52" s="37">
        <f t="shared" si="2"/>
        <v>80.686973428386267</v>
      </c>
      <c r="M52" s="28" t="s">
        <v>197</v>
      </c>
      <c r="N52" s="50">
        <v>2</v>
      </c>
      <c r="O52" s="50">
        <v>1.682177</v>
      </c>
      <c r="P52" s="1">
        <v>0.5</v>
      </c>
    </row>
    <row r="53" spans="1:17" x14ac:dyDescent="0.2">
      <c r="A53" s="1" t="s">
        <v>43</v>
      </c>
      <c r="B53" s="45" t="s">
        <v>284</v>
      </c>
      <c r="C53" s="1">
        <v>994</v>
      </c>
      <c r="E53" s="2">
        <v>248</v>
      </c>
      <c r="F53" s="3">
        <v>242.15</v>
      </c>
      <c r="G53" s="2" t="s">
        <v>187</v>
      </c>
      <c r="H53" s="2">
        <v>100</v>
      </c>
      <c r="J53" s="2">
        <v>0.86</v>
      </c>
      <c r="K53" s="37">
        <f t="shared" si="2"/>
        <v>81.932686351435052</v>
      </c>
      <c r="M53" s="28" t="s">
        <v>203</v>
      </c>
      <c r="N53" s="50">
        <v>2</v>
      </c>
      <c r="O53" s="50">
        <v>1.721525</v>
      </c>
      <c r="P53" s="1">
        <v>0.5</v>
      </c>
    </row>
    <row r="54" spans="1:17" x14ac:dyDescent="0.2">
      <c r="A54" s="1" t="s">
        <v>44</v>
      </c>
      <c r="B54" s="45" t="s">
        <v>285</v>
      </c>
      <c r="C54" s="1">
        <v>699</v>
      </c>
      <c r="E54" s="2">
        <v>220</v>
      </c>
      <c r="F54" s="3">
        <v>218.19</v>
      </c>
      <c r="G54" s="1">
        <v>70</v>
      </c>
      <c r="H54" s="2">
        <v>100</v>
      </c>
      <c r="J54" s="2">
        <v>0.88</v>
      </c>
      <c r="K54" s="37">
        <f t="shared" si="2"/>
        <v>80.663641780099908</v>
      </c>
      <c r="M54" s="28" t="s">
        <v>202</v>
      </c>
      <c r="N54" s="49">
        <v>1.4285699999999999</v>
      </c>
      <c r="O54" s="49">
        <v>1.644163</v>
      </c>
    </row>
    <row r="55" spans="1:17" x14ac:dyDescent="0.2">
      <c r="A55" s="1" t="s">
        <v>45</v>
      </c>
      <c r="B55" s="45" t="s">
        <v>286</v>
      </c>
      <c r="C55" s="1">
        <v>695</v>
      </c>
      <c r="E55" s="2">
        <v>219</v>
      </c>
      <c r="F55" s="3">
        <v>221.3</v>
      </c>
      <c r="G55" s="1">
        <v>70</v>
      </c>
      <c r="H55" s="2">
        <v>100</v>
      </c>
      <c r="J55" s="2">
        <v>0.87</v>
      </c>
      <c r="K55" s="37">
        <f t="shared" si="2"/>
        <v>79.16854948034343</v>
      </c>
      <c r="M55" s="28" t="s">
        <v>201</v>
      </c>
      <c r="N55" s="49">
        <v>1.4285699999999999</v>
      </c>
      <c r="O55" s="49">
        <v>1.682177</v>
      </c>
    </row>
    <row r="56" spans="1:17" x14ac:dyDescent="0.2">
      <c r="A56" s="1" t="s">
        <v>46</v>
      </c>
      <c r="B56" s="45" t="s">
        <v>287</v>
      </c>
      <c r="C56" s="1">
        <v>516</v>
      </c>
      <c r="E56" s="2">
        <v>220</v>
      </c>
      <c r="F56" s="3">
        <v>215.79</v>
      </c>
      <c r="G56" s="1">
        <v>70</v>
      </c>
      <c r="H56" s="2">
        <v>100</v>
      </c>
      <c r="J56" s="2">
        <v>0.86</v>
      </c>
      <c r="K56" s="37">
        <f t="shared" si="2"/>
        <v>81.560776681032493</v>
      </c>
      <c r="M56" s="28" t="s">
        <v>200</v>
      </c>
      <c r="N56" s="49">
        <v>1.4285699999999999</v>
      </c>
      <c r="O56" s="49">
        <v>1.721525</v>
      </c>
    </row>
    <row r="57" spans="1:17" x14ac:dyDescent="0.2">
      <c r="A57" s="1" t="s">
        <v>47</v>
      </c>
      <c r="B57" s="45" t="s">
        <v>288</v>
      </c>
      <c r="C57" s="1">
        <v>527</v>
      </c>
      <c r="E57" s="2">
        <v>220</v>
      </c>
      <c r="F57" s="3">
        <v>213.8</v>
      </c>
      <c r="G57" s="1">
        <v>70</v>
      </c>
      <c r="H57" s="2">
        <v>100</v>
      </c>
      <c r="J57" s="2">
        <v>0.83</v>
      </c>
      <c r="K57" s="37">
        <f t="shared" si="2"/>
        <v>82.319925163704383</v>
      </c>
      <c r="M57" s="28" t="s">
        <v>205</v>
      </c>
      <c r="N57" s="49">
        <v>1.4285699999999999</v>
      </c>
      <c r="O57" s="49">
        <v>1.8482209999999999</v>
      </c>
    </row>
    <row r="58" spans="1:17" x14ac:dyDescent="0.2">
      <c r="A58" s="1" t="s">
        <v>48</v>
      </c>
      <c r="B58" s="45" t="s">
        <v>289</v>
      </c>
      <c r="C58" s="1">
        <v>503</v>
      </c>
      <c r="E58" s="2">
        <v>220</v>
      </c>
      <c r="F58" s="3">
        <v>215.21</v>
      </c>
      <c r="G58" s="1">
        <v>70</v>
      </c>
      <c r="H58" s="2">
        <v>100</v>
      </c>
      <c r="J58" s="2">
        <v>0.9</v>
      </c>
      <c r="K58" s="37">
        <f t="shared" si="2"/>
        <v>81.780586403977509</v>
      </c>
      <c r="M58" s="28" t="s">
        <v>206</v>
      </c>
      <c r="N58" s="49">
        <v>1.4285699999999999</v>
      </c>
      <c r="O58" s="49">
        <v>1.571901</v>
      </c>
    </row>
    <row r="59" spans="1:17" x14ac:dyDescent="0.2">
      <c r="A59" s="1" t="s">
        <v>49</v>
      </c>
      <c r="B59" s="45" t="s">
        <v>291</v>
      </c>
      <c r="C59" s="1">
        <v>504</v>
      </c>
      <c r="E59" s="2">
        <v>223</v>
      </c>
      <c r="F59" s="3">
        <v>219.15</v>
      </c>
      <c r="G59" s="1">
        <v>70</v>
      </c>
      <c r="H59" s="2">
        <v>100</v>
      </c>
      <c r="J59" s="2">
        <v>0.86</v>
      </c>
      <c r="K59" s="37">
        <f t="shared" si="2"/>
        <v>81.405430070727817</v>
      </c>
      <c r="L59" s="2" t="s">
        <v>226</v>
      </c>
      <c r="M59" s="28">
        <v>3.6</v>
      </c>
      <c r="N59" s="49">
        <v>1.4285699999999999</v>
      </c>
      <c r="O59" s="49">
        <v>1.721525</v>
      </c>
    </row>
    <row r="60" spans="1:17" x14ac:dyDescent="0.2">
      <c r="A60" s="1" t="s">
        <v>50</v>
      </c>
      <c r="B60" s="45" t="s">
        <v>290</v>
      </c>
      <c r="C60" s="1">
        <v>517</v>
      </c>
      <c r="E60" s="2">
        <v>219</v>
      </c>
      <c r="F60" s="3">
        <v>217.25</v>
      </c>
      <c r="G60" s="1">
        <v>70</v>
      </c>
      <c r="H60" s="2">
        <v>100</v>
      </c>
      <c r="J60" s="2">
        <v>0.93</v>
      </c>
      <c r="K60" s="37">
        <f t="shared" si="2"/>
        <v>80.644418872266982</v>
      </c>
      <c r="L60" s="2" t="s">
        <v>226</v>
      </c>
      <c r="M60" s="28">
        <v>3.7</v>
      </c>
      <c r="N60" s="49">
        <v>1.4285699999999999</v>
      </c>
      <c r="O60" s="49">
        <v>1.4721230000000001</v>
      </c>
    </row>
    <row r="61" spans="1:17" x14ac:dyDescent="0.2">
      <c r="A61" s="1" t="s">
        <v>51</v>
      </c>
      <c r="B61" s="45" t="s">
        <v>292</v>
      </c>
      <c r="C61" s="45">
        <v>467</v>
      </c>
      <c r="D61" s="45"/>
      <c r="E61" s="54">
        <v>220</v>
      </c>
      <c r="F61" s="55">
        <v>217.92</v>
      </c>
      <c r="G61" s="45">
        <v>70</v>
      </c>
      <c r="H61" s="54">
        <v>100</v>
      </c>
      <c r="I61" s="54"/>
      <c r="J61" s="54">
        <v>0.85</v>
      </c>
      <c r="K61" s="56">
        <f t="shared" si="2"/>
        <v>80.763582966226139</v>
      </c>
      <c r="L61" s="2" t="s">
        <v>226</v>
      </c>
      <c r="M61" s="28">
        <v>3.8</v>
      </c>
      <c r="N61" s="49">
        <v>1.4285699999999999</v>
      </c>
      <c r="O61" s="49">
        <v>1.7622690000000001</v>
      </c>
      <c r="P61" s="53"/>
      <c r="Q61" s="45"/>
    </row>
    <row r="62" spans="1:17" x14ac:dyDescent="0.2">
      <c r="A62" s="1" t="s">
        <v>52</v>
      </c>
      <c r="B62" s="45" t="s">
        <v>293</v>
      </c>
      <c r="C62" s="45">
        <v>423</v>
      </c>
      <c r="D62" s="45"/>
      <c r="E62" s="54">
        <v>220</v>
      </c>
      <c r="F62" s="55">
        <v>209.77</v>
      </c>
      <c r="G62" s="45">
        <v>70</v>
      </c>
      <c r="H62" s="54">
        <v>100</v>
      </c>
      <c r="I62" s="54"/>
      <c r="J62" s="54">
        <v>0.85</v>
      </c>
      <c r="K62" s="56">
        <f t="shared" si="2"/>
        <v>83.901415836392232</v>
      </c>
      <c r="L62" s="2" t="s">
        <v>226</v>
      </c>
      <c r="M62" s="28" t="s">
        <v>207</v>
      </c>
      <c r="N62" s="49">
        <v>1.4285699999999999</v>
      </c>
      <c r="O62" s="49">
        <v>1.7622690000000001</v>
      </c>
    </row>
    <row r="63" spans="1:17" x14ac:dyDescent="0.2">
      <c r="A63" s="1" t="s">
        <v>53</v>
      </c>
      <c r="B63" s="45" t="s">
        <v>294</v>
      </c>
      <c r="C63" s="45">
        <v>482</v>
      </c>
      <c r="E63" s="2">
        <v>222</v>
      </c>
      <c r="F63" s="2">
        <v>234.03</v>
      </c>
      <c r="G63" s="1">
        <v>70</v>
      </c>
      <c r="H63" s="2">
        <v>100</v>
      </c>
      <c r="J63" s="2">
        <v>0.81</v>
      </c>
      <c r="K63" s="56">
        <f t="shared" si="2"/>
        <v>75.887706704268695</v>
      </c>
      <c r="L63" s="2" t="s">
        <v>226</v>
      </c>
      <c r="M63" s="28" t="s">
        <v>208</v>
      </c>
      <c r="N63" s="49">
        <v>1.4285699999999999</v>
      </c>
      <c r="O63" s="49">
        <v>1.940618</v>
      </c>
    </row>
    <row r="64" spans="1:17" x14ac:dyDescent="0.2">
      <c r="A64" s="1" t="s">
        <v>54</v>
      </c>
      <c r="B64" s="45" t="s">
        <v>295</v>
      </c>
      <c r="C64" s="1">
        <v>461</v>
      </c>
      <c r="E64" s="2">
        <v>222</v>
      </c>
      <c r="F64" s="3">
        <v>227.58</v>
      </c>
      <c r="G64" s="1">
        <v>70</v>
      </c>
      <c r="H64" s="2">
        <v>100</v>
      </c>
      <c r="J64" s="2">
        <v>0.88</v>
      </c>
      <c r="K64" s="37">
        <f t="shared" si="2"/>
        <v>78.038491958871617</v>
      </c>
      <c r="L64" s="2" t="s">
        <v>226</v>
      </c>
      <c r="M64" s="28">
        <v>4.2</v>
      </c>
      <c r="N64" s="49">
        <v>1.4285699999999999</v>
      </c>
      <c r="O64" s="49">
        <v>1.644163</v>
      </c>
    </row>
    <row r="65" spans="1:16" x14ac:dyDescent="0.2">
      <c r="A65" s="1" t="s">
        <v>55</v>
      </c>
      <c r="B65" s="45" t="s">
        <v>296</v>
      </c>
      <c r="C65" s="1">
        <v>498</v>
      </c>
      <c r="E65" s="2">
        <v>222</v>
      </c>
      <c r="F65" s="3">
        <v>231.99</v>
      </c>
      <c r="G65" s="1">
        <v>70</v>
      </c>
      <c r="H65" s="2">
        <v>100</v>
      </c>
      <c r="J65" s="2">
        <v>0.81</v>
      </c>
      <c r="K65" s="37">
        <f t="shared" si="2"/>
        <v>76.555023923444992</v>
      </c>
      <c r="L65" s="2" t="s">
        <v>226</v>
      </c>
      <c r="M65" s="28">
        <v>4.3</v>
      </c>
      <c r="N65" s="49">
        <v>1.4285699999999999</v>
      </c>
      <c r="O65" s="49">
        <v>1.940618</v>
      </c>
    </row>
    <row r="66" spans="1:16" x14ac:dyDescent="0.2">
      <c r="A66" s="1" t="s">
        <v>56</v>
      </c>
      <c r="B66" s="45" t="s">
        <v>297</v>
      </c>
      <c r="C66" s="1">
        <v>524</v>
      </c>
      <c r="E66" s="2">
        <v>210</v>
      </c>
      <c r="F66" s="3">
        <v>214.17</v>
      </c>
      <c r="G66" s="1">
        <v>70</v>
      </c>
      <c r="H66" s="2">
        <v>100</v>
      </c>
      <c r="J66" s="2">
        <v>0.79</v>
      </c>
      <c r="K66" s="37">
        <f t="shared" si="2"/>
        <v>78.442358873791846</v>
      </c>
      <c r="L66" s="2" t="s">
        <v>226</v>
      </c>
      <c r="M66" s="28">
        <v>4.4000000000000004</v>
      </c>
      <c r="N66" s="49">
        <v>1.4285699999999999</v>
      </c>
      <c r="O66" s="49">
        <v>2.0401210000000001</v>
      </c>
    </row>
    <row r="67" spans="1:16" x14ac:dyDescent="0.2">
      <c r="A67" s="1" t="s">
        <v>57</v>
      </c>
      <c r="B67" s="45" t="s">
        <v>298</v>
      </c>
      <c r="C67" s="1">
        <v>557</v>
      </c>
      <c r="E67" s="2">
        <v>223</v>
      </c>
      <c r="F67" s="3">
        <v>234.39</v>
      </c>
      <c r="G67" s="1">
        <v>70</v>
      </c>
      <c r="H67" s="2">
        <v>100</v>
      </c>
      <c r="J67" s="2">
        <v>0.86</v>
      </c>
      <c r="K67" s="37">
        <f t="shared" si="2"/>
        <v>76.112462135756658</v>
      </c>
      <c r="L67" s="2" t="s">
        <v>226</v>
      </c>
      <c r="M67" s="28">
        <v>4.5</v>
      </c>
      <c r="N67" s="49">
        <v>1.4285699999999999</v>
      </c>
      <c r="O67" s="49">
        <v>1.721525</v>
      </c>
    </row>
    <row r="68" spans="1:16" x14ac:dyDescent="0.2">
      <c r="A68" s="1" t="s">
        <v>58</v>
      </c>
      <c r="B68" s="45" t="s">
        <v>299</v>
      </c>
      <c r="C68" s="1">
        <v>430</v>
      </c>
      <c r="E68" s="2">
        <v>222</v>
      </c>
      <c r="F68" s="3">
        <v>221.83</v>
      </c>
      <c r="G68" s="1">
        <v>70</v>
      </c>
      <c r="H68" s="2">
        <v>100</v>
      </c>
      <c r="J68" s="2">
        <v>0.85</v>
      </c>
      <c r="K68" s="37">
        <f t="shared" si="2"/>
        <v>80.061308208988862</v>
      </c>
      <c r="L68" s="2" t="s">
        <v>226</v>
      </c>
      <c r="M68" s="28">
        <v>4.5999999999999996</v>
      </c>
      <c r="N68" s="49">
        <v>1.4285699999999999</v>
      </c>
      <c r="O68" s="49">
        <v>1.7622690000000001</v>
      </c>
      <c r="P68" s="45"/>
    </row>
    <row r="69" spans="1:16" x14ac:dyDescent="0.2">
      <c r="A69" s="1" t="s">
        <v>59</v>
      </c>
      <c r="B69" s="45" t="s">
        <v>300</v>
      </c>
      <c r="C69" s="1">
        <v>477</v>
      </c>
      <c r="E69" s="2">
        <v>222</v>
      </c>
      <c r="F69" s="3">
        <v>226.45</v>
      </c>
      <c r="G69" s="1">
        <v>70</v>
      </c>
      <c r="H69" s="2">
        <v>100</v>
      </c>
      <c r="J69" s="2">
        <v>0.89</v>
      </c>
      <c r="K69" s="37">
        <f t="shared" si="2"/>
        <v>78.427909030691112</v>
      </c>
      <c r="L69" s="2" t="s">
        <v>226</v>
      </c>
      <c r="M69" s="28" t="s">
        <v>209</v>
      </c>
      <c r="N69" s="49">
        <v>1.4285699999999999</v>
      </c>
      <c r="O69" s="49">
        <v>1.607423</v>
      </c>
    </row>
    <row r="70" spans="1:16" x14ac:dyDescent="0.2">
      <c r="A70" s="1" t="s">
        <v>60</v>
      </c>
      <c r="B70" s="45" t="s">
        <v>301</v>
      </c>
      <c r="C70" s="1">
        <v>532</v>
      </c>
      <c r="E70" s="2">
        <v>222</v>
      </c>
      <c r="F70" s="3">
        <v>236.94</v>
      </c>
      <c r="G70" s="1">
        <v>70</v>
      </c>
      <c r="H70" s="2">
        <v>100</v>
      </c>
      <c r="J70" s="2">
        <v>0.87</v>
      </c>
      <c r="K70" s="37">
        <f t="shared" si="2"/>
        <v>74.955684983540152</v>
      </c>
      <c r="L70" s="2" t="s">
        <v>226</v>
      </c>
      <c r="M70" s="28" t="s">
        <v>212</v>
      </c>
      <c r="N70" s="49">
        <v>1.4285699999999999</v>
      </c>
      <c r="O70" s="49">
        <v>1.682177</v>
      </c>
    </row>
    <row r="71" spans="1:16" x14ac:dyDescent="0.2">
      <c r="A71" s="1" t="s">
        <v>61</v>
      </c>
      <c r="B71" s="45" t="s">
        <v>302</v>
      </c>
      <c r="C71" s="1">
        <v>466</v>
      </c>
      <c r="E71" s="1">
        <v>224</v>
      </c>
      <c r="F71" s="2">
        <v>227.76</v>
      </c>
      <c r="G71" s="1">
        <v>70</v>
      </c>
      <c r="H71" s="2">
        <v>100</v>
      </c>
      <c r="J71" s="2">
        <v>0.85</v>
      </c>
      <c r="K71" s="37">
        <f t="shared" si="2"/>
        <v>78.679311556023904</v>
      </c>
      <c r="L71" s="2" t="s">
        <v>226</v>
      </c>
      <c r="M71" s="28" t="s">
        <v>211</v>
      </c>
      <c r="N71" s="49">
        <v>1.4285699999999999</v>
      </c>
      <c r="O71" s="49">
        <v>1.7622690000000001</v>
      </c>
    </row>
    <row r="72" spans="1:16" x14ac:dyDescent="0.2">
      <c r="A72" s="1" t="s">
        <v>62</v>
      </c>
      <c r="B72" s="45" t="s">
        <v>303</v>
      </c>
      <c r="C72" s="1">
        <v>493</v>
      </c>
      <c r="E72" s="1">
        <v>222</v>
      </c>
      <c r="F72" s="2">
        <v>230.04</v>
      </c>
      <c r="G72" s="1">
        <v>70</v>
      </c>
      <c r="H72" s="2">
        <v>100</v>
      </c>
      <c r="J72" s="2">
        <v>0.9</v>
      </c>
      <c r="K72" s="37">
        <f t="shared" si="2"/>
        <v>77.203964527908198</v>
      </c>
      <c r="L72" s="2" t="s">
        <v>226</v>
      </c>
      <c r="M72" s="28" t="s">
        <v>210</v>
      </c>
      <c r="N72" s="49">
        <v>1.4285699999999999</v>
      </c>
      <c r="O72" s="49">
        <v>1.571901</v>
      </c>
    </row>
    <row r="73" spans="1:16" x14ac:dyDescent="0.2">
      <c r="A73" s="1" t="s">
        <v>63</v>
      </c>
      <c r="B73" s="45" t="s">
        <v>304</v>
      </c>
      <c r="C73" s="1">
        <v>691</v>
      </c>
      <c r="E73" s="1">
        <v>211</v>
      </c>
      <c r="F73" s="2">
        <v>225.02</v>
      </c>
      <c r="G73" s="1">
        <v>70</v>
      </c>
      <c r="H73" s="2">
        <v>100</v>
      </c>
      <c r="J73" s="2">
        <v>0.91</v>
      </c>
      <c r="K73" s="37">
        <f t="shared" si="2"/>
        <v>75.01555417296241</v>
      </c>
      <c r="M73" s="28" t="s">
        <v>213</v>
      </c>
      <c r="N73" s="50">
        <v>2</v>
      </c>
      <c r="O73" s="50">
        <v>1.5375430000000001</v>
      </c>
    </row>
    <row r="74" spans="1:16" x14ac:dyDescent="0.2">
      <c r="A74" s="1" t="s">
        <v>64</v>
      </c>
      <c r="B74" s="45" t="s">
        <v>305</v>
      </c>
      <c r="C74" s="1">
        <v>588</v>
      </c>
      <c r="E74" s="1">
        <v>211</v>
      </c>
      <c r="F74" s="2">
        <v>198.71</v>
      </c>
      <c r="G74" s="1">
        <v>70</v>
      </c>
      <c r="H74" s="2">
        <v>100</v>
      </c>
      <c r="J74" s="2">
        <v>0.72</v>
      </c>
      <c r="K74" s="37">
        <f t="shared" si="2"/>
        <v>84.947914045594089</v>
      </c>
      <c r="M74" s="28" t="s">
        <v>215</v>
      </c>
      <c r="N74" s="50">
        <v>2</v>
      </c>
      <c r="O74" s="50">
        <v>2.4560949999999999</v>
      </c>
    </row>
    <row r="75" spans="1:16" x14ac:dyDescent="0.2">
      <c r="A75" s="1" t="s">
        <v>65</v>
      </c>
      <c r="B75" s="45" t="s">
        <v>306</v>
      </c>
      <c r="C75" s="1">
        <v>380</v>
      </c>
      <c r="E75" s="2">
        <v>210</v>
      </c>
      <c r="F75" s="3">
        <v>196.84</v>
      </c>
      <c r="G75" s="1">
        <v>70</v>
      </c>
      <c r="H75" s="2">
        <v>100</v>
      </c>
      <c r="J75" s="2">
        <v>0.81</v>
      </c>
      <c r="K75" s="37">
        <f t="shared" si="2"/>
        <v>85.348506401137982</v>
      </c>
      <c r="M75" s="28" t="s">
        <v>214</v>
      </c>
      <c r="N75" s="50">
        <v>2</v>
      </c>
      <c r="O75" s="50">
        <v>1.940618</v>
      </c>
    </row>
    <row r="76" spans="1:16" x14ac:dyDescent="0.2">
      <c r="A76" s="1" t="s">
        <v>66</v>
      </c>
      <c r="B76" s="45" t="s">
        <v>307</v>
      </c>
      <c r="C76" s="1">
        <v>230</v>
      </c>
      <c r="E76" s="2">
        <v>215</v>
      </c>
      <c r="F76" s="3">
        <v>225.03</v>
      </c>
      <c r="G76" s="1">
        <v>70</v>
      </c>
      <c r="H76" s="2">
        <v>100</v>
      </c>
      <c r="J76" s="2">
        <v>0.94</v>
      </c>
      <c r="K76" s="37">
        <f t="shared" si="2"/>
        <v>76.434253210683025</v>
      </c>
      <c r="M76" s="28" t="s">
        <v>218</v>
      </c>
      <c r="N76" s="49">
        <v>1.4285699999999999</v>
      </c>
      <c r="O76" s="49">
        <v>1.440968</v>
      </c>
    </row>
    <row r="77" spans="1:16" x14ac:dyDescent="0.2">
      <c r="A77" s="1" t="s">
        <v>67</v>
      </c>
      <c r="B77" s="45" t="s">
        <v>308</v>
      </c>
      <c r="C77" s="1">
        <v>232</v>
      </c>
      <c r="E77" s="1">
        <v>215</v>
      </c>
      <c r="F77" s="2">
        <v>212.37</v>
      </c>
      <c r="G77" s="1">
        <v>70</v>
      </c>
      <c r="H77" s="2">
        <v>100</v>
      </c>
      <c r="J77" s="2">
        <v>0.85</v>
      </c>
      <c r="K77" s="37">
        <f t="shared" si="2"/>
        <v>80.99072373687433</v>
      </c>
      <c r="M77" s="28" t="s">
        <v>217</v>
      </c>
      <c r="N77" s="49">
        <v>1.4285699999999999</v>
      </c>
      <c r="O77" s="49">
        <v>1.7622690000000001</v>
      </c>
    </row>
    <row r="78" spans="1:16" x14ac:dyDescent="0.2">
      <c r="A78" s="1" t="s">
        <v>68</v>
      </c>
      <c r="B78" s="45" t="s">
        <v>309</v>
      </c>
      <c r="C78" s="1">
        <v>244</v>
      </c>
      <c r="E78" s="2">
        <v>222</v>
      </c>
      <c r="F78" s="3">
        <v>233.91</v>
      </c>
      <c r="G78" s="1">
        <v>70</v>
      </c>
      <c r="H78" s="2">
        <v>100</v>
      </c>
      <c r="J78" s="2">
        <v>0.93</v>
      </c>
      <c r="K78" s="37">
        <f t="shared" si="2"/>
        <v>75.92663845068617</v>
      </c>
      <c r="M78" s="28" t="s">
        <v>216</v>
      </c>
      <c r="N78" s="49">
        <v>1.4285699999999999</v>
      </c>
      <c r="O78" s="49">
        <v>1.4721230000000001</v>
      </c>
    </row>
    <row r="79" spans="1:16" x14ac:dyDescent="0.2">
      <c r="A79" s="1" t="s">
        <v>69</v>
      </c>
      <c r="B79" s="45" t="s">
        <v>310</v>
      </c>
      <c r="C79" s="1">
        <v>269</v>
      </c>
      <c r="E79" s="2">
        <v>214</v>
      </c>
      <c r="F79" s="3">
        <v>217.63</v>
      </c>
      <c r="G79" s="1">
        <v>70</v>
      </c>
      <c r="H79" s="2">
        <v>100</v>
      </c>
      <c r="J79" s="2">
        <v>0.88</v>
      </c>
      <c r="K79" s="37">
        <f t="shared" si="2"/>
        <v>78.665625143592337</v>
      </c>
      <c r="M79" s="28" t="s">
        <v>219</v>
      </c>
      <c r="N79" s="49">
        <v>1.4285699999999999</v>
      </c>
      <c r="O79" s="49">
        <v>1.644163</v>
      </c>
    </row>
    <row r="80" spans="1:16" x14ac:dyDescent="0.2">
      <c r="A80" s="1" t="s">
        <v>70</v>
      </c>
      <c r="B80" s="45" t="s">
        <v>311</v>
      </c>
      <c r="C80" s="1">
        <v>262</v>
      </c>
      <c r="E80" s="1">
        <v>206</v>
      </c>
      <c r="F80" s="2">
        <v>217.37</v>
      </c>
      <c r="G80" s="1">
        <v>70</v>
      </c>
      <c r="H80" s="2">
        <v>100</v>
      </c>
      <c r="J80" s="2">
        <v>0.92</v>
      </c>
      <c r="K80" s="37">
        <f t="shared" si="2"/>
        <v>75.815429912131393</v>
      </c>
      <c r="M80" s="28" t="s">
        <v>220</v>
      </c>
      <c r="N80" s="49">
        <v>1.4285699999999999</v>
      </c>
      <c r="O80" s="49">
        <v>1.5043</v>
      </c>
    </row>
    <row r="81" spans="1:15" x14ac:dyDescent="0.2">
      <c r="A81" s="1" t="s">
        <v>71</v>
      </c>
      <c r="B81" s="45" t="s">
        <v>312</v>
      </c>
      <c r="C81" s="1">
        <v>247</v>
      </c>
      <c r="E81" s="2">
        <v>222</v>
      </c>
      <c r="F81" s="3">
        <v>232.81</v>
      </c>
      <c r="G81" s="1">
        <v>70</v>
      </c>
      <c r="H81" s="2">
        <v>100</v>
      </c>
      <c r="J81" s="2">
        <v>0.9</v>
      </c>
      <c r="K81" s="37">
        <f t="shared" si="2"/>
        <v>76.285382930286502</v>
      </c>
      <c r="M81" s="28" t="s">
        <v>221</v>
      </c>
      <c r="N81" s="49">
        <v>1.4285699999999999</v>
      </c>
      <c r="O81" s="49">
        <v>1.571901</v>
      </c>
    </row>
    <row r="82" spans="1:15" x14ac:dyDescent="0.2">
      <c r="A82" s="1" t="s">
        <v>72</v>
      </c>
      <c r="B82" s="45" t="s">
        <v>313</v>
      </c>
      <c r="C82" s="1">
        <v>294</v>
      </c>
      <c r="E82" s="2">
        <v>222</v>
      </c>
      <c r="F82" s="3">
        <v>232.34</v>
      </c>
      <c r="G82" s="1">
        <v>70</v>
      </c>
      <c r="H82" s="2">
        <v>100</v>
      </c>
      <c r="J82" s="2">
        <v>0.95</v>
      </c>
      <c r="K82" s="37">
        <f t="shared" si="2"/>
        <v>76.439700439011801</v>
      </c>
      <c r="M82" s="28" t="s">
        <v>222</v>
      </c>
      <c r="N82" s="49">
        <v>1.4285699999999999</v>
      </c>
      <c r="O82" s="49">
        <v>1.410792</v>
      </c>
    </row>
    <row r="83" spans="1:15" x14ac:dyDescent="0.2">
      <c r="A83" s="1" t="s">
        <v>73</v>
      </c>
      <c r="B83" s="45" t="s">
        <v>314</v>
      </c>
      <c r="C83" s="1">
        <v>299</v>
      </c>
      <c r="E83" s="1">
        <v>221</v>
      </c>
      <c r="F83" s="2">
        <v>226.41</v>
      </c>
      <c r="G83" s="1">
        <v>70</v>
      </c>
      <c r="H83" s="2">
        <v>100</v>
      </c>
      <c r="J83" s="2">
        <v>0.84</v>
      </c>
      <c r="K83" s="37">
        <f t="shared" si="2"/>
        <v>78.088423656198941</v>
      </c>
      <c r="M83" s="28" t="s">
        <v>223</v>
      </c>
      <c r="N83" s="49">
        <v>1.4285699999999999</v>
      </c>
      <c r="O83" s="49">
        <v>1.804478</v>
      </c>
    </row>
    <row r="84" spans="1:15" x14ac:dyDescent="0.2">
      <c r="A84" s="1" t="s">
        <v>74</v>
      </c>
      <c r="B84" s="45" t="s">
        <v>315</v>
      </c>
      <c r="C84" s="1">
        <v>225</v>
      </c>
      <c r="E84" s="1">
        <v>218</v>
      </c>
      <c r="F84" s="1">
        <v>223.43</v>
      </c>
      <c r="G84" s="1">
        <v>70</v>
      </c>
      <c r="H84" s="2">
        <v>100</v>
      </c>
      <c r="J84" s="2">
        <v>0.93</v>
      </c>
      <c r="K84" s="37">
        <f t="shared" si="2"/>
        <v>78.055766906861209</v>
      </c>
      <c r="M84" s="28" t="s">
        <v>224</v>
      </c>
      <c r="N84" s="49">
        <v>1.4285699999999999</v>
      </c>
      <c r="O84" s="49">
        <v>1.4721230000000001</v>
      </c>
    </row>
    <row r="85" spans="1:15" x14ac:dyDescent="0.2">
      <c r="A85" s="1" t="s">
        <v>75</v>
      </c>
      <c r="B85" s="45" t="s">
        <v>316</v>
      </c>
      <c r="C85" s="1">
        <v>225</v>
      </c>
      <c r="E85" s="1">
        <v>205</v>
      </c>
      <c r="F85" s="1">
        <v>215.5</v>
      </c>
      <c r="G85" s="1">
        <v>70</v>
      </c>
      <c r="H85" s="2">
        <v>100</v>
      </c>
      <c r="J85" s="2">
        <v>0.92</v>
      </c>
      <c r="K85" s="37">
        <f t="shared" si="2"/>
        <v>76.102088167053367</v>
      </c>
      <c r="M85" s="28" t="s">
        <v>225</v>
      </c>
      <c r="N85" s="49">
        <v>1.4285699999999999</v>
      </c>
      <c r="O85" s="49">
        <v>1.5043</v>
      </c>
    </row>
    <row r="86" spans="1:15" x14ac:dyDescent="0.2">
      <c r="A86" s="1" t="s">
        <v>76</v>
      </c>
      <c r="B86" s="45" t="s">
        <v>317</v>
      </c>
      <c r="C86" s="1">
        <v>435</v>
      </c>
      <c r="E86" s="1">
        <v>210</v>
      </c>
      <c r="F86" s="1">
        <v>211.36</v>
      </c>
      <c r="G86" s="1">
        <v>70</v>
      </c>
      <c r="H86" s="2">
        <v>100</v>
      </c>
      <c r="J86" s="2">
        <v>0.86</v>
      </c>
      <c r="K86" s="37">
        <f t="shared" si="2"/>
        <v>79.485238455715361</v>
      </c>
      <c r="N86" s="49">
        <v>1.4285699999999999</v>
      </c>
      <c r="O86" s="49">
        <v>1.721525</v>
      </c>
    </row>
    <row r="87" spans="1:15" x14ac:dyDescent="0.2">
      <c r="A87" s="1" t="s">
        <v>77</v>
      </c>
      <c r="B87" s="45" t="s">
        <v>318</v>
      </c>
      <c r="C87" s="1">
        <v>436</v>
      </c>
      <c r="E87" s="1">
        <v>221</v>
      </c>
      <c r="F87" s="1">
        <v>213.43</v>
      </c>
      <c r="G87" s="1">
        <v>70</v>
      </c>
      <c r="H87" s="2">
        <v>100</v>
      </c>
      <c r="J87" s="2">
        <v>0.84</v>
      </c>
      <c r="K87" s="37">
        <f t="shared" si="2"/>
        <v>82.837464274000851</v>
      </c>
      <c r="N87" s="49">
        <v>1.4285699999999999</v>
      </c>
      <c r="O87" s="49">
        <v>1.804478</v>
      </c>
    </row>
    <row r="88" spans="1:15" x14ac:dyDescent="0.2">
      <c r="A88" s="1" t="s">
        <v>78</v>
      </c>
      <c r="B88" s="45" t="s">
        <v>319</v>
      </c>
      <c r="C88" s="1">
        <v>389</v>
      </c>
      <c r="E88" s="1">
        <v>220</v>
      </c>
      <c r="F88" s="1">
        <v>212.06</v>
      </c>
      <c r="G88" s="1">
        <v>70</v>
      </c>
      <c r="H88" s="2">
        <v>100</v>
      </c>
      <c r="J88" s="2">
        <v>0.8</v>
      </c>
      <c r="K88" s="37">
        <f t="shared" si="2"/>
        <v>82.995378666415164</v>
      </c>
      <c r="N88" s="49">
        <v>1.4285699999999999</v>
      </c>
      <c r="O88" s="49">
        <v>1.9894369999999999</v>
      </c>
    </row>
    <row r="89" spans="1:15" x14ac:dyDescent="0.2">
      <c r="A89" s="1" t="s">
        <v>79</v>
      </c>
      <c r="B89" s="45" t="s">
        <v>320</v>
      </c>
      <c r="C89" s="1">
        <v>415</v>
      </c>
      <c r="E89" s="1">
        <v>219</v>
      </c>
      <c r="F89" s="1">
        <v>215.07</v>
      </c>
      <c r="G89" s="1">
        <v>70</v>
      </c>
      <c r="H89" s="2">
        <v>100</v>
      </c>
      <c r="J89" s="2">
        <v>0.85</v>
      </c>
      <c r="K89" s="37">
        <f t="shared" si="2"/>
        <v>81.46184963035293</v>
      </c>
      <c r="N89" s="49">
        <v>1.4285699999999999</v>
      </c>
      <c r="O89" s="49">
        <v>1.7622690000000001</v>
      </c>
    </row>
    <row r="90" spans="1:15" x14ac:dyDescent="0.2">
      <c r="A90" s="1" t="s">
        <v>80</v>
      </c>
      <c r="B90" s="41" t="s">
        <v>321</v>
      </c>
      <c r="C90" s="41">
        <v>593</v>
      </c>
      <c r="D90" s="41"/>
      <c r="E90" s="41">
        <v>219</v>
      </c>
      <c r="F90" s="41">
        <v>226.12</v>
      </c>
      <c r="G90" s="41">
        <v>70</v>
      </c>
      <c r="H90" s="57">
        <v>100</v>
      </c>
      <c r="I90" s="57"/>
      <c r="J90" s="57">
        <v>0.93</v>
      </c>
      <c r="K90" s="58">
        <f t="shared" si="2"/>
        <v>77.480983548558285</v>
      </c>
      <c r="N90" s="41">
        <v>0.12</v>
      </c>
      <c r="O90" s="41">
        <v>1.4721230000000001</v>
      </c>
    </row>
    <row r="91" spans="1:15" x14ac:dyDescent="0.2">
      <c r="A91" s="1" t="s">
        <v>81</v>
      </c>
      <c r="B91" s="41" t="s">
        <v>322</v>
      </c>
      <c r="C91" s="41">
        <v>469</v>
      </c>
      <c r="D91" s="41"/>
      <c r="E91" s="41">
        <v>219</v>
      </c>
      <c r="F91" s="41">
        <v>222.11</v>
      </c>
      <c r="G91" s="41">
        <v>70</v>
      </c>
      <c r="H91" s="57">
        <v>100</v>
      </c>
      <c r="I91" s="57"/>
      <c r="J91" s="57">
        <v>0.87</v>
      </c>
      <c r="K91" s="58">
        <f t="shared" si="2"/>
        <v>78.879834316329749</v>
      </c>
      <c r="N91" s="41">
        <v>0.12</v>
      </c>
      <c r="O91" s="41">
        <v>1.682177</v>
      </c>
    </row>
    <row r="92" spans="1:15" x14ac:dyDescent="0.2">
      <c r="A92" s="1" t="s">
        <v>82</v>
      </c>
      <c r="B92" s="1" t="s">
        <v>323</v>
      </c>
      <c r="C92" s="1">
        <v>347</v>
      </c>
      <c r="E92" s="1">
        <v>248</v>
      </c>
      <c r="F92" s="1">
        <v>248.47</v>
      </c>
      <c r="H92" s="2">
        <v>100</v>
      </c>
      <c r="J92" s="2">
        <v>0.82</v>
      </c>
      <c r="K92" s="37">
        <f t="shared" si="2"/>
        <v>79.848673884171134</v>
      </c>
      <c r="N92" s="50">
        <v>2</v>
      </c>
      <c r="O92" s="50">
        <v>1.893575</v>
      </c>
    </row>
    <row r="93" spans="1:15" x14ac:dyDescent="0.2">
      <c r="A93" s="1" t="s">
        <v>83</v>
      </c>
      <c r="B93" s="1" t="s">
        <v>324</v>
      </c>
      <c r="C93" s="1">
        <v>371</v>
      </c>
      <c r="E93" s="1">
        <v>248</v>
      </c>
      <c r="F93" s="1">
        <v>252.84</v>
      </c>
      <c r="H93" s="2">
        <v>100</v>
      </c>
      <c r="J93" s="2">
        <v>0.89</v>
      </c>
      <c r="K93" s="37">
        <f t="shared" si="2"/>
        <v>78.468596741021983</v>
      </c>
      <c r="N93" s="50">
        <v>2</v>
      </c>
      <c r="O93" s="50">
        <v>1.607423</v>
      </c>
    </row>
    <row r="94" spans="1:15" x14ac:dyDescent="0.2">
      <c r="A94" s="1" t="s">
        <v>84</v>
      </c>
      <c r="B94" s="1" t="s">
        <v>325</v>
      </c>
      <c r="C94" s="1">
        <v>312</v>
      </c>
      <c r="E94" s="1">
        <v>248</v>
      </c>
      <c r="F94" s="1">
        <v>252.89</v>
      </c>
      <c r="H94" s="2">
        <v>100</v>
      </c>
      <c r="J94" s="2">
        <v>0.86</v>
      </c>
      <c r="K94" s="37">
        <f t="shared" si="2"/>
        <v>78.453082367827918</v>
      </c>
      <c r="N94" s="50">
        <v>2</v>
      </c>
      <c r="O94" s="50">
        <v>1.721525</v>
      </c>
    </row>
    <row r="95" spans="1:15" x14ac:dyDescent="0.2">
      <c r="A95" s="1" t="s">
        <v>85</v>
      </c>
      <c r="B95" s="41" t="s">
        <v>326</v>
      </c>
      <c r="C95" s="41">
        <v>347</v>
      </c>
      <c r="D95" s="41"/>
      <c r="E95" s="41">
        <v>219</v>
      </c>
      <c r="F95" s="41">
        <v>222.3</v>
      </c>
      <c r="G95" s="41">
        <v>70</v>
      </c>
      <c r="H95" s="57">
        <v>100</v>
      </c>
      <c r="I95" s="57"/>
      <c r="J95" s="57">
        <v>0.87</v>
      </c>
      <c r="K95" s="58">
        <f t="shared" si="2"/>
        <v>78.812415654520919</v>
      </c>
      <c r="N95" s="41">
        <v>0.12</v>
      </c>
      <c r="O95" s="41">
        <v>1.682177</v>
      </c>
    </row>
    <row r="96" spans="1:15" x14ac:dyDescent="0.2">
      <c r="A96" s="1" t="s">
        <v>86</v>
      </c>
      <c r="B96" s="59" t="s">
        <v>327</v>
      </c>
      <c r="C96" s="1">
        <v>332</v>
      </c>
      <c r="E96" s="1">
        <v>216</v>
      </c>
      <c r="F96" s="1">
        <v>229.87</v>
      </c>
      <c r="G96" s="1">
        <v>70</v>
      </c>
      <c r="H96" s="2">
        <v>100</v>
      </c>
      <c r="J96" s="2">
        <v>0.85</v>
      </c>
      <c r="K96" s="37">
        <f t="shared" si="2"/>
        <v>75.17292382651064</v>
      </c>
      <c r="N96" s="49">
        <v>1.4285699999999999</v>
      </c>
      <c r="O96" s="49">
        <v>1.7622690000000001</v>
      </c>
    </row>
    <row r="97" spans="1:15" x14ac:dyDescent="0.2">
      <c r="A97" s="1" t="s">
        <v>87</v>
      </c>
      <c r="B97" s="59" t="s">
        <v>328</v>
      </c>
      <c r="C97" s="1">
        <v>364</v>
      </c>
      <c r="E97" s="1">
        <v>220</v>
      </c>
      <c r="F97" s="1">
        <v>229.44</v>
      </c>
      <c r="G97" s="1">
        <v>70</v>
      </c>
      <c r="H97" s="2">
        <v>100</v>
      </c>
      <c r="J97" s="2">
        <v>0.88</v>
      </c>
      <c r="K97" s="37">
        <f t="shared" si="2"/>
        <v>76.708507670850764</v>
      </c>
      <c r="N97" s="49">
        <v>1.4285699999999999</v>
      </c>
      <c r="O97" s="49">
        <v>1.644163</v>
      </c>
    </row>
    <row r="98" spans="1:15" x14ac:dyDescent="0.2">
      <c r="A98" s="1" t="s">
        <v>88</v>
      </c>
      <c r="B98" s="59" t="s">
        <v>329</v>
      </c>
      <c r="C98" s="1">
        <v>328</v>
      </c>
      <c r="E98" s="1">
        <v>220</v>
      </c>
      <c r="F98" s="1">
        <v>213.91</v>
      </c>
      <c r="G98" s="1">
        <v>70</v>
      </c>
      <c r="H98" s="2">
        <v>100</v>
      </c>
      <c r="J98" s="2">
        <v>0.84</v>
      </c>
      <c r="K98" s="37">
        <f t="shared" si="2"/>
        <v>82.277593380393625</v>
      </c>
      <c r="N98" s="49">
        <v>1.4285699999999999</v>
      </c>
      <c r="O98" s="49">
        <v>1.804478</v>
      </c>
    </row>
    <row r="99" spans="1:15" x14ac:dyDescent="0.2">
      <c r="A99" s="1" t="s">
        <v>89</v>
      </c>
      <c r="B99" s="59" t="s">
        <v>330</v>
      </c>
      <c r="C99" s="1">
        <v>272</v>
      </c>
      <c r="E99" s="1">
        <v>220</v>
      </c>
      <c r="F99" s="1">
        <v>224.14</v>
      </c>
      <c r="G99" s="1">
        <v>70</v>
      </c>
      <c r="H99" s="2">
        <v>100</v>
      </c>
      <c r="J99" s="2">
        <v>0.86</v>
      </c>
      <c r="K99" s="37">
        <f t="shared" si="2"/>
        <v>78.522352101365229</v>
      </c>
      <c r="N99" s="49">
        <v>1.4285699999999999</v>
      </c>
      <c r="O99" s="49">
        <v>1.721525</v>
      </c>
    </row>
    <row r="100" spans="1:15" x14ac:dyDescent="0.2">
      <c r="A100" s="1" t="s">
        <v>90</v>
      </c>
      <c r="B100" s="59" t="s">
        <v>331</v>
      </c>
      <c r="C100" s="1">
        <v>325</v>
      </c>
      <c r="E100" s="1">
        <v>220</v>
      </c>
      <c r="F100" s="1">
        <v>222.48</v>
      </c>
      <c r="G100" s="1">
        <v>70</v>
      </c>
      <c r="H100" s="2">
        <v>100</v>
      </c>
      <c r="J100" s="2">
        <v>0.94</v>
      </c>
      <c r="K100" s="37">
        <f t="shared" si="2"/>
        <v>79.108234448040278</v>
      </c>
      <c r="N100" s="49">
        <v>1.4285699999999999</v>
      </c>
      <c r="O100" s="49">
        <v>1.440968</v>
      </c>
    </row>
    <row r="101" spans="1:15" x14ac:dyDescent="0.2">
      <c r="A101" s="1" t="s">
        <v>91</v>
      </c>
      <c r="B101" s="59" t="s">
        <v>332</v>
      </c>
      <c r="C101" s="1">
        <v>340</v>
      </c>
      <c r="E101" s="1">
        <v>220</v>
      </c>
      <c r="F101" s="1">
        <v>228.18</v>
      </c>
      <c r="G101" s="1">
        <v>70</v>
      </c>
      <c r="H101" s="2">
        <v>100</v>
      </c>
      <c r="J101" s="2">
        <v>0.95</v>
      </c>
      <c r="K101" s="37">
        <f t="shared" si="2"/>
        <v>77.132088701902006</v>
      </c>
      <c r="N101" s="49">
        <v>1.4285699999999999</v>
      </c>
      <c r="O101" s="49">
        <v>1.410792</v>
      </c>
    </row>
    <row r="102" spans="1:15" x14ac:dyDescent="0.2">
      <c r="A102" s="1" t="s">
        <v>92</v>
      </c>
      <c r="B102" s="59" t="s">
        <v>333</v>
      </c>
      <c r="C102" s="1">
        <v>278</v>
      </c>
      <c r="E102" s="1">
        <v>220</v>
      </c>
      <c r="F102" s="1">
        <v>210.44</v>
      </c>
      <c r="G102" s="1">
        <v>70</v>
      </c>
      <c r="H102" s="2">
        <v>100</v>
      </c>
      <c r="J102" s="2">
        <v>0.86</v>
      </c>
      <c r="K102" s="37">
        <f t="shared" si="2"/>
        <v>83.634290058924151</v>
      </c>
      <c r="N102" s="49">
        <v>1.4285699999999999</v>
      </c>
      <c r="O102" s="49">
        <v>1.721525</v>
      </c>
    </row>
    <row r="103" spans="1:15" x14ac:dyDescent="0.2">
      <c r="A103" s="1" t="s">
        <v>93</v>
      </c>
      <c r="B103" s="59" t="s">
        <v>334</v>
      </c>
      <c r="C103" s="1">
        <v>353</v>
      </c>
      <c r="E103" s="1">
        <v>219</v>
      </c>
      <c r="F103" s="1">
        <v>215.54</v>
      </c>
      <c r="G103" s="1">
        <v>70</v>
      </c>
      <c r="H103" s="2">
        <v>100</v>
      </c>
      <c r="J103" s="2">
        <v>0.86</v>
      </c>
      <c r="K103" s="37">
        <f t="shared" si="2"/>
        <v>81.284216386749577</v>
      </c>
      <c r="N103" s="49">
        <v>1.4285699999999999</v>
      </c>
      <c r="O103" s="49">
        <v>1.721525</v>
      </c>
    </row>
    <row r="104" spans="1:15" x14ac:dyDescent="0.2">
      <c r="A104" s="1" t="s">
        <v>94</v>
      </c>
      <c r="B104" s="59" t="s">
        <v>335</v>
      </c>
      <c r="C104" s="1">
        <v>334</v>
      </c>
      <c r="E104" s="1">
        <v>201</v>
      </c>
      <c r="F104" s="1">
        <v>197.98</v>
      </c>
      <c r="G104" s="1">
        <v>70</v>
      </c>
      <c r="H104" s="2">
        <v>100</v>
      </c>
      <c r="J104" s="2">
        <v>0.86</v>
      </c>
      <c r="K104" s="37">
        <f t="shared" si="2"/>
        <v>81.220325285382373</v>
      </c>
      <c r="N104" s="49">
        <v>1.4285699999999999</v>
      </c>
      <c r="O104" s="49">
        <v>1.721525</v>
      </c>
    </row>
    <row r="105" spans="1:15" x14ac:dyDescent="0.2">
      <c r="A105" s="1" t="s">
        <v>95</v>
      </c>
      <c r="B105" s="59" t="s">
        <v>336</v>
      </c>
      <c r="C105" s="1">
        <v>325</v>
      </c>
      <c r="E105" s="1">
        <v>220</v>
      </c>
      <c r="F105" s="1">
        <v>224.6</v>
      </c>
      <c r="G105" s="1">
        <v>70</v>
      </c>
      <c r="H105" s="2">
        <v>100</v>
      </c>
      <c r="J105" s="2">
        <v>0.9</v>
      </c>
      <c r="K105" s="37">
        <f t="shared" si="2"/>
        <v>78.361531611754231</v>
      </c>
      <c r="N105" s="49">
        <v>1.4285699999999999</v>
      </c>
      <c r="O105" s="49">
        <v>1.571901</v>
      </c>
    </row>
    <row r="106" spans="1:15" x14ac:dyDescent="0.2">
      <c r="A106" s="1" t="s">
        <v>96</v>
      </c>
      <c r="B106" s="59" t="s">
        <v>337</v>
      </c>
      <c r="C106" s="1">
        <v>315</v>
      </c>
      <c r="E106" s="1">
        <v>221</v>
      </c>
      <c r="F106" s="1">
        <v>219.17</v>
      </c>
      <c r="G106" s="1">
        <v>70</v>
      </c>
      <c r="H106" s="2">
        <v>100</v>
      </c>
      <c r="J106" s="2">
        <v>0.87</v>
      </c>
      <c r="K106" s="37">
        <f t="shared" si="2"/>
        <v>80.667974631564547</v>
      </c>
      <c r="N106" s="49">
        <v>1.4285699999999999</v>
      </c>
      <c r="O106" s="49">
        <v>1.682177</v>
      </c>
    </row>
    <row r="107" spans="1:15" x14ac:dyDescent="0.2">
      <c r="A107" s="1" t="s">
        <v>97</v>
      </c>
      <c r="B107" s="59" t="s">
        <v>338</v>
      </c>
      <c r="C107" s="1">
        <v>317</v>
      </c>
      <c r="E107" s="1">
        <v>220</v>
      </c>
      <c r="F107" s="1">
        <v>217.96</v>
      </c>
      <c r="G107" s="1">
        <v>70</v>
      </c>
      <c r="H107" s="2">
        <v>100</v>
      </c>
      <c r="J107" s="2">
        <v>0.87</v>
      </c>
      <c r="K107" s="37">
        <f t="shared" si="2"/>
        <v>80.748761240594604</v>
      </c>
      <c r="N107" s="49">
        <v>1.4285699999999999</v>
      </c>
      <c r="O107" s="49">
        <v>1.682177</v>
      </c>
    </row>
    <row r="108" spans="1:15" x14ac:dyDescent="0.2">
      <c r="A108" s="1" t="s">
        <v>98</v>
      </c>
      <c r="B108" s="59" t="s">
        <v>339</v>
      </c>
      <c r="C108" s="1">
        <v>273</v>
      </c>
      <c r="E108" s="1">
        <v>219</v>
      </c>
      <c r="F108" s="1">
        <v>214.22</v>
      </c>
      <c r="G108" s="1">
        <v>70</v>
      </c>
      <c r="H108" s="2">
        <v>100</v>
      </c>
      <c r="J108" s="2">
        <v>0.85</v>
      </c>
      <c r="K108" s="37">
        <f t="shared" si="2"/>
        <v>81.785080758099156</v>
      </c>
      <c r="N108" s="49">
        <v>1.4285699999999999</v>
      </c>
      <c r="O108" s="49">
        <v>1.7622690000000001</v>
      </c>
    </row>
    <row r="109" spans="1:15" x14ac:dyDescent="0.2">
      <c r="A109" s="1" t="s">
        <v>99</v>
      </c>
      <c r="B109" s="59" t="s">
        <v>340</v>
      </c>
      <c r="C109" s="1">
        <v>313</v>
      </c>
      <c r="E109" s="1">
        <v>220</v>
      </c>
      <c r="F109" s="1">
        <v>224.6</v>
      </c>
      <c r="G109" s="1">
        <v>70</v>
      </c>
      <c r="H109" s="2">
        <v>100</v>
      </c>
      <c r="J109" s="2">
        <v>0.88</v>
      </c>
      <c r="K109" s="37">
        <f t="shared" si="2"/>
        <v>78.361531611754231</v>
      </c>
      <c r="N109" s="49">
        <v>1.4285699999999999</v>
      </c>
      <c r="O109" s="49">
        <v>1.644163</v>
      </c>
    </row>
    <row r="110" spans="1:15" x14ac:dyDescent="0.2">
      <c r="A110" s="1" t="s">
        <v>100</v>
      </c>
      <c r="B110" s="59" t="s">
        <v>341</v>
      </c>
      <c r="C110" s="1">
        <v>306</v>
      </c>
      <c r="E110" s="1">
        <v>219</v>
      </c>
      <c r="F110" s="1">
        <v>208.96</v>
      </c>
      <c r="G110" s="1">
        <v>70</v>
      </c>
      <c r="H110" s="2">
        <v>100</v>
      </c>
      <c r="J110" s="2">
        <v>0.85</v>
      </c>
      <c r="K110" s="37">
        <f t="shared" si="2"/>
        <v>83.843797856049008</v>
      </c>
      <c r="N110" s="49">
        <v>1.4285699999999999</v>
      </c>
      <c r="O110" s="49">
        <v>1.7622690000000001</v>
      </c>
    </row>
    <row r="111" spans="1:15" x14ac:dyDescent="0.2">
      <c r="A111" s="1" t="s">
        <v>101</v>
      </c>
      <c r="B111" s="59" t="s">
        <v>342</v>
      </c>
      <c r="C111" s="1">
        <v>186</v>
      </c>
      <c r="E111" s="1">
        <v>220</v>
      </c>
      <c r="F111" s="1">
        <v>221.82</v>
      </c>
      <c r="G111" s="1">
        <v>70</v>
      </c>
      <c r="H111" s="2">
        <v>100</v>
      </c>
      <c r="J111" s="2">
        <v>0.9</v>
      </c>
      <c r="K111" s="37">
        <f t="shared" ref="K111:K142" si="3">0.8*E111/F111*100</f>
        <v>79.343611937607079</v>
      </c>
      <c r="N111" s="49">
        <v>1.4285699999999999</v>
      </c>
      <c r="O111" s="49">
        <v>1.571901</v>
      </c>
    </row>
    <row r="112" spans="1:15" x14ac:dyDescent="0.2">
      <c r="A112" s="1" t="s">
        <v>102</v>
      </c>
      <c r="B112" s="59" t="s">
        <v>343</v>
      </c>
      <c r="C112" s="1">
        <v>211</v>
      </c>
      <c r="E112" s="1">
        <v>220</v>
      </c>
      <c r="F112" s="1">
        <v>211.11</v>
      </c>
      <c r="G112" s="1">
        <v>70</v>
      </c>
      <c r="H112" s="2">
        <v>100</v>
      </c>
      <c r="J112" s="2">
        <v>0.85</v>
      </c>
      <c r="K112" s="37">
        <f t="shared" si="3"/>
        <v>83.368859836104392</v>
      </c>
      <c r="N112" s="49">
        <v>1.4285699999999999</v>
      </c>
      <c r="O112" s="49">
        <v>1.7622690000000001</v>
      </c>
    </row>
    <row r="113" spans="1:16" x14ac:dyDescent="0.2">
      <c r="A113" s="1" t="s">
        <v>103</v>
      </c>
      <c r="B113" s="59" t="s">
        <v>344</v>
      </c>
      <c r="C113" s="1">
        <v>231</v>
      </c>
      <c r="E113" s="1">
        <v>207</v>
      </c>
      <c r="F113" s="1">
        <v>205.61</v>
      </c>
      <c r="G113" s="1">
        <v>70</v>
      </c>
      <c r="H113" s="2">
        <v>100</v>
      </c>
      <c r="J113" s="2">
        <v>0.87</v>
      </c>
      <c r="K113" s="37">
        <f t="shared" si="3"/>
        <v>80.540829726180647</v>
      </c>
      <c r="N113" s="49">
        <v>1.4285699999999999</v>
      </c>
      <c r="O113" s="49">
        <v>1.682177</v>
      </c>
    </row>
    <row r="114" spans="1:16" x14ac:dyDescent="0.2">
      <c r="A114" s="1" t="s">
        <v>104</v>
      </c>
      <c r="B114" s="59" t="s">
        <v>345</v>
      </c>
      <c r="C114" s="1">
        <v>203</v>
      </c>
      <c r="E114" s="1">
        <v>215</v>
      </c>
      <c r="F114" s="1">
        <v>200.6</v>
      </c>
      <c r="G114" s="1">
        <v>70</v>
      </c>
      <c r="H114" s="2">
        <v>100</v>
      </c>
      <c r="J114" s="2">
        <v>0.75</v>
      </c>
      <c r="K114" s="37">
        <f t="shared" si="3"/>
        <v>85.742771684945168</v>
      </c>
      <c r="N114" s="49">
        <v>1.4285699999999999</v>
      </c>
      <c r="O114" s="49">
        <v>2.2635369999999999</v>
      </c>
    </row>
    <row r="115" spans="1:16" x14ac:dyDescent="0.2">
      <c r="A115" s="1" t="s">
        <v>105</v>
      </c>
      <c r="B115" s="1" t="s">
        <v>346</v>
      </c>
      <c r="C115" s="1">
        <v>191</v>
      </c>
      <c r="E115" s="1">
        <v>220</v>
      </c>
      <c r="F115" s="1">
        <v>217.82</v>
      </c>
      <c r="G115" s="1">
        <v>70</v>
      </c>
      <c r="H115" s="2">
        <v>100</v>
      </c>
      <c r="J115" s="2">
        <v>0.89</v>
      </c>
      <c r="K115" s="37">
        <f t="shared" si="3"/>
        <v>80.800661096318066</v>
      </c>
    </row>
    <row r="116" spans="1:16" x14ac:dyDescent="0.2">
      <c r="A116" s="1" t="s">
        <v>106</v>
      </c>
      <c r="B116" s="1" t="s">
        <v>347</v>
      </c>
      <c r="C116" s="1">
        <v>216</v>
      </c>
      <c r="E116" s="1">
        <v>202</v>
      </c>
      <c r="F116" s="1">
        <v>213.34</v>
      </c>
      <c r="G116" s="1">
        <v>70</v>
      </c>
      <c r="H116" s="2">
        <v>100</v>
      </c>
      <c r="J116" s="2">
        <v>0.92</v>
      </c>
      <c r="K116" s="37">
        <f t="shared" si="3"/>
        <v>75.747632886472303</v>
      </c>
      <c r="N116" s="49">
        <v>1.4285699999999999</v>
      </c>
      <c r="O116" s="49">
        <v>1.5043</v>
      </c>
      <c r="P116" s="45"/>
    </row>
    <row r="117" spans="1:16" x14ac:dyDescent="0.2">
      <c r="A117" s="1" t="s">
        <v>107</v>
      </c>
      <c r="B117" s="1" t="s">
        <v>348</v>
      </c>
      <c r="C117" s="1">
        <v>214</v>
      </c>
      <c r="E117" s="2">
        <v>220</v>
      </c>
      <c r="F117" s="3">
        <v>219.22</v>
      </c>
      <c r="G117" s="1">
        <v>70</v>
      </c>
      <c r="H117" s="2">
        <v>100</v>
      </c>
      <c r="J117" s="2">
        <v>0.88</v>
      </c>
      <c r="K117" s="37">
        <f t="shared" si="3"/>
        <v>80.284645561536365</v>
      </c>
    </row>
    <row r="118" spans="1:16" x14ac:dyDescent="0.2">
      <c r="A118" s="1" t="s">
        <v>108</v>
      </c>
      <c r="B118" s="1" t="s">
        <v>349</v>
      </c>
      <c r="C118" s="1">
        <v>238</v>
      </c>
      <c r="E118" s="2">
        <v>220</v>
      </c>
      <c r="F118" s="3">
        <v>223.93</v>
      </c>
      <c r="G118" s="1">
        <v>70</v>
      </c>
      <c r="H118" s="2">
        <v>100</v>
      </c>
      <c r="J118" s="2">
        <v>0.86</v>
      </c>
      <c r="K118" s="37">
        <f t="shared" si="3"/>
        <v>78.595989818246764</v>
      </c>
    </row>
    <row r="119" spans="1:16" x14ac:dyDescent="0.2">
      <c r="A119" s="1" t="s">
        <v>109</v>
      </c>
      <c r="B119" s="1" t="s">
        <v>350</v>
      </c>
      <c r="C119" s="1">
        <v>196</v>
      </c>
      <c r="E119" s="2">
        <v>221</v>
      </c>
      <c r="F119" s="3">
        <v>223.62</v>
      </c>
      <c r="G119" s="1">
        <v>70</v>
      </c>
      <c r="H119" s="2">
        <v>100</v>
      </c>
      <c r="J119" s="2">
        <v>0.88</v>
      </c>
      <c r="K119" s="37">
        <f t="shared" si="3"/>
        <v>79.062695644396754</v>
      </c>
    </row>
    <row r="120" spans="1:16" x14ac:dyDescent="0.2">
      <c r="A120" s="1" t="s">
        <v>110</v>
      </c>
      <c r="B120" s="1" t="s">
        <v>351</v>
      </c>
      <c r="C120" s="1">
        <v>206</v>
      </c>
      <c r="E120" s="2">
        <v>220</v>
      </c>
      <c r="F120" s="3">
        <v>221.12</v>
      </c>
      <c r="G120" s="1">
        <v>70</v>
      </c>
      <c r="H120" s="2">
        <v>100</v>
      </c>
      <c r="J120" s="2">
        <v>0.82</v>
      </c>
      <c r="K120" s="37">
        <f t="shared" si="3"/>
        <v>79.594790159189571</v>
      </c>
    </row>
    <row r="121" spans="1:16" x14ac:dyDescent="0.2">
      <c r="A121" s="1" t="s">
        <v>111</v>
      </c>
      <c r="B121" s="1" t="s">
        <v>352</v>
      </c>
      <c r="C121" s="1">
        <v>508</v>
      </c>
      <c r="E121" s="1">
        <v>212</v>
      </c>
      <c r="F121" s="1">
        <v>202.99</v>
      </c>
      <c r="G121" s="1">
        <v>70</v>
      </c>
      <c r="H121" s="2">
        <v>100</v>
      </c>
      <c r="J121" s="2">
        <v>0.92</v>
      </c>
      <c r="K121" s="37">
        <f t="shared" si="3"/>
        <v>83.55091383812011</v>
      </c>
      <c r="N121" s="50">
        <v>2</v>
      </c>
      <c r="O121" s="50">
        <v>1.5043</v>
      </c>
      <c r="P121" s="45"/>
    </row>
    <row r="122" spans="1:16" x14ac:dyDescent="0.2">
      <c r="A122" s="1" t="s">
        <v>112</v>
      </c>
      <c r="B122" s="1" t="s">
        <v>353</v>
      </c>
      <c r="C122" s="1">
        <v>180</v>
      </c>
      <c r="E122" s="2">
        <v>221</v>
      </c>
      <c r="F122" s="3">
        <v>222.55</v>
      </c>
      <c r="G122" s="1">
        <v>70</v>
      </c>
      <c r="H122" s="2">
        <v>100</v>
      </c>
      <c r="J122" s="2">
        <v>0.91</v>
      </c>
      <c r="K122" s="37">
        <f t="shared" si="3"/>
        <v>79.442821837789253</v>
      </c>
    </row>
    <row r="123" spans="1:16" x14ac:dyDescent="0.2">
      <c r="A123" s="1" t="s">
        <v>113</v>
      </c>
      <c r="B123" s="1" t="s">
        <v>354</v>
      </c>
      <c r="C123" s="1">
        <v>182</v>
      </c>
      <c r="E123" s="1">
        <v>222</v>
      </c>
      <c r="F123" s="1">
        <v>224.18</v>
      </c>
      <c r="G123" s="1">
        <v>70</v>
      </c>
      <c r="H123" s="2">
        <v>100</v>
      </c>
      <c r="J123" s="2">
        <v>0.89</v>
      </c>
      <c r="K123" s="37">
        <f t="shared" si="3"/>
        <v>79.222053706842715</v>
      </c>
    </row>
    <row r="124" spans="1:16" x14ac:dyDescent="0.2">
      <c r="A124" s="1" t="s">
        <v>114</v>
      </c>
      <c r="B124" s="1" t="s">
        <v>355</v>
      </c>
      <c r="C124" s="1">
        <v>169</v>
      </c>
      <c r="E124" s="1">
        <v>221</v>
      </c>
      <c r="F124" s="1">
        <v>215.78</v>
      </c>
      <c r="G124" s="1">
        <v>70</v>
      </c>
      <c r="H124" s="2">
        <v>100</v>
      </c>
      <c r="J124" s="2">
        <v>0.85</v>
      </c>
      <c r="K124" s="37">
        <f t="shared" si="3"/>
        <v>81.935304476781909</v>
      </c>
    </row>
    <row r="125" spans="1:16" x14ac:dyDescent="0.2">
      <c r="A125" s="1" t="s">
        <v>115</v>
      </c>
      <c r="B125" s="1" t="s">
        <v>356</v>
      </c>
      <c r="C125" s="1">
        <v>187</v>
      </c>
      <c r="E125" s="1">
        <v>200</v>
      </c>
      <c r="F125" s="1">
        <v>203.05</v>
      </c>
      <c r="G125" s="1">
        <v>70</v>
      </c>
      <c r="H125" s="2">
        <v>100</v>
      </c>
      <c r="J125" s="2">
        <v>0.84</v>
      </c>
      <c r="K125" s="37">
        <f t="shared" si="3"/>
        <v>78.798325535582364</v>
      </c>
    </row>
    <row r="126" spans="1:16" x14ac:dyDescent="0.2">
      <c r="A126" s="1" t="s">
        <v>116</v>
      </c>
      <c r="B126" s="1" t="s">
        <v>357</v>
      </c>
      <c r="C126" s="1">
        <v>164</v>
      </c>
      <c r="E126" s="1">
        <v>220</v>
      </c>
      <c r="F126" s="1">
        <v>213.12</v>
      </c>
      <c r="G126" s="1">
        <v>70</v>
      </c>
      <c r="H126" s="2">
        <v>100</v>
      </c>
      <c r="J126" s="2">
        <v>0.81</v>
      </c>
      <c r="K126" s="60">
        <f t="shared" si="3"/>
        <v>82.582582582582575</v>
      </c>
      <c r="N126" s="49">
        <v>1.4285699999999999</v>
      </c>
      <c r="O126" s="49">
        <v>1.940618</v>
      </c>
      <c r="P126" s="45"/>
    </row>
    <row r="127" spans="1:16" x14ac:dyDescent="0.2">
      <c r="A127" s="1" t="s">
        <v>117</v>
      </c>
      <c r="B127" s="1" t="s">
        <v>358</v>
      </c>
      <c r="C127" s="1">
        <v>179</v>
      </c>
      <c r="E127" s="1">
        <v>202</v>
      </c>
      <c r="F127" s="1">
        <v>201.87</v>
      </c>
      <c r="G127" s="1">
        <v>70</v>
      </c>
      <c r="H127" s="2">
        <v>100</v>
      </c>
      <c r="J127" s="2">
        <v>0.82</v>
      </c>
      <c r="K127" s="37">
        <f t="shared" si="3"/>
        <v>80.051518303858927</v>
      </c>
    </row>
    <row r="128" spans="1:16" x14ac:dyDescent="0.2">
      <c r="A128" s="1" t="s">
        <v>118</v>
      </c>
      <c r="B128" s="1" t="s">
        <v>359</v>
      </c>
      <c r="C128" s="1">
        <v>155</v>
      </c>
      <c r="E128" s="1">
        <v>220</v>
      </c>
      <c r="F128" s="1">
        <v>225.27</v>
      </c>
      <c r="G128" s="1">
        <v>70</v>
      </c>
      <c r="H128" s="2">
        <v>100</v>
      </c>
      <c r="J128" s="2">
        <v>0.92</v>
      </c>
      <c r="K128" s="37">
        <f t="shared" si="3"/>
        <v>78.128468060549565</v>
      </c>
    </row>
    <row r="129" spans="1:16" x14ac:dyDescent="0.2">
      <c r="A129" s="1" t="s">
        <v>119</v>
      </c>
      <c r="B129" s="1" t="s">
        <v>360</v>
      </c>
      <c r="C129" s="1">
        <v>181</v>
      </c>
      <c r="E129" s="1">
        <v>220</v>
      </c>
      <c r="F129" s="1">
        <v>230.01</v>
      </c>
      <c r="G129" s="1">
        <v>70</v>
      </c>
      <c r="H129" s="2">
        <v>100</v>
      </c>
      <c r="J129" s="2">
        <v>0.94</v>
      </c>
      <c r="K129" s="37">
        <f t="shared" si="3"/>
        <v>76.518412242945971</v>
      </c>
    </row>
    <row r="130" spans="1:16" x14ac:dyDescent="0.2">
      <c r="A130" s="1" t="s">
        <v>120</v>
      </c>
      <c r="B130" s="1" t="s">
        <v>361</v>
      </c>
      <c r="C130" s="1">
        <v>179</v>
      </c>
      <c r="E130" s="1">
        <v>221</v>
      </c>
      <c r="F130" s="1">
        <v>221.52</v>
      </c>
      <c r="G130" s="1">
        <v>70</v>
      </c>
      <c r="H130" s="2">
        <v>100</v>
      </c>
      <c r="J130" s="2">
        <v>0.8</v>
      </c>
      <c r="K130" s="37">
        <f t="shared" si="3"/>
        <v>79.812206572769952</v>
      </c>
    </row>
    <row r="131" spans="1:16" x14ac:dyDescent="0.2">
      <c r="A131" s="1" t="s">
        <v>121</v>
      </c>
      <c r="B131" s="1" t="s">
        <v>362</v>
      </c>
      <c r="C131" s="1">
        <v>159</v>
      </c>
      <c r="E131" s="1">
        <v>220</v>
      </c>
      <c r="F131" s="1">
        <v>215.82</v>
      </c>
      <c r="G131" s="1">
        <v>70</v>
      </c>
      <c r="H131" s="2">
        <v>100</v>
      </c>
      <c r="J131" s="2">
        <v>0.84</v>
      </c>
      <c r="K131" s="37">
        <f t="shared" si="3"/>
        <v>81.549439347604491</v>
      </c>
    </row>
    <row r="132" spans="1:16" x14ac:dyDescent="0.2">
      <c r="A132" s="1" t="s">
        <v>122</v>
      </c>
      <c r="B132" s="1" t="s">
        <v>363</v>
      </c>
      <c r="C132" s="1">
        <v>369</v>
      </c>
      <c r="E132" s="1">
        <v>209</v>
      </c>
      <c r="F132" s="1">
        <v>198.96</v>
      </c>
      <c r="G132" s="2" t="s">
        <v>187</v>
      </c>
      <c r="H132" s="2">
        <v>100</v>
      </c>
      <c r="J132" s="2">
        <v>0.85</v>
      </c>
      <c r="K132" s="37">
        <f t="shared" si="3"/>
        <v>84.036992360273416</v>
      </c>
      <c r="N132" s="50">
        <v>2</v>
      </c>
      <c r="O132" s="50">
        <v>1.7622690000000001</v>
      </c>
      <c r="P132" s="45"/>
    </row>
    <row r="133" spans="1:16" x14ac:dyDescent="0.2">
      <c r="A133" s="1" t="s">
        <v>123</v>
      </c>
      <c r="B133" s="1" t="s">
        <v>364</v>
      </c>
      <c r="C133" s="1">
        <v>379</v>
      </c>
      <c r="E133" s="1">
        <v>210</v>
      </c>
      <c r="F133" s="1">
        <v>201.3</v>
      </c>
      <c r="G133" s="2" t="s">
        <v>187</v>
      </c>
      <c r="H133" s="2">
        <v>100</v>
      </c>
      <c r="J133" s="2">
        <v>0.75</v>
      </c>
      <c r="K133" s="37">
        <f t="shared" si="3"/>
        <v>83.457526080476896</v>
      </c>
    </row>
    <row r="134" spans="1:16" x14ac:dyDescent="0.2">
      <c r="A134" s="1" t="s">
        <v>124</v>
      </c>
      <c r="B134" s="1" t="s">
        <v>365</v>
      </c>
      <c r="C134" s="1">
        <v>537</v>
      </c>
      <c r="E134" s="1">
        <v>216</v>
      </c>
      <c r="F134" s="1">
        <v>236.14</v>
      </c>
      <c r="G134" s="2" t="s">
        <v>187</v>
      </c>
      <c r="H134" s="2">
        <v>100</v>
      </c>
      <c r="J134" s="2">
        <v>0.84</v>
      </c>
      <c r="K134" s="37">
        <f t="shared" si="3"/>
        <v>73.176928940459064</v>
      </c>
      <c r="N134" s="50">
        <v>2</v>
      </c>
      <c r="O134" s="50">
        <v>1.804478</v>
      </c>
      <c r="P134" s="45"/>
    </row>
    <row r="135" spans="1:16" x14ac:dyDescent="0.2">
      <c r="A135" s="1" t="s">
        <v>125</v>
      </c>
      <c r="B135" s="1" t="s">
        <v>366</v>
      </c>
      <c r="C135" s="1">
        <v>363</v>
      </c>
      <c r="E135" s="1">
        <v>216</v>
      </c>
      <c r="F135" s="1">
        <v>241.66</v>
      </c>
      <c r="G135" s="2" t="s">
        <v>187</v>
      </c>
      <c r="H135" s="2">
        <v>100</v>
      </c>
      <c r="J135" s="2">
        <v>0.88</v>
      </c>
      <c r="K135" s="37">
        <f t="shared" si="3"/>
        <v>71.505420839195565</v>
      </c>
      <c r="P135" s="45"/>
    </row>
    <row r="136" spans="1:16" x14ac:dyDescent="0.2">
      <c r="A136" s="1" t="s">
        <v>126</v>
      </c>
      <c r="B136" s="1" t="s">
        <v>367</v>
      </c>
      <c r="C136" s="1">
        <v>222</v>
      </c>
      <c r="E136" s="1">
        <v>248</v>
      </c>
      <c r="F136" s="1">
        <v>252.08</v>
      </c>
      <c r="G136" s="2" t="s">
        <v>187</v>
      </c>
      <c r="H136" s="2">
        <v>100</v>
      </c>
      <c r="J136" s="2">
        <v>0.87</v>
      </c>
      <c r="K136" s="37">
        <f t="shared" si="3"/>
        <v>78.705172960964774</v>
      </c>
    </row>
    <row r="137" spans="1:16" x14ac:dyDescent="0.2">
      <c r="A137" s="1" t="s">
        <v>127</v>
      </c>
      <c r="B137" s="1" t="s">
        <v>368</v>
      </c>
      <c r="C137" s="1">
        <v>257</v>
      </c>
      <c r="E137" s="1">
        <v>248</v>
      </c>
      <c r="F137" s="1">
        <v>243.73</v>
      </c>
      <c r="G137" s="2" t="s">
        <v>187</v>
      </c>
      <c r="H137" s="2">
        <v>100</v>
      </c>
      <c r="J137" s="2">
        <v>0.84</v>
      </c>
      <c r="K137" s="37">
        <f t="shared" si="3"/>
        <v>81.401550896483826</v>
      </c>
    </row>
    <row r="138" spans="1:16" x14ac:dyDescent="0.2">
      <c r="A138" s="1" t="s">
        <v>128</v>
      </c>
      <c r="B138" s="1" t="s">
        <v>369</v>
      </c>
      <c r="C138" s="1">
        <v>328</v>
      </c>
      <c r="E138" s="1">
        <v>248</v>
      </c>
      <c r="F138" s="1">
        <v>243.78</v>
      </c>
      <c r="G138" s="2" t="s">
        <v>187</v>
      </c>
      <c r="H138" s="2">
        <v>100</v>
      </c>
      <c r="J138" s="2">
        <v>0.84</v>
      </c>
      <c r="K138" s="37">
        <f t="shared" si="3"/>
        <v>81.384855197309051</v>
      </c>
    </row>
    <row r="139" spans="1:16" x14ac:dyDescent="0.2">
      <c r="A139" s="1" t="s">
        <v>129</v>
      </c>
      <c r="B139" s="1" t="s">
        <v>370</v>
      </c>
      <c r="C139" s="1">
        <v>287</v>
      </c>
      <c r="E139" s="1">
        <v>248</v>
      </c>
      <c r="F139" s="1">
        <v>251.26</v>
      </c>
      <c r="G139" s="2" t="s">
        <v>187</v>
      </c>
      <c r="H139" s="2">
        <v>100</v>
      </c>
      <c r="J139" s="2">
        <v>0.87</v>
      </c>
      <c r="K139" s="37">
        <f t="shared" si="3"/>
        <v>78.962031361935843</v>
      </c>
    </row>
    <row r="140" spans="1:16" x14ac:dyDescent="0.2">
      <c r="A140" s="1" t="s">
        <v>130</v>
      </c>
      <c r="B140" s="1" t="s">
        <v>371</v>
      </c>
      <c r="C140" s="1">
        <v>344</v>
      </c>
      <c r="E140" s="1">
        <v>247</v>
      </c>
      <c r="F140" s="1">
        <v>252.34</v>
      </c>
      <c r="G140" s="2" t="s">
        <v>187</v>
      </c>
      <c r="H140" s="2">
        <v>100</v>
      </c>
      <c r="J140" s="2">
        <v>0.86</v>
      </c>
      <c r="K140" s="37">
        <f t="shared" si="3"/>
        <v>78.307046048981547</v>
      </c>
    </row>
    <row r="141" spans="1:16" x14ac:dyDescent="0.2">
      <c r="A141" s="1" t="s">
        <v>131</v>
      </c>
      <c r="B141" s="1" t="s">
        <v>372</v>
      </c>
      <c r="C141" s="1">
        <v>188</v>
      </c>
      <c r="E141" s="1">
        <v>249</v>
      </c>
      <c r="F141" s="1">
        <v>247.62</v>
      </c>
      <c r="G141" s="2" t="s">
        <v>187</v>
      </c>
      <c r="H141" s="2">
        <v>100</v>
      </c>
      <c r="J141" s="2">
        <v>0.85</v>
      </c>
      <c r="K141" s="37">
        <f t="shared" si="3"/>
        <v>80.445844439059854</v>
      </c>
    </row>
    <row r="142" spans="1:16" x14ac:dyDescent="0.2">
      <c r="A142" s="1" t="s">
        <v>132</v>
      </c>
      <c r="B142" s="1" t="s">
        <v>373</v>
      </c>
      <c r="C142" s="1">
        <v>195</v>
      </c>
      <c r="E142" s="1">
        <v>248</v>
      </c>
      <c r="F142" s="1">
        <v>253.59</v>
      </c>
      <c r="G142" s="2" t="s">
        <v>187</v>
      </c>
      <c r="H142" s="2">
        <v>100</v>
      </c>
      <c r="J142" s="2">
        <v>0.89</v>
      </c>
      <c r="K142" s="37">
        <f t="shared" si="3"/>
        <v>78.236523522220907</v>
      </c>
    </row>
    <row r="143" spans="1:16" x14ac:dyDescent="0.2">
      <c r="E143" s="1"/>
      <c r="F143" s="1"/>
      <c r="K143" s="37"/>
    </row>
    <row r="144" spans="1:16" x14ac:dyDescent="0.2">
      <c r="K144" s="37"/>
    </row>
    <row r="145" spans="1:13" s="5" customFormat="1" ht="48" x14ac:dyDescent="0.2">
      <c r="A145" s="4" t="s">
        <v>165</v>
      </c>
      <c r="B145" s="4"/>
      <c r="C145" s="8" t="s">
        <v>182</v>
      </c>
      <c r="D145" s="8"/>
      <c r="E145" s="9" t="s">
        <v>177</v>
      </c>
      <c r="F145" s="10" t="s">
        <v>179</v>
      </c>
      <c r="G145" s="1"/>
      <c r="H145" s="9" t="s">
        <v>176</v>
      </c>
      <c r="I145" s="8" t="s">
        <v>174</v>
      </c>
      <c r="J145" s="9" t="s">
        <v>175</v>
      </c>
      <c r="K145" s="35" t="s">
        <v>184</v>
      </c>
      <c r="L145" s="32"/>
      <c r="M145" s="30"/>
    </row>
    <row r="146" spans="1:13" x14ac:dyDescent="0.2">
      <c r="A146" s="1" t="s">
        <v>135</v>
      </c>
      <c r="C146" s="1">
        <v>1144</v>
      </c>
      <c r="E146" s="38">
        <v>300</v>
      </c>
      <c r="F146" s="1">
        <v>426.3</v>
      </c>
      <c r="H146" s="1">
        <v>70</v>
      </c>
      <c r="I146" s="1">
        <v>800</v>
      </c>
      <c r="J146" s="1">
        <v>1.79</v>
      </c>
      <c r="K146" s="37">
        <f t="shared" ref="K146:K174" si="4">0.8*E146/F146*100</f>
        <v>56.298381421534124</v>
      </c>
    </row>
    <row r="147" spans="1:13" x14ac:dyDescent="0.2">
      <c r="A147" s="1" t="s">
        <v>136</v>
      </c>
      <c r="C147" s="1">
        <v>974</v>
      </c>
      <c r="E147" s="38">
        <v>300</v>
      </c>
      <c r="F147" s="3">
        <v>433.1</v>
      </c>
      <c r="H147" s="1">
        <v>70</v>
      </c>
      <c r="I147" s="1">
        <v>800</v>
      </c>
      <c r="J147" s="1">
        <v>1.79</v>
      </c>
      <c r="K147" s="37">
        <f t="shared" si="4"/>
        <v>55.414453936735164</v>
      </c>
    </row>
    <row r="148" spans="1:13" x14ac:dyDescent="0.2">
      <c r="A148" s="1" t="s">
        <v>137</v>
      </c>
      <c r="C148" s="1">
        <v>1279</v>
      </c>
      <c r="E148" s="38">
        <v>300</v>
      </c>
      <c r="F148" s="3">
        <v>421.7</v>
      </c>
      <c r="H148" s="1">
        <v>70</v>
      </c>
      <c r="I148" s="1">
        <v>800</v>
      </c>
      <c r="J148" s="1">
        <v>1.79</v>
      </c>
      <c r="K148" s="37">
        <f t="shared" si="4"/>
        <v>56.912497035807455</v>
      </c>
    </row>
    <row r="149" spans="1:13" x14ac:dyDescent="0.2">
      <c r="A149" s="1" t="s">
        <v>138</v>
      </c>
      <c r="C149" s="1">
        <v>960</v>
      </c>
      <c r="E149" s="38">
        <v>300</v>
      </c>
      <c r="F149" s="1">
        <v>433.6</v>
      </c>
      <c r="H149" s="1">
        <v>70</v>
      </c>
      <c r="I149" s="1">
        <v>800</v>
      </c>
      <c r="J149" s="1">
        <v>1.79</v>
      </c>
      <c r="K149" s="37">
        <f t="shared" si="4"/>
        <v>55.350553505535046</v>
      </c>
    </row>
    <row r="150" spans="1:13" x14ac:dyDescent="0.2">
      <c r="A150" s="1" t="s">
        <v>139</v>
      </c>
      <c r="C150" s="1">
        <v>960</v>
      </c>
      <c r="E150" s="38">
        <v>300</v>
      </c>
      <c r="F150" s="3">
        <v>391.7</v>
      </c>
      <c r="H150" s="1">
        <v>70</v>
      </c>
      <c r="I150" s="1">
        <v>800</v>
      </c>
      <c r="J150" s="1">
        <v>1.79</v>
      </c>
      <c r="K150" s="37">
        <f t="shared" si="4"/>
        <v>61.2713811590503</v>
      </c>
    </row>
    <row r="151" spans="1:13" x14ac:dyDescent="0.2">
      <c r="A151" s="1" t="s">
        <v>140</v>
      </c>
      <c r="C151" s="1">
        <v>1083</v>
      </c>
      <c r="E151" s="38">
        <v>300</v>
      </c>
      <c r="F151" s="3">
        <v>432.9</v>
      </c>
      <c r="H151" s="1">
        <v>70</v>
      </c>
      <c r="I151" s="1">
        <v>800</v>
      </c>
      <c r="J151" s="1">
        <v>1.79</v>
      </c>
      <c r="K151" s="37">
        <f t="shared" si="4"/>
        <v>55.440055440055446</v>
      </c>
    </row>
    <row r="152" spans="1:13" x14ac:dyDescent="0.2">
      <c r="A152" s="1" t="s">
        <v>141</v>
      </c>
      <c r="C152" s="1">
        <v>921</v>
      </c>
      <c r="E152" s="38">
        <v>300</v>
      </c>
      <c r="F152" s="3">
        <v>394.3</v>
      </c>
      <c r="H152" s="1">
        <v>70</v>
      </c>
      <c r="I152" s="1">
        <v>800</v>
      </c>
      <c r="J152" s="1">
        <v>1.79</v>
      </c>
      <c r="K152" s="37">
        <f t="shared" si="4"/>
        <v>60.867359878265283</v>
      </c>
    </row>
    <row r="153" spans="1:13" x14ac:dyDescent="0.2">
      <c r="A153" s="1" t="s">
        <v>142</v>
      </c>
      <c r="C153" s="1">
        <v>1245</v>
      </c>
      <c r="E153" s="38">
        <v>300</v>
      </c>
      <c r="F153" s="3">
        <v>510.9</v>
      </c>
      <c r="H153" s="1">
        <v>70</v>
      </c>
      <c r="I153" s="1">
        <v>800</v>
      </c>
      <c r="J153" s="1">
        <v>1.79</v>
      </c>
      <c r="K153" s="37">
        <f t="shared" si="4"/>
        <v>46.975924838520264</v>
      </c>
    </row>
    <row r="154" spans="1:13" x14ac:dyDescent="0.2">
      <c r="A154" s="1" t="s">
        <v>143</v>
      </c>
      <c r="C154" s="1">
        <v>1118</v>
      </c>
      <c r="E154" s="38">
        <v>300</v>
      </c>
      <c r="F154" s="3">
        <v>443.9</v>
      </c>
      <c r="H154" s="1">
        <v>70</v>
      </c>
      <c r="I154" s="1">
        <v>800</v>
      </c>
      <c r="J154" s="1">
        <v>1.79</v>
      </c>
      <c r="K154" s="37">
        <f t="shared" si="4"/>
        <v>54.066231133138096</v>
      </c>
    </row>
    <row r="155" spans="1:13" x14ac:dyDescent="0.2">
      <c r="A155" s="1" t="s">
        <v>144</v>
      </c>
      <c r="C155" s="1">
        <v>1339</v>
      </c>
      <c r="E155" s="38">
        <v>300</v>
      </c>
      <c r="F155" s="3">
        <v>490.4</v>
      </c>
      <c r="H155" s="1">
        <v>70</v>
      </c>
      <c r="I155" s="1">
        <v>800</v>
      </c>
      <c r="J155" s="1">
        <v>1.79</v>
      </c>
      <c r="K155" s="37">
        <f t="shared" si="4"/>
        <v>48.939641109298535</v>
      </c>
    </row>
    <row r="156" spans="1:13" x14ac:dyDescent="0.2">
      <c r="A156" s="1" t="s">
        <v>145</v>
      </c>
      <c r="C156" s="1">
        <v>1031</v>
      </c>
      <c r="E156" s="38">
        <v>300</v>
      </c>
      <c r="F156" s="3">
        <v>402.5</v>
      </c>
      <c r="H156" s="1">
        <v>70</v>
      </c>
      <c r="I156" s="1">
        <v>800</v>
      </c>
      <c r="J156" s="1">
        <v>1.79</v>
      </c>
      <c r="K156" s="37">
        <f t="shared" si="4"/>
        <v>59.627329192546583</v>
      </c>
    </row>
    <row r="157" spans="1:13" x14ac:dyDescent="0.2">
      <c r="A157" s="1" t="s">
        <v>146</v>
      </c>
      <c r="C157" s="1">
        <v>1133</v>
      </c>
      <c r="E157" s="38">
        <v>300</v>
      </c>
      <c r="F157" s="3">
        <v>441.8</v>
      </c>
      <c r="H157" s="1">
        <v>70</v>
      </c>
      <c r="I157" s="1">
        <v>800</v>
      </c>
      <c r="J157" s="1">
        <v>1.79</v>
      </c>
      <c r="K157" s="37">
        <f t="shared" si="4"/>
        <v>54.323223177908552</v>
      </c>
    </row>
    <row r="158" spans="1:13" x14ac:dyDescent="0.2">
      <c r="A158" s="1" t="s">
        <v>147</v>
      </c>
      <c r="C158" s="1">
        <v>1137</v>
      </c>
      <c r="E158" s="38">
        <v>300</v>
      </c>
      <c r="F158" s="1">
        <v>423.7</v>
      </c>
      <c r="H158" s="1">
        <v>70</v>
      </c>
      <c r="I158" s="1">
        <v>800</v>
      </c>
      <c r="J158" s="1">
        <v>1.79</v>
      </c>
      <c r="K158" s="37">
        <f t="shared" si="4"/>
        <v>56.643851781921171</v>
      </c>
    </row>
    <row r="159" spans="1:13" x14ac:dyDescent="0.2">
      <c r="A159" s="1" t="s">
        <v>148</v>
      </c>
      <c r="C159" s="1">
        <v>1579</v>
      </c>
      <c r="E159" s="38">
        <v>300</v>
      </c>
      <c r="F159" s="3">
        <v>416.9</v>
      </c>
      <c r="H159" s="1">
        <v>70</v>
      </c>
      <c r="I159" s="1">
        <v>800</v>
      </c>
      <c r="J159" s="1">
        <v>1.79</v>
      </c>
      <c r="K159" s="37">
        <f t="shared" si="4"/>
        <v>57.567762053250185</v>
      </c>
    </row>
    <row r="160" spans="1:13" x14ac:dyDescent="0.2">
      <c r="A160" s="1" t="s">
        <v>149</v>
      </c>
      <c r="C160" s="1">
        <v>999</v>
      </c>
      <c r="E160" s="2">
        <v>300</v>
      </c>
      <c r="F160" s="3">
        <v>368.1</v>
      </c>
      <c r="H160" s="2">
        <v>100</v>
      </c>
      <c r="I160" s="1">
        <v>800</v>
      </c>
      <c r="J160" s="1">
        <v>1.79</v>
      </c>
      <c r="K160" s="37">
        <f t="shared" si="4"/>
        <v>65.199674001629987</v>
      </c>
    </row>
    <row r="161" spans="1:11" x14ac:dyDescent="0.2">
      <c r="A161" s="1" t="s">
        <v>150</v>
      </c>
      <c r="C161" s="1">
        <v>991</v>
      </c>
      <c r="E161" s="2">
        <v>300</v>
      </c>
      <c r="F161" s="3">
        <v>415</v>
      </c>
      <c r="H161" s="2">
        <v>100</v>
      </c>
      <c r="I161" s="1">
        <v>800</v>
      </c>
      <c r="J161" s="1">
        <v>1.79</v>
      </c>
      <c r="K161" s="37">
        <f t="shared" si="4"/>
        <v>57.831325301204814</v>
      </c>
    </row>
    <row r="162" spans="1:11" x14ac:dyDescent="0.2">
      <c r="A162" s="1" t="s">
        <v>151</v>
      </c>
      <c r="C162" s="1">
        <v>1182</v>
      </c>
      <c r="E162" s="2">
        <v>300</v>
      </c>
      <c r="F162" s="3">
        <v>408.6</v>
      </c>
      <c r="H162" s="2">
        <v>100</v>
      </c>
      <c r="I162" s="1">
        <v>800</v>
      </c>
      <c r="J162" s="1">
        <v>1.79</v>
      </c>
      <c r="K162" s="37">
        <f t="shared" si="4"/>
        <v>58.737151248164466</v>
      </c>
    </row>
    <row r="163" spans="1:11" x14ac:dyDescent="0.2">
      <c r="A163" s="1" t="s">
        <v>152</v>
      </c>
      <c r="C163" s="1">
        <v>1003</v>
      </c>
      <c r="E163" s="2">
        <v>300</v>
      </c>
      <c r="F163" s="3">
        <v>408.5</v>
      </c>
      <c r="H163" s="2">
        <v>100</v>
      </c>
      <c r="I163" s="1">
        <v>800</v>
      </c>
      <c r="J163" s="1">
        <v>1.79</v>
      </c>
      <c r="K163" s="37">
        <f t="shared" si="4"/>
        <v>58.751529987760101</v>
      </c>
    </row>
    <row r="164" spans="1:11" x14ac:dyDescent="0.2">
      <c r="A164" s="1" t="s">
        <v>153</v>
      </c>
      <c r="C164" s="1">
        <v>1311</v>
      </c>
      <c r="E164" s="2">
        <v>300</v>
      </c>
      <c r="F164" s="3">
        <v>429.8</v>
      </c>
      <c r="H164" s="2">
        <v>100</v>
      </c>
      <c r="I164" s="1">
        <v>800</v>
      </c>
      <c r="J164" s="1">
        <v>1.79</v>
      </c>
      <c r="K164" s="37">
        <f t="shared" si="4"/>
        <v>55.839925546765933</v>
      </c>
    </row>
    <row r="165" spans="1:11" x14ac:dyDescent="0.2">
      <c r="A165" s="1" t="s">
        <v>154</v>
      </c>
      <c r="C165" s="1">
        <v>681</v>
      </c>
      <c r="E165" s="2">
        <v>300</v>
      </c>
      <c r="F165" s="3">
        <v>421.4</v>
      </c>
      <c r="H165" s="2">
        <v>100</v>
      </c>
      <c r="I165" s="1">
        <v>800</v>
      </c>
      <c r="J165" s="1">
        <v>1.79</v>
      </c>
      <c r="K165" s="37">
        <f t="shared" si="4"/>
        <v>56.953013763644996</v>
      </c>
    </row>
    <row r="166" spans="1:11" x14ac:dyDescent="0.2">
      <c r="A166" s="1" t="s">
        <v>155</v>
      </c>
      <c r="C166" s="1">
        <v>894</v>
      </c>
      <c r="E166" s="2">
        <v>300</v>
      </c>
      <c r="F166" s="3">
        <v>398</v>
      </c>
      <c r="H166" s="2">
        <v>100</v>
      </c>
      <c r="I166" s="1">
        <v>800</v>
      </c>
      <c r="J166" s="1">
        <v>1.79</v>
      </c>
      <c r="K166" s="37">
        <f t="shared" si="4"/>
        <v>60.301507537688437</v>
      </c>
    </row>
    <row r="167" spans="1:11" x14ac:dyDescent="0.2">
      <c r="A167" s="1" t="s">
        <v>156</v>
      </c>
      <c r="C167" s="1">
        <v>887</v>
      </c>
      <c r="E167" s="2">
        <v>300</v>
      </c>
      <c r="F167" s="3">
        <v>378.4</v>
      </c>
      <c r="H167" s="2">
        <v>100</v>
      </c>
      <c r="I167" s="1">
        <v>800</v>
      </c>
      <c r="J167" s="1">
        <v>1.79</v>
      </c>
      <c r="K167" s="37">
        <f t="shared" si="4"/>
        <v>63.424947145877383</v>
      </c>
    </row>
    <row r="168" spans="1:11" x14ac:dyDescent="0.2">
      <c r="A168" s="1" t="s">
        <v>157</v>
      </c>
      <c r="C168" s="1">
        <v>872</v>
      </c>
      <c r="E168" s="2">
        <v>300</v>
      </c>
      <c r="F168" s="3">
        <v>405</v>
      </c>
      <c r="H168" s="2">
        <v>100</v>
      </c>
      <c r="I168" s="1">
        <v>800</v>
      </c>
      <c r="J168" s="1">
        <v>1.79</v>
      </c>
      <c r="K168" s="37">
        <f t="shared" si="4"/>
        <v>59.259259259259252</v>
      </c>
    </row>
    <row r="169" spans="1:11" x14ac:dyDescent="0.2">
      <c r="A169" s="1" t="s">
        <v>158</v>
      </c>
      <c r="C169" s="1">
        <v>950</v>
      </c>
      <c r="E169" s="2">
        <v>300</v>
      </c>
      <c r="F169" s="3">
        <v>370.4</v>
      </c>
      <c r="H169" s="2">
        <v>100</v>
      </c>
      <c r="I169" s="1">
        <v>800</v>
      </c>
      <c r="J169" s="1">
        <v>1.79</v>
      </c>
      <c r="K169" s="37">
        <f t="shared" si="4"/>
        <v>64.794816414686835</v>
      </c>
    </row>
    <row r="170" spans="1:11" x14ac:dyDescent="0.2">
      <c r="A170" s="1" t="s">
        <v>159</v>
      </c>
      <c r="C170" s="1">
        <v>858</v>
      </c>
      <c r="E170" s="2">
        <v>300</v>
      </c>
      <c r="F170" s="3">
        <v>412.5</v>
      </c>
      <c r="H170" s="2">
        <v>100</v>
      </c>
      <c r="I170" s="1">
        <v>800</v>
      </c>
      <c r="J170" s="1">
        <v>1.79</v>
      </c>
      <c r="K170" s="37">
        <f t="shared" si="4"/>
        <v>58.18181818181818</v>
      </c>
    </row>
    <row r="171" spans="1:11" x14ac:dyDescent="0.2">
      <c r="A171" s="1" t="s">
        <v>160</v>
      </c>
      <c r="C171" s="1">
        <v>725</v>
      </c>
      <c r="E171" s="2">
        <v>300</v>
      </c>
      <c r="F171" s="3">
        <v>393</v>
      </c>
      <c r="H171" s="2">
        <v>100</v>
      </c>
      <c r="I171" s="1">
        <v>800</v>
      </c>
      <c r="J171" s="1">
        <v>1.79</v>
      </c>
      <c r="K171" s="37">
        <f t="shared" si="4"/>
        <v>61.068702290076338</v>
      </c>
    </row>
    <row r="172" spans="1:11" x14ac:dyDescent="0.2">
      <c r="A172" s="1" t="s">
        <v>161</v>
      </c>
      <c r="C172" s="1">
        <v>971</v>
      </c>
      <c r="E172" s="2">
        <v>300</v>
      </c>
      <c r="F172" s="3">
        <v>406.9</v>
      </c>
      <c r="H172" s="2">
        <v>100</v>
      </c>
      <c r="I172" s="1">
        <v>800</v>
      </c>
      <c r="J172" s="1">
        <v>1.79</v>
      </c>
      <c r="K172" s="37">
        <f t="shared" si="4"/>
        <v>58.982550995330548</v>
      </c>
    </row>
    <row r="173" spans="1:11" x14ac:dyDescent="0.2">
      <c r="A173" s="1" t="s">
        <v>162</v>
      </c>
      <c r="C173" s="1">
        <v>1446</v>
      </c>
      <c r="E173" s="2">
        <v>300</v>
      </c>
      <c r="F173" s="3">
        <v>371.7</v>
      </c>
      <c r="H173" s="2">
        <v>100</v>
      </c>
      <c r="I173" s="1">
        <v>800</v>
      </c>
      <c r="J173" s="1">
        <v>1.79</v>
      </c>
      <c r="K173" s="37">
        <f t="shared" si="4"/>
        <v>64.568200161420492</v>
      </c>
    </row>
    <row r="174" spans="1:11" x14ac:dyDescent="0.2">
      <c r="A174" s="1" t="s">
        <v>163</v>
      </c>
      <c r="C174" s="1">
        <v>1799</v>
      </c>
      <c r="E174" s="2">
        <v>300</v>
      </c>
      <c r="F174" s="3">
        <v>390.9</v>
      </c>
      <c r="H174" s="2">
        <v>100</v>
      </c>
      <c r="I174" s="1">
        <v>800</v>
      </c>
      <c r="J174" s="1">
        <v>1.79</v>
      </c>
      <c r="K174" s="37">
        <f t="shared" si="4"/>
        <v>61.39677666922487</v>
      </c>
    </row>
    <row r="175" spans="1:11" x14ac:dyDescent="0.2">
      <c r="A175" s="1" t="s">
        <v>164</v>
      </c>
      <c r="K175" s="37"/>
    </row>
    <row r="176" spans="1:11" x14ac:dyDescent="0.2">
      <c r="K176" s="37"/>
    </row>
    <row r="177" spans="1:16" x14ac:dyDescent="0.2">
      <c r="K177" s="37"/>
    </row>
    <row r="178" spans="1:16" s="5" customFormat="1" ht="48" x14ac:dyDescent="0.2">
      <c r="A178" s="4" t="s">
        <v>172</v>
      </c>
      <c r="B178" s="4"/>
      <c r="C178" s="7"/>
      <c r="D178" s="7"/>
      <c r="E178" s="9" t="s">
        <v>177</v>
      </c>
      <c r="F178" s="10" t="s">
        <v>180</v>
      </c>
      <c r="H178" s="9" t="s">
        <v>176</v>
      </c>
      <c r="I178" s="8" t="s">
        <v>174</v>
      </c>
      <c r="J178" s="9" t="s">
        <v>175</v>
      </c>
      <c r="K178" s="61" t="s">
        <v>383</v>
      </c>
      <c r="L178" s="32"/>
      <c r="M178" s="30"/>
      <c r="N178" s="5" t="s">
        <v>380</v>
      </c>
      <c r="O178" s="5" t="s">
        <v>381</v>
      </c>
    </row>
    <row r="179" spans="1:16" x14ac:dyDescent="0.2">
      <c r="A179" s="1" t="s">
        <v>166</v>
      </c>
      <c r="B179" s="1" t="s">
        <v>374</v>
      </c>
      <c r="C179" s="1">
        <v>597</v>
      </c>
      <c r="E179" s="2">
        <v>300</v>
      </c>
      <c r="F179" s="3">
        <v>305.3</v>
      </c>
      <c r="H179" s="2">
        <v>100</v>
      </c>
      <c r="I179" s="2">
        <v>800</v>
      </c>
      <c r="J179" s="2">
        <v>1.8</v>
      </c>
      <c r="K179" s="60">
        <f t="shared" ref="K179:K184" si="5">0.8*E179/F179*100</f>
        <v>78.611202096298712</v>
      </c>
      <c r="N179" s="49">
        <v>1.4285699999999999</v>
      </c>
      <c r="O179" s="49">
        <v>2.25</v>
      </c>
      <c r="P179" s="45"/>
    </row>
    <row r="180" spans="1:16" x14ac:dyDescent="0.2">
      <c r="A180" s="1" t="s">
        <v>167</v>
      </c>
      <c r="B180" s="1" t="s">
        <v>375</v>
      </c>
      <c r="C180" s="1">
        <v>564</v>
      </c>
      <c r="E180" s="2">
        <v>300</v>
      </c>
      <c r="F180" s="3">
        <v>289.3</v>
      </c>
      <c r="H180" s="2">
        <v>100</v>
      </c>
      <c r="I180" s="2">
        <v>800</v>
      </c>
      <c r="J180" s="2">
        <v>1.8</v>
      </c>
      <c r="K180" s="60">
        <f t="shared" si="5"/>
        <v>82.958866228828199</v>
      </c>
      <c r="N180" s="49">
        <v>1.4285699999999999</v>
      </c>
      <c r="O180" s="49">
        <v>2.25</v>
      </c>
      <c r="P180" s="45"/>
    </row>
    <row r="181" spans="1:16" x14ac:dyDescent="0.2">
      <c r="A181" s="1" t="s">
        <v>168</v>
      </c>
      <c r="B181" s="1" t="s">
        <v>376</v>
      </c>
      <c r="C181" s="1">
        <v>673</v>
      </c>
      <c r="E181" s="2">
        <v>300</v>
      </c>
      <c r="F181" s="3">
        <v>287.10000000000002</v>
      </c>
      <c r="H181" s="2">
        <v>100</v>
      </c>
      <c r="I181" s="2">
        <v>800</v>
      </c>
      <c r="J181" s="2">
        <v>1.8</v>
      </c>
      <c r="K181" s="60">
        <f t="shared" si="5"/>
        <v>83.594566353187034</v>
      </c>
      <c r="N181" s="49">
        <v>1.4285699999999999</v>
      </c>
      <c r="O181" s="49">
        <v>2.25</v>
      </c>
      <c r="P181" s="45"/>
    </row>
    <row r="182" spans="1:16" x14ac:dyDescent="0.2">
      <c r="A182" s="1" t="s">
        <v>169</v>
      </c>
      <c r="B182" s="1" t="s">
        <v>377</v>
      </c>
      <c r="C182" s="1">
        <v>492</v>
      </c>
      <c r="E182" s="2">
        <v>300</v>
      </c>
      <c r="F182" s="3">
        <v>285.10000000000002</v>
      </c>
      <c r="H182" s="2">
        <v>100</v>
      </c>
      <c r="I182" s="2">
        <v>800</v>
      </c>
      <c r="J182" s="2">
        <v>1.8</v>
      </c>
      <c r="K182" s="60">
        <f t="shared" si="5"/>
        <v>84.180989126622237</v>
      </c>
      <c r="N182" s="49">
        <v>1.4285699999999999</v>
      </c>
      <c r="O182" s="49">
        <v>2.25</v>
      </c>
      <c r="P182" s="45"/>
    </row>
    <row r="183" spans="1:16" x14ac:dyDescent="0.2">
      <c r="A183" s="1" t="s">
        <v>170</v>
      </c>
      <c r="B183" s="1" t="s">
        <v>378</v>
      </c>
      <c r="C183" s="1">
        <v>442</v>
      </c>
      <c r="E183" s="2">
        <v>300</v>
      </c>
      <c r="F183" s="3">
        <v>283.39999999999998</v>
      </c>
      <c r="H183" s="2">
        <v>100</v>
      </c>
      <c r="I183" s="2">
        <v>800</v>
      </c>
      <c r="J183" s="2">
        <v>1.8</v>
      </c>
      <c r="K183" s="60">
        <f t="shared" si="5"/>
        <v>84.685956245589281</v>
      </c>
      <c r="N183" s="49">
        <v>1.4285699999999999</v>
      </c>
      <c r="O183" s="49">
        <v>2.25</v>
      </c>
      <c r="P183" s="45"/>
    </row>
    <row r="184" spans="1:16" x14ac:dyDescent="0.2">
      <c r="A184" s="1" t="s">
        <v>171</v>
      </c>
      <c r="B184" s="1" t="s">
        <v>379</v>
      </c>
      <c r="C184" s="1">
        <v>475</v>
      </c>
      <c r="E184" s="2">
        <v>300</v>
      </c>
      <c r="F184" s="3">
        <v>294</v>
      </c>
      <c r="H184" s="2">
        <v>100</v>
      </c>
      <c r="I184" s="2">
        <v>800</v>
      </c>
      <c r="J184" s="2">
        <v>1.8</v>
      </c>
      <c r="K184" s="60">
        <f t="shared" si="5"/>
        <v>81.632653061224488</v>
      </c>
      <c r="N184" s="49">
        <v>1.4285699999999999</v>
      </c>
      <c r="O184" s="49">
        <v>2.25</v>
      </c>
      <c r="P184" s="4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2023-02-05T10:04:05Z</dcterms:created>
  <dcterms:modified xsi:type="dcterms:W3CDTF">2023-03-15T16:56:21Z</dcterms:modified>
</cp:coreProperties>
</file>