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Documents\spring prescrptive ban 501\"/>
    </mc:Choice>
  </mc:AlternateContent>
  <xr:revisionPtr revIDLastSave="0" documentId="8_{6F6B9770-6338-414E-8BBF-FDEB0459A501}" xr6:coauthVersionLast="44" xr6:coauthVersionMax="44" xr10:uidLastSave="{00000000-0000-0000-0000-000000000000}"/>
  <bookViews>
    <workbookView xWindow="1884" yWindow="1884" windowWidth="17280" windowHeight="8964" xr2:uid="{3845916D-EFCE-487E-95BE-E04BDE2EC12A}"/>
  </bookViews>
  <sheets>
    <sheet name="Problem 1" sheetId="1" r:id="rId1"/>
    <sheet name="Problem 2" sheetId="2" r:id="rId2"/>
  </sheets>
  <definedNames>
    <definedName name="solver_adj" localSheetId="0" hidden="1">'Problem 1'!$B$10:$H$13</definedName>
    <definedName name="solver_adj" localSheetId="1" hidden="1">'Problem 2'!$B$10:$F$14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'Problem 1'!$N$10:$N$13</definedName>
    <definedName name="solver_lhs1" localSheetId="1" hidden="1">'Problem 2'!$L$10:$L$19</definedName>
    <definedName name="solver_lhs2" localSheetId="0" hidden="1">'Problem 1'!$N$14:$N$20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'Problem 1'!$O$14</definedName>
    <definedName name="solver_opt" localSheetId="1" hidden="1">'Problem 2'!$J$2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2</definedName>
    <definedName name="solver_rel2" localSheetId="0" hidden="1">3</definedName>
    <definedName name="solver_rhs1" localSheetId="0" hidden="1">'Problem 1'!$P$10:$P$13</definedName>
    <definedName name="solver_rhs1" localSheetId="1" hidden="1">'Problem 2'!$N$10:$N$19</definedName>
    <definedName name="solver_rhs2" localSheetId="0" hidden="1">'Problem 1'!$P$14:$P$20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vars">'Problem 1'!$B$10:$H$13</definedName>
    <definedName name="vars2">'Problem 2'!$B$10:$F$14</definedName>
    <definedName name="vars3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L20" i="1"/>
  <c r="L19" i="1"/>
  <c r="L18" i="1"/>
  <c r="L17" i="1"/>
  <c r="L16" i="1"/>
  <c r="L15" i="1"/>
  <c r="L14" i="1"/>
  <c r="M11" i="1"/>
  <c r="M12" i="1"/>
  <c r="M13" i="1"/>
  <c r="M10" i="1"/>
  <c r="J2" i="2" l="1"/>
  <c r="J19" i="2"/>
  <c r="L19" i="2" s="1"/>
  <c r="J18" i="2"/>
  <c r="L18" i="2" s="1"/>
  <c r="J17" i="2"/>
  <c r="L17" i="2" s="1"/>
  <c r="J16" i="2"/>
  <c r="L16" i="2" s="1"/>
  <c r="J15" i="2"/>
  <c r="K11" i="2"/>
  <c r="K12" i="2"/>
  <c r="L12" i="2" s="1"/>
  <c r="K13" i="2"/>
  <c r="L13" i="2" s="1"/>
  <c r="K14" i="2"/>
  <c r="L14" i="2" s="1"/>
  <c r="K10" i="2"/>
  <c r="L10" i="2" s="1"/>
  <c r="L11" i="2"/>
  <c r="L15" i="2"/>
  <c r="N20" i="1"/>
  <c r="N19" i="1"/>
  <c r="N18" i="1"/>
  <c r="N17" i="1"/>
  <c r="N16" i="1"/>
  <c r="N15" i="1"/>
  <c r="N14" i="1"/>
  <c r="N11" i="1"/>
  <c r="N12" i="1"/>
  <c r="N13" i="1"/>
  <c r="N10" i="1" l="1"/>
</calcChain>
</file>

<file path=xl/sharedStrings.xml><?xml version="1.0" encoding="utf-8"?>
<sst xmlns="http://schemas.openxmlformats.org/spreadsheetml/2006/main" count="75" uniqueCount="29">
  <si>
    <t>Atlanta</t>
  </si>
  <si>
    <t>Louisville</t>
  </si>
  <si>
    <t>Detroit</t>
  </si>
  <si>
    <t>Phoenix</t>
  </si>
  <si>
    <t>Tacoma</t>
  </si>
  <si>
    <t>San Diego</t>
  </si>
  <si>
    <t>Dallas</t>
  </si>
  <si>
    <t>Denver</t>
  </si>
  <si>
    <t>St Louis</t>
  </si>
  <si>
    <t>Tampa</t>
  </si>
  <si>
    <t>Baltimore</t>
  </si>
  <si>
    <t>Demand</t>
  </si>
  <si>
    <t>Prod. Cost</t>
  </si>
  <si>
    <t>From</t>
  </si>
  <si>
    <t>In</t>
  </si>
  <si>
    <t>Out</t>
  </si>
  <si>
    <t>LHS</t>
  </si>
  <si>
    <t>RHS</t>
  </si>
  <si>
    <t>=</t>
  </si>
  <si>
    <t>&lt;=</t>
  </si>
  <si>
    <t>Obj</t>
  </si>
  <si>
    <t>Prog. 1</t>
  </si>
  <si>
    <t>Prog. 2</t>
  </si>
  <si>
    <t>Prog. 3</t>
  </si>
  <si>
    <t>Prog. 4</t>
  </si>
  <si>
    <t>Prog. 5</t>
  </si>
  <si>
    <t>Programmer</t>
  </si>
  <si>
    <t>Node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</si>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</sst>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0" fontId="0" fillId="2" borderId="0" xfId="0" applyFill="1" applyBorder="1"/>
    <xf numFmtId="0" fontId="0" fillId="2" borderId="2" xfId="0" applyFill="1" applyBorder="1"/>
    <xf numFmtId="0" fontId="0" fillId="0" borderId="4" xfId="0" applyBorder="1"/>
    <xf numFmtId="2" fontId="0" fillId="0" borderId="4" xfId="0" applyNumberFormat="1" applyBorder="1"/>
    <xf numFmtId="2" fontId="0" fillId="0" borderId="5" xfId="0" applyNumberFormat="1" applyBorder="1"/>
    <xf numFmtId="0" fontId="0" fillId="2" borderId="6" xfId="0" applyFill="1" applyBorder="1"/>
    <xf numFmtId="164" fontId="0" fillId="2" borderId="6" xfId="1" applyNumberFormat="1" applyFont="1" applyFill="1" applyBorder="1"/>
    <xf numFmtId="0" fontId="0" fillId="0" borderId="0" xfId="0" applyBorder="1"/>
    <xf numFmtId="44" fontId="0" fillId="2" borderId="2" xfId="2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4" borderId="0" xfId="0" applyFill="1"/>
    <xf numFmtId="44" fontId="0" fillId="4" borderId="0" xfId="2" applyFont="1" applyFill="1"/>
    <xf numFmtId="0" fontId="0" fillId="0" borderId="11" xfId="0" applyBorder="1"/>
    <xf numFmtId="0" fontId="3" fillId="0" borderId="13" xfId="0" applyFont="1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0" xfId="0" applyFill="1" applyBorder="1"/>
    <xf numFmtId="0" fontId="0" fillId="0" borderId="25" xfId="0" applyBorder="1"/>
    <xf numFmtId="0" fontId="3" fillId="0" borderId="16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3" borderId="1" xfId="0" applyFill="1" applyBorder="1"/>
    <xf numFmtId="0" fontId="2" fillId="0" borderId="0" xfId="0" applyFont="1" applyFill="1" applyBorder="1"/>
    <xf numFmtId="44" fontId="2" fillId="0" borderId="0" xfId="2" applyNumberFormat="1" applyFont="1" applyFill="1"/>
    <xf numFmtId="0" fontId="2" fillId="0" borderId="0" xfId="0" applyFont="1" applyFill="1"/>
    <xf numFmtId="164" fontId="0" fillId="0" borderId="0" xfId="1" applyNumberFormat="1" applyFont="1" applyFill="1" applyBorder="1"/>
    <xf numFmtId="0" fontId="0" fillId="0" borderId="0" xfId="0" applyFill="1"/>
    <xf numFmtId="0" fontId="2" fillId="0" borderId="0" xfId="2" applyNumberFormat="1" applyFont="1" applyFill="1"/>
    <xf numFmtId="1" fontId="0" fillId="3" borderId="1" xfId="0" applyNumberFormat="1" applyFill="1" applyBorder="1"/>
    <xf numFmtId="1" fontId="0" fillId="0" borderId="1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26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12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12" xfId="0" applyNumberFormat="1" applyFill="1" applyBorder="1"/>
    <xf numFmtId="1" fontId="0" fillId="0" borderId="10" xfId="0" applyNumberFormat="1" applyFill="1" applyBorder="1"/>
    <xf numFmtId="1" fontId="0" fillId="0" borderId="28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161925</xdr:rowOff>
    </xdr:from>
    <xdr:to>
      <xdr:col>8</xdr:col>
      <xdr:colOff>306007</xdr:colOff>
      <xdr:row>56</xdr:row>
      <xdr:rowOff>117211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22B136-E5C7-4093-9D69-5BC2E6A44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67050"/>
          <a:ext cx="5582857" cy="719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28</xdr:col>
      <xdr:colOff>170438</xdr:colOff>
      <xdr:row>31</xdr:row>
      <xdr:rowOff>151719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910308-9072-4AFC-A384-62D3185F5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975" y="361950"/>
          <a:ext cx="8095238" cy="5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FB69-2DF0-41AA-B04F-40F2F3AD2C08}">
  <dimension ref="A1:P20"/>
  <sheetViews>
    <sheetView tabSelected="1" workbookViewId="0"/>
  </sheetViews>
  <sheetFormatPr defaultRowHeight="14.4" x14ac:dyDescent="0.3"/>
  <cols>
    <col min="2" max="2" width="9.109375" bestFit="1" customWidth="1"/>
    <col min="3" max="4" width="10.109375" bestFit="1" customWidth="1"/>
    <col min="5" max="5" width="9.109375" bestFit="1" customWidth="1"/>
    <col min="6" max="7" width="10.109375" bestFit="1" customWidth="1"/>
    <col min="8" max="8" width="9.109375" bestFit="1" customWidth="1"/>
    <col min="10" max="10" width="10.109375" bestFit="1" customWidth="1"/>
    <col min="11" max="11" width="13.88671875" bestFit="1" customWidth="1"/>
    <col min="12" max="12" width="9.5546875" bestFit="1" customWidth="1"/>
    <col min="13" max="13" width="13.88671875" bestFit="1" customWidth="1"/>
    <col min="14" max="14" width="10.21875" bestFit="1" customWidth="1"/>
    <col min="16" max="16" width="10.21875" bestFit="1" customWidth="1"/>
  </cols>
  <sheetData>
    <row r="1" spans="1:16" x14ac:dyDescent="0.3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3" t="s">
        <v>10</v>
      </c>
      <c r="I1" s="6" t="s">
        <v>12</v>
      </c>
      <c r="J1" s="18"/>
      <c r="K1" s="41"/>
    </row>
    <row r="2" spans="1:16" x14ac:dyDescent="0.3">
      <c r="A2" s="1" t="s">
        <v>0</v>
      </c>
      <c r="B2" s="2">
        <v>2.5</v>
      </c>
      <c r="C2" s="2">
        <v>2.75</v>
      </c>
      <c r="D2" s="2">
        <v>1.75</v>
      </c>
      <c r="E2" s="2">
        <v>2</v>
      </c>
      <c r="F2" s="2">
        <v>2.1</v>
      </c>
      <c r="G2" s="2">
        <v>1.8</v>
      </c>
      <c r="H2" s="4">
        <v>1.65</v>
      </c>
      <c r="I2" s="13">
        <v>35.5</v>
      </c>
      <c r="J2" s="44"/>
      <c r="K2" s="46"/>
      <c r="L2" t="s">
        <v>20</v>
      </c>
      <c r="M2" s="20">
        <f>SUMPRODUCT(B2:H5,vars)+SUMPRODUCT(I2:I5,M10:M13)</f>
        <v>2720200</v>
      </c>
    </row>
    <row r="3" spans="1:16" x14ac:dyDescent="0.3">
      <c r="A3" s="1" t="s">
        <v>1</v>
      </c>
      <c r="B3" s="2">
        <v>1.85</v>
      </c>
      <c r="C3" s="2">
        <v>1.9</v>
      </c>
      <c r="D3" s="2">
        <v>1.5</v>
      </c>
      <c r="E3" s="2">
        <v>1.6</v>
      </c>
      <c r="F3" s="2">
        <v>1</v>
      </c>
      <c r="G3" s="2">
        <v>1.9</v>
      </c>
      <c r="H3" s="4">
        <v>1.85</v>
      </c>
      <c r="I3" s="13">
        <v>37.5</v>
      </c>
      <c r="J3" s="44"/>
      <c r="K3" s="42"/>
    </row>
    <row r="4" spans="1:16" x14ac:dyDescent="0.3">
      <c r="A4" s="1" t="s">
        <v>2</v>
      </c>
      <c r="B4" s="2">
        <v>2.2999999999999998</v>
      </c>
      <c r="C4" s="2">
        <v>2.25</v>
      </c>
      <c r="D4" s="2">
        <v>1.85</v>
      </c>
      <c r="E4" s="2">
        <v>1.25</v>
      </c>
      <c r="F4" s="2">
        <v>1.5</v>
      </c>
      <c r="G4" s="2">
        <v>2.25</v>
      </c>
      <c r="H4" s="4">
        <v>2</v>
      </c>
      <c r="I4" s="13">
        <v>37.25</v>
      </c>
      <c r="J4" s="44"/>
      <c r="K4" s="42"/>
    </row>
    <row r="5" spans="1:16" x14ac:dyDescent="0.3">
      <c r="A5" s="7" t="s">
        <v>3</v>
      </c>
      <c r="B5" s="8">
        <v>1.9</v>
      </c>
      <c r="C5" s="8">
        <v>0.9</v>
      </c>
      <c r="D5" s="8">
        <v>1.6</v>
      </c>
      <c r="E5" s="8">
        <v>1.75</v>
      </c>
      <c r="F5" s="8">
        <v>2</v>
      </c>
      <c r="G5" s="8">
        <v>2.5</v>
      </c>
      <c r="H5" s="9">
        <v>2.65</v>
      </c>
      <c r="I5" s="13">
        <v>36.25</v>
      </c>
      <c r="J5" s="44"/>
      <c r="K5" s="42"/>
    </row>
    <row r="6" spans="1:16" x14ac:dyDescent="0.3">
      <c r="A6" s="10" t="s">
        <v>11</v>
      </c>
      <c r="B6" s="11">
        <v>5500</v>
      </c>
      <c r="C6" s="11">
        <v>11500</v>
      </c>
      <c r="D6" s="11">
        <v>10500</v>
      </c>
      <c r="E6" s="11">
        <v>9600</v>
      </c>
      <c r="F6" s="11">
        <v>15400</v>
      </c>
      <c r="G6" s="11">
        <v>12500</v>
      </c>
      <c r="H6" s="11">
        <v>6600</v>
      </c>
      <c r="I6" s="5"/>
      <c r="J6" s="45"/>
      <c r="K6" s="43"/>
    </row>
    <row r="8" spans="1:16" ht="15" thickBot="1" x14ac:dyDescent="0.35">
      <c r="A8" s="12"/>
    </row>
    <row r="9" spans="1:16" x14ac:dyDescent="0.3">
      <c r="A9" s="1"/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K9" s="26" t="s">
        <v>13</v>
      </c>
      <c r="L9" s="27" t="s">
        <v>14</v>
      </c>
      <c r="M9" s="27" t="s">
        <v>15</v>
      </c>
      <c r="N9" s="27" t="s">
        <v>16</v>
      </c>
      <c r="O9" s="27"/>
      <c r="P9" s="28" t="s">
        <v>17</v>
      </c>
    </row>
    <row r="10" spans="1:16" x14ac:dyDescent="0.3">
      <c r="A10" s="1" t="s">
        <v>0</v>
      </c>
      <c r="B10" s="47">
        <v>0</v>
      </c>
      <c r="C10" s="47">
        <v>0</v>
      </c>
      <c r="D10" s="47">
        <v>0</v>
      </c>
      <c r="E10" s="47">
        <v>0</v>
      </c>
      <c r="F10" s="47">
        <v>0</v>
      </c>
      <c r="G10" s="47">
        <v>12500</v>
      </c>
      <c r="H10" s="47">
        <v>5500</v>
      </c>
      <c r="K10" s="50" t="s">
        <v>0</v>
      </c>
      <c r="L10" s="51">
        <v>0</v>
      </c>
      <c r="M10" s="51">
        <f>SUM(B10:H10)</f>
        <v>18000</v>
      </c>
      <c r="N10" s="51">
        <f t="shared" ref="N10:N20" si="0">L10-M10</f>
        <v>-18000</v>
      </c>
      <c r="O10" s="51" t="s">
        <v>19</v>
      </c>
      <c r="P10" s="52">
        <v>-18000</v>
      </c>
    </row>
    <row r="11" spans="1:16" x14ac:dyDescent="0.3">
      <c r="A11" s="1" t="s">
        <v>1</v>
      </c>
      <c r="B11" s="47">
        <v>0</v>
      </c>
      <c r="C11" s="47">
        <v>0</v>
      </c>
      <c r="D11" s="47">
        <v>0</v>
      </c>
      <c r="E11" s="47">
        <v>0</v>
      </c>
      <c r="F11" s="47">
        <v>15000</v>
      </c>
      <c r="G11" s="47">
        <v>0</v>
      </c>
      <c r="H11" s="47">
        <v>0</v>
      </c>
      <c r="K11" s="53" t="s">
        <v>1</v>
      </c>
      <c r="L11" s="54">
        <v>0</v>
      </c>
      <c r="M11" s="54">
        <f t="shared" ref="M11:M13" si="1">SUM(B11:H11)</f>
        <v>15000</v>
      </c>
      <c r="N11" s="54">
        <f t="shared" si="0"/>
        <v>-15000</v>
      </c>
      <c r="O11" s="54" t="s">
        <v>19</v>
      </c>
      <c r="P11" s="55">
        <v>-15000</v>
      </c>
    </row>
    <row r="12" spans="1:16" x14ac:dyDescent="0.3">
      <c r="A12" s="1" t="s">
        <v>2</v>
      </c>
      <c r="B12" s="47">
        <v>0</v>
      </c>
      <c r="C12" s="47">
        <v>0</v>
      </c>
      <c r="D12" s="47">
        <v>7500</v>
      </c>
      <c r="E12" s="47">
        <v>9600</v>
      </c>
      <c r="F12" s="47">
        <v>400</v>
      </c>
      <c r="G12" s="47">
        <v>0</v>
      </c>
      <c r="H12" s="47">
        <v>1100</v>
      </c>
      <c r="K12" s="53" t="s">
        <v>2</v>
      </c>
      <c r="L12" s="54">
        <v>0</v>
      </c>
      <c r="M12" s="54">
        <f t="shared" si="1"/>
        <v>18600</v>
      </c>
      <c r="N12" s="54">
        <f t="shared" si="0"/>
        <v>-18600</v>
      </c>
      <c r="O12" s="54" t="s">
        <v>19</v>
      </c>
      <c r="P12" s="55">
        <v>-25000</v>
      </c>
    </row>
    <row r="13" spans="1:16" x14ac:dyDescent="0.3">
      <c r="A13" s="1" t="s">
        <v>3</v>
      </c>
      <c r="B13" s="47">
        <v>5500</v>
      </c>
      <c r="C13" s="47">
        <v>11500</v>
      </c>
      <c r="D13" s="47">
        <v>3000</v>
      </c>
      <c r="E13" s="47">
        <v>0</v>
      </c>
      <c r="F13" s="47">
        <v>0</v>
      </c>
      <c r="G13" s="47">
        <v>0</v>
      </c>
      <c r="H13" s="47">
        <v>0</v>
      </c>
      <c r="K13" s="56" t="s">
        <v>3</v>
      </c>
      <c r="L13" s="48">
        <v>0</v>
      </c>
      <c r="M13" s="48">
        <f t="shared" si="1"/>
        <v>20000</v>
      </c>
      <c r="N13" s="48">
        <f t="shared" si="0"/>
        <v>-20000</v>
      </c>
      <c r="O13" s="48" t="s">
        <v>19</v>
      </c>
      <c r="P13" s="57">
        <v>-20000</v>
      </c>
    </row>
    <row r="14" spans="1:16" x14ac:dyDescent="0.3">
      <c r="K14" s="53" t="s">
        <v>4</v>
      </c>
      <c r="L14" s="54">
        <f>SUM(B10:B13)</f>
        <v>5500</v>
      </c>
      <c r="M14" s="54">
        <v>0</v>
      </c>
      <c r="N14" s="54">
        <f t="shared" si="0"/>
        <v>5500</v>
      </c>
      <c r="O14" s="49" t="s">
        <v>28</v>
      </c>
      <c r="P14" s="58">
        <v>5500</v>
      </c>
    </row>
    <row r="15" spans="1:16" x14ac:dyDescent="0.3">
      <c r="K15" s="53" t="s">
        <v>5</v>
      </c>
      <c r="L15" s="54">
        <f>SUM(C10:C13)</f>
        <v>11500</v>
      </c>
      <c r="M15" s="54">
        <v>0</v>
      </c>
      <c r="N15" s="54">
        <f t="shared" si="0"/>
        <v>11500</v>
      </c>
      <c r="O15" s="49" t="s">
        <v>28</v>
      </c>
      <c r="P15" s="58">
        <v>11500</v>
      </c>
    </row>
    <row r="16" spans="1:16" x14ac:dyDescent="0.3">
      <c r="K16" s="53" t="s">
        <v>6</v>
      </c>
      <c r="L16" s="54">
        <f>SUM(D10:D13)</f>
        <v>10500</v>
      </c>
      <c r="M16" s="54">
        <v>0</v>
      </c>
      <c r="N16" s="54">
        <f t="shared" si="0"/>
        <v>10500</v>
      </c>
      <c r="O16" s="49" t="s">
        <v>28</v>
      </c>
      <c r="P16" s="58">
        <v>10500</v>
      </c>
    </row>
    <row r="17" spans="11:16" x14ac:dyDescent="0.3">
      <c r="K17" s="53" t="s">
        <v>7</v>
      </c>
      <c r="L17" s="54">
        <f>SUM(E10:E13)</f>
        <v>9600</v>
      </c>
      <c r="M17" s="54">
        <v>0</v>
      </c>
      <c r="N17" s="54">
        <f t="shared" si="0"/>
        <v>9600</v>
      </c>
      <c r="O17" s="49" t="s">
        <v>28</v>
      </c>
      <c r="P17" s="58">
        <v>9600</v>
      </c>
    </row>
    <row r="18" spans="11:16" x14ac:dyDescent="0.3">
      <c r="K18" s="53" t="s">
        <v>8</v>
      </c>
      <c r="L18" s="54">
        <f>SUM(F10:F13)</f>
        <v>15400</v>
      </c>
      <c r="M18" s="54">
        <v>0</v>
      </c>
      <c r="N18" s="54">
        <f t="shared" si="0"/>
        <v>15400</v>
      </c>
      <c r="O18" s="49" t="s">
        <v>28</v>
      </c>
      <c r="P18" s="58">
        <v>15400</v>
      </c>
    </row>
    <row r="19" spans="11:16" x14ac:dyDescent="0.3">
      <c r="K19" s="53" t="s">
        <v>9</v>
      </c>
      <c r="L19" s="54">
        <f>SUM(G10:G13)</f>
        <v>12500</v>
      </c>
      <c r="M19" s="54">
        <v>0</v>
      </c>
      <c r="N19" s="54">
        <f t="shared" si="0"/>
        <v>12500</v>
      </c>
      <c r="O19" s="49" t="s">
        <v>28</v>
      </c>
      <c r="P19" s="58">
        <v>12500</v>
      </c>
    </row>
    <row r="20" spans="11:16" x14ac:dyDescent="0.3">
      <c r="K20" s="56" t="s">
        <v>10</v>
      </c>
      <c r="L20" s="48">
        <f>SUM(H10:H13)</f>
        <v>6600</v>
      </c>
      <c r="M20" s="48">
        <v>0</v>
      </c>
      <c r="N20" s="48">
        <f t="shared" si="0"/>
        <v>6600</v>
      </c>
      <c r="O20" s="59" t="s">
        <v>28</v>
      </c>
      <c r="P20" s="60">
        <v>6600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F3E6-76BB-4717-B486-E0AE89A3C9F0}">
  <dimension ref="A1:N19"/>
  <sheetViews>
    <sheetView workbookViewId="0">
      <selection activeCell="O2" sqref="O2"/>
    </sheetView>
  </sheetViews>
  <sheetFormatPr defaultRowHeight="14.4" x14ac:dyDescent="0.3"/>
  <cols>
    <col min="1" max="1" width="11.5546875" bestFit="1" customWidth="1"/>
  </cols>
  <sheetData>
    <row r="1" spans="1:14" x14ac:dyDescent="0.3">
      <c r="A1" s="22" t="s">
        <v>26</v>
      </c>
      <c r="B1" s="21">
        <v>1</v>
      </c>
      <c r="C1" s="1">
        <v>2</v>
      </c>
      <c r="D1" s="1">
        <v>3</v>
      </c>
      <c r="E1" s="1">
        <v>4</v>
      </c>
      <c r="F1" s="1">
        <v>5</v>
      </c>
    </row>
    <row r="2" spans="1:14" x14ac:dyDescent="0.3">
      <c r="A2" s="23">
        <v>1</v>
      </c>
      <c r="B2" s="21">
        <v>50</v>
      </c>
      <c r="C2" s="1">
        <v>25</v>
      </c>
      <c r="D2" s="1">
        <v>78</v>
      </c>
      <c r="E2" s="1">
        <v>64</v>
      </c>
      <c r="F2" s="1">
        <v>60</v>
      </c>
      <c r="I2" t="s">
        <v>20</v>
      </c>
      <c r="J2" s="19">
        <f>SUMPRODUCT(B2:F6,vars2)</f>
        <v>261</v>
      </c>
    </row>
    <row r="3" spans="1:14" x14ac:dyDescent="0.3">
      <c r="A3" s="23">
        <v>2</v>
      </c>
      <c r="B3" s="21">
        <v>43</v>
      </c>
      <c r="C3" s="1">
        <v>30</v>
      </c>
      <c r="D3" s="1">
        <v>70</v>
      </c>
      <c r="E3" s="1">
        <v>56</v>
      </c>
      <c r="F3" s="1">
        <v>72</v>
      </c>
    </row>
    <row r="4" spans="1:14" x14ac:dyDescent="0.3">
      <c r="A4" s="23">
        <v>3</v>
      </c>
      <c r="B4" s="21">
        <v>60</v>
      </c>
      <c r="C4" s="1">
        <v>28</v>
      </c>
      <c r="D4" s="1">
        <v>80</v>
      </c>
      <c r="E4" s="1">
        <v>66</v>
      </c>
      <c r="F4" s="1">
        <v>68</v>
      </c>
    </row>
    <row r="5" spans="1:14" x14ac:dyDescent="0.3">
      <c r="A5" s="23">
        <v>4</v>
      </c>
      <c r="B5" s="21">
        <v>54</v>
      </c>
      <c r="C5" s="1">
        <v>29</v>
      </c>
      <c r="D5" s="1">
        <v>75</v>
      </c>
      <c r="E5" s="1">
        <v>60</v>
      </c>
      <c r="F5" s="1">
        <v>70</v>
      </c>
    </row>
    <row r="6" spans="1:14" ht="15" thickBot="1" x14ac:dyDescent="0.35">
      <c r="A6" s="24">
        <v>5</v>
      </c>
      <c r="B6" s="21">
        <v>45</v>
      </c>
      <c r="C6" s="1">
        <v>32</v>
      </c>
      <c r="D6" s="1">
        <v>70</v>
      </c>
      <c r="E6" s="1">
        <v>62</v>
      </c>
      <c r="F6" s="1">
        <v>75</v>
      </c>
    </row>
    <row r="7" spans="1:14" x14ac:dyDescent="0.3">
      <c r="A7" s="25"/>
    </row>
    <row r="8" spans="1:14" ht="15" thickBot="1" x14ac:dyDescent="0.35">
      <c r="A8" s="25"/>
    </row>
    <row r="9" spans="1:14" ht="15" thickBot="1" x14ac:dyDescent="0.35">
      <c r="A9" s="37" t="s">
        <v>26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I9" s="14" t="s">
        <v>27</v>
      </c>
      <c r="J9" s="15" t="s">
        <v>14</v>
      </c>
      <c r="K9" s="15" t="s">
        <v>15</v>
      </c>
      <c r="L9" s="15" t="s">
        <v>16</v>
      </c>
      <c r="M9" s="15"/>
      <c r="N9" s="16" t="s">
        <v>17</v>
      </c>
    </row>
    <row r="10" spans="1:14" x14ac:dyDescent="0.3">
      <c r="A10" s="38">
        <v>1</v>
      </c>
      <c r="B10" s="40">
        <v>0</v>
      </c>
      <c r="C10" s="40">
        <v>0</v>
      </c>
      <c r="D10" s="40">
        <v>0</v>
      </c>
      <c r="E10" s="40">
        <v>0</v>
      </c>
      <c r="F10" s="40">
        <v>1</v>
      </c>
      <c r="I10" s="29" t="s">
        <v>21</v>
      </c>
      <c r="J10" s="12">
        <v>0</v>
      </c>
      <c r="K10" s="12">
        <f>SUM(B10:F10)</f>
        <v>1</v>
      </c>
      <c r="L10" s="12">
        <f>J10-K10</f>
        <v>-1</v>
      </c>
      <c r="M10" s="12" t="s">
        <v>18</v>
      </c>
      <c r="N10" s="30">
        <v>-1</v>
      </c>
    </row>
    <row r="11" spans="1:14" x14ac:dyDescent="0.3">
      <c r="A11" s="38">
        <v>2</v>
      </c>
      <c r="B11" s="40">
        <v>1</v>
      </c>
      <c r="C11" s="40">
        <v>0</v>
      </c>
      <c r="D11" s="40">
        <v>0</v>
      </c>
      <c r="E11" s="40">
        <v>0</v>
      </c>
      <c r="F11" s="40">
        <v>0</v>
      </c>
      <c r="I11" s="29" t="s">
        <v>22</v>
      </c>
      <c r="J11" s="12">
        <v>0</v>
      </c>
      <c r="K11" s="12">
        <f t="shared" ref="K11:K14" si="0">SUM(B11:F11)</f>
        <v>1</v>
      </c>
      <c r="L11" s="12">
        <f t="shared" ref="L11:L19" si="1">J11-K11</f>
        <v>-1</v>
      </c>
      <c r="M11" s="12" t="s">
        <v>18</v>
      </c>
      <c r="N11" s="30">
        <v>-1</v>
      </c>
    </row>
    <row r="12" spans="1:14" x14ac:dyDescent="0.3">
      <c r="A12" s="38">
        <v>3</v>
      </c>
      <c r="B12" s="40">
        <v>0</v>
      </c>
      <c r="C12" s="40">
        <v>1</v>
      </c>
      <c r="D12" s="40">
        <v>0</v>
      </c>
      <c r="E12" s="40">
        <v>0</v>
      </c>
      <c r="F12" s="40">
        <v>0</v>
      </c>
      <c r="I12" s="29" t="s">
        <v>23</v>
      </c>
      <c r="J12" s="12">
        <v>0</v>
      </c>
      <c r="K12" s="12">
        <f t="shared" si="0"/>
        <v>1</v>
      </c>
      <c r="L12" s="12">
        <f t="shared" si="1"/>
        <v>-1</v>
      </c>
      <c r="M12" s="12" t="s">
        <v>18</v>
      </c>
      <c r="N12" s="30">
        <v>-1</v>
      </c>
    </row>
    <row r="13" spans="1:14" x14ac:dyDescent="0.3">
      <c r="A13" s="38">
        <v>4</v>
      </c>
      <c r="B13" s="40">
        <v>0</v>
      </c>
      <c r="C13" s="40">
        <v>0</v>
      </c>
      <c r="D13" s="40">
        <v>0</v>
      </c>
      <c r="E13" s="40">
        <v>1</v>
      </c>
      <c r="F13" s="40">
        <v>0</v>
      </c>
      <c r="I13" s="29" t="s">
        <v>24</v>
      </c>
      <c r="J13" s="18">
        <v>0</v>
      </c>
      <c r="K13" s="12">
        <f t="shared" si="0"/>
        <v>1</v>
      </c>
      <c r="L13" s="12">
        <f t="shared" si="1"/>
        <v>-1</v>
      </c>
      <c r="M13" s="18" t="s">
        <v>18</v>
      </c>
      <c r="N13" s="30">
        <v>-1</v>
      </c>
    </row>
    <row r="14" spans="1:14" ht="15" thickBot="1" x14ac:dyDescent="0.35">
      <c r="A14" s="39">
        <v>5</v>
      </c>
      <c r="B14" s="40">
        <v>0</v>
      </c>
      <c r="C14" s="40">
        <v>0</v>
      </c>
      <c r="D14" s="40">
        <v>1</v>
      </c>
      <c r="E14" s="40">
        <v>0</v>
      </c>
      <c r="F14" s="40">
        <v>0</v>
      </c>
      <c r="I14" s="34" t="s">
        <v>25</v>
      </c>
      <c r="J14" s="35">
        <v>0</v>
      </c>
      <c r="K14" s="17">
        <f t="shared" si="0"/>
        <v>1</v>
      </c>
      <c r="L14" s="17">
        <f t="shared" si="1"/>
        <v>-1</v>
      </c>
      <c r="M14" s="35" t="s">
        <v>18</v>
      </c>
      <c r="N14" s="36">
        <v>-1</v>
      </c>
    </row>
    <row r="15" spans="1:14" x14ac:dyDescent="0.3">
      <c r="I15" s="29">
        <v>1</v>
      </c>
      <c r="J15" s="12">
        <f>SUM(B10:B14)</f>
        <v>1</v>
      </c>
      <c r="K15" s="12">
        <v>0</v>
      </c>
      <c r="L15" s="12">
        <f t="shared" si="1"/>
        <v>1</v>
      </c>
      <c r="M15" s="18" t="s">
        <v>18</v>
      </c>
      <c r="N15" s="30">
        <v>1</v>
      </c>
    </row>
    <row r="16" spans="1:14" x14ac:dyDescent="0.3">
      <c r="I16" s="29">
        <v>2</v>
      </c>
      <c r="J16" s="12">
        <f>SUM(C10:C14)</f>
        <v>1</v>
      </c>
      <c r="K16" s="12">
        <v>0</v>
      </c>
      <c r="L16" s="12">
        <f t="shared" si="1"/>
        <v>1</v>
      </c>
      <c r="M16" s="18" t="s">
        <v>18</v>
      </c>
      <c r="N16" s="30">
        <v>1</v>
      </c>
    </row>
    <row r="17" spans="9:14" x14ac:dyDescent="0.3">
      <c r="I17" s="29">
        <v>3</v>
      </c>
      <c r="J17" s="12">
        <f>SUM(D10:D14)</f>
        <v>1</v>
      </c>
      <c r="K17" s="12">
        <v>0</v>
      </c>
      <c r="L17" s="12">
        <f t="shared" si="1"/>
        <v>1</v>
      </c>
      <c r="M17" s="18" t="s">
        <v>18</v>
      </c>
      <c r="N17" s="30">
        <v>1</v>
      </c>
    </row>
    <row r="18" spans="9:14" x14ac:dyDescent="0.3">
      <c r="I18" s="29">
        <v>4</v>
      </c>
      <c r="J18" s="12">
        <f>SUM(E10:E14)</f>
        <v>1</v>
      </c>
      <c r="K18" s="18">
        <v>0</v>
      </c>
      <c r="L18" s="12">
        <f t="shared" si="1"/>
        <v>1</v>
      </c>
      <c r="M18" s="18" t="s">
        <v>18</v>
      </c>
      <c r="N18" s="30">
        <v>1</v>
      </c>
    </row>
    <row r="19" spans="9:14" ht="15" thickBot="1" x14ac:dyDescent="0.35">
      <c r="I19" s="31">
        <v>5</v>
      </c>
      <c r="J19" s="32">
        <f>SUM(F10:F14)</f>
        <v>1</v>
      </c>
      <c r="K19" s="32">
        <v>0</v>
      </c>
      <c r="L19" s="32">
        <f t="shared" si="1"/>
        <v>1</v>
      </c>
      <c r="M19" s="32" t="s">
        <v>18</v>
      </c>
      <c r="N19" s="33">
        <v>1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Problem 1</vt:lpstr>
      <vt:lpstr>Problem 2</vt:lpstr>
      <vt:lpstr>vars</vt:lpstr>
      <vt:lpstr>vars2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</dc:creator>
  <cp:lastModifiedBy>alexs</cp:lastModifiedBy>
  <dcterms:created xsi:type="dcterms:W3CDTF">2020-02-08T21:22:55Z</dcterms:created>
  <dcterms:modified xsi:type="dcterms:W3CDTF">2020-03-04T01:32:43Z</dcterms:modified>
</cp:coreProperties>
</file>