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im\Desktop\Screen-Cleaner\GitHub\UTDSummer2018\SE-4381.0U1-PM\Assignments\A02\"/>
    </mc:Choice>
  </mc:AlternateContent>
  <bookViews>
    <workbookView xWindow="0" yWindow="600" windowWidth="23670" windowHeight="103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B35" i="1" s="1"/>
  <c r="B39" i="1" s="1"/>
  <c r="B42" i="1" s="1"/>
</calcChain>
</file>

<file path=xl/sharedStrings.xml><?xml version="1.0" encoding="utf-8"?>
<sst xmlns="http://schemas.openxmlformats.org/spreadsheetml/2006/main" count="62" uniqueCount="62">
  <si>
    <t>Effort Multipliers</t>
  </si>
  <si>
    <t>Scaling Factors</t>
  </si>
  <si>
    <t xml:space="preserve">EM </t>
  </si>
  <si>
    <t>Description Category Value</t>
  </si>
  <si>
    <t xml:space="preserve">RELY </t>
  </si>
  <si>
    <t>required software reliability</t>
  </si>
  <si>
    <t xml:space="preserve">DATA </t>
  </si>
  <si>
    <t>database size</t>
  </si>
  <si>
    <t>CPLX</t>
  </si>
  <si>
    <t xml:space="preserve">RUSE </t>
  </si>
  <si>
    <t>develop for reuse</t>
  </si>
  <si>
    <t xml:space="preserve">DOCU </t>
  </si>
  <si>
    <t>documentation match to LC needs</t>
  </si>
  <si>
    <t xml:space="preserve">TIME </t>
  </si>
  <si>
    <t>time constraint</t>
  </si>
  <si>
    <t xml:space="preserve">STOR </t>
  </si>
  <si>
    <t>storage constraint</t>
  </si>
  <si>
    <t xml:space="preserve">PVOL </t>
  </si>
  <si>
    <t>platform volatility</t>
  </si>
  <si>
    <t xml:space="preserve">ACAP </t>
  </si>
  <si>
    <t>analyst capability</t>
  </si>
  <si>
    <t xml:space="preserve">PCAP </t>
  </si>
  <si>
    <t>programmer capability</t>
  </si>
  <si>
    <t xml:space="preserve">APEX </t>
  </si>
  <si>
    <t>applications experience</t>
  </si>
  <si>
    <t>PLEX</t>
  </si>
  <si>
    <t>platform experience</t>
  </si>
  <si>
    <t xml:space="preserve">LTEX </t>
  </si>
  <si>
    <t>language and tool experience</t>
  </si>
  <si>
    <t xml:space="preserve">PCON </t>
  </si>
  <si>
    <t>personnel continuity</t>
  </si>
  <si>
    <t xml:space="preserve">TOOL </t>
  </si>
  <si>
    <t>use of software tools</t>
  </si>
  <si>
    <t xml:space="preserve">SITE </t>
  </si>
  <si>
    <t>multi-site development</t>
  </si>
  <si>
    <t xml:space="preserve">SCED </t>
  </si>
  <si>
    <t>required development schedule</t>
  </si>
  <si>
    <t>SF</t>
  </si>
  <si>
    <t xml:space="preserve">PREC </t>
  </si>
  <si>
    <t>precedentedness</t>
  </si>
  <si>
    <t xml:space="preserve">FLEX </t>
  </si>
  <si>
    <t>development flexibility</t>
  </si>
  <si>
    <t xml:space="preserve">RESL </t>
  </si>
  <si>
    <t>architecture and risk resolution</t>
  </si>
  <si>
    <t xml:space="preserve">TEAM </t>
  </si>
  <si>
    <t>team cohesion</t>
  </si>
  <si>
    <t xml:space="preserve">PMAT </t>
  </si>
  <si>
    <t>process maturity</t>
  </si>
  <si>
    <t>Category</t>
  </si>
  <si>
    <t>Value</t>
  </si>
  <si>
    <t>product complexity</t>
  </si>
  <si>
    <t>Description</t>
  </si>
  <si>
    <t>TDEV</t>
  </si>
  <si>
    <t>C</t>
  </si>
  <si>
    <t>PMns</t>
  </si>
  <si>
    <t>D</t>
  </si>
  <si>
    <t>&lt;E-B&gt;</t>
  </si>
  <si>
    <t>E</t>
  </si>
  <si>
    <t>PM</t>
  </si>
  <si>
    <t>A</t>
  </si>
  <si>
    <t>Size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</si>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</sst>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42"/>
  <sheetViews>
    <sheetView tabSelected="1" topLeftCell="A28" workbookViewId="0">
      <selection activeCell="F33" sqref="F33"/>
    </sheetView>
  </sheetViews>
  <sheetFormatPr defaultRowHeight="15" x14ac:dyDescent="0.25"/>
  <cols>
    <col min="1" max="1" width="18.5703125" customWidth="1"/>
    <col min="2" max="2" width="44" customWidth="1"/>
  </cols>
  <sheetData>
    <row r="5" spans="1:4" x14ac:dyDescent="0.25">
      <c r="A5" s="2" t="s">
        <v>0</v>
      </c>
      <c r="B5" s="2"/>
      <c r="C5" s="1"/>
      <c r="D5" s="1"/>
    </row>
    <row r="6" spans="1:4" x14ac:dyDescent="0.25">
      <c r="A6" s="1" t="s">
        <v>2</v>
      </c>
      <c r="B6" s="1" t="s">
        <v>51</v>
      </c>
      <c r="C6" s="1" t="s">
        <v>48</v>
      </c>
      <c r="D6" s="1" t="s">
        <v>49</v>
      </c>
    </row>
    <row r="7" spans="1:4" x14ac:dyDescent="0.25">
      <c r="A7" t="s">
        <v>4</v>
      </c>
      <c r="B7" t="s">
        <v>5</v>
      </c>
      <c r="D7" s="3">
        <v>1.26</v>
      </c>
    </row>
    <row r="8" spans="1:4" x14ac:dyDescent="0.25">
      <c r="A8" t="s">
        <v>6</v>
      </c>
      <c r="B8" t="s">
        <v>7</v>
      </c>
      <c r="D8">
        <v>1</v>
      </c>
    </row>
    <row r="9" spans="1:4" x14ac:dyDescent="0.25">
      <c r="A9" t="s">
        <v>8</v>
      </c>
      <c r="B9" t="s">
        <v>50</v>
      </c>
      <c r="D9">
        <v>1</v>
      </c>
    </row>
    <row r="10" spans="1:4" x14ac:dyDescent="0.25">
      <c r="A10" t="s">
        <v>9</v>
      </c>
      <c r="B10" t="s">
        <v>10</v>
      </c>
      <c r="D10" s="3">
        <v>1.1499999999999999</v>
      </c>
    </row>
    <row r="11" spans="1:4" x14ac:dyDescent="0.25">
      <c r="A11" t="s">
        <v>11</v>
      </c>
      <c r="B11" t="s">
        <v>12</v>
      </c>
      <c r="D11">
        <v>1</v>
      </c>
    </row>
    <row r="12" spans="1:4" x14ac:dyDescent="0.25">
      <c r="A12" t="s">
        <v>13</v>
      </c>
      <c r="B12" t="s">
        <v>14</v>
      </c>
      <c r="D12">
        <v>1</v>
      </c>
    </row>
    <row r="13" spans="1:4" x14ac:dyDescent="0.25">
      <c r="A13" t="s">
        <v>15</v>
      </c>
      <c r="B13" t="s">
        <v>16</v>
      </c>
      <c r="D13">
        <v>1</v>
      </c>
    </row>
    <row r="14" spans="1:4" x14ac:dyDescent="0.25">
      <c r="A14" t="s">
        <v>17</v>
      </c>
      <c r="B14" t="s">
        <v>18</v>
      </c>
      <c r="D14">
        <v>1</v>
      </c>
    </row>
    <row r="15" spans="1:4" x14ac:dyDescent="0.25">
      <c r="A15" t="s">
        <v>19</v>
      </c>
      <c r="B15" t="s">
        <v>20</v>
      </c>
      <c r="D15">
        <v>1</v>
      </c>
    </row>
    <row r="16" spans="1:4" x14ac:dyDescent="0.25">
      <c r="A16" t="s">
        <v>21</v>
      </c>
      <c r="B16" t="s">
        <v>22</v>
      </c>
      <c r="D16">
        <v>1</v>
      </c>
    </row>
    <row r="17" spans="1:4" x14ac:dyDescent="0.25">
      <c r="A17" t="s">
        <v>23</v>
      </c>
      <c r="B17" t="s">
        <v>24</v>
      </c>
      <c r="D17">
        <v>1</v>
      </c>
    </row>
    <row r="18" spans="1:4" x14ac:dyDescent="0.25">
      <c r="A18" t="s">
        <v>25</v>
      </c>
      <c r="B18" t="s">
        <v>26</v>
      </c>
      <c r="D18">
        <v>1</v>
      </c>
    </row>
    <row r="19" spans="1:4" x14ac:dyDescent="0.25">
      <c r="A19" t="s">
        <v>27</v>
      </c>
      <c r="B19" t="s">
        <v>28</v>
      </c>
      <c r="D19">
        <v>1</v>
      </c>
    </row>
    <row r="20" spans="1:4" x14ac:dyDescent="0.25">
      <c r="A20" t="s">
        <v>29</v>
      </c>
      <c r="B20" t="s">
        <v>30</v>
      </c>
      <c r="D20">
        <v>1</v>
      </c>
    </row>
    <row r="21" spans="1:4" x14ac:dyDescent="0.25">
      <c r="A21" t="s">
        <v>31</v>
      </c>
      <c r="B21" t="s">
        <v>32</v>
      </c>
      <c r="D21">
        <v>1</v>
      </c>
    </row>
    <row r="22" spans="1:4" x14ac:dyDescent="0.25">
      <c r="A22" t="s">
        <v>33</v>
      </c>
      <c r="B22" t="s">
        <v>34</v>
      </c>
      <c r="D22" s="3">
        <v>0.86</v>
      </c>
    </row>
    <row r="23" spans="1:4" x14ac:dyDescent="0.25">
      <c r="A23" t="s">
        <v>35</v>
      </c>
      <c r="B23" t="s">
        <v>36</v>
      </c>
      <c r="D23">
        <v>1</v>
      </c>
    </row>
    <row r="24" spans="1:4" x14ac:dyDescent="0.25">
      <c r="C24" s="1"/>
      <c r="D24" s="1"/>
    </row>
    <row r="25" spans="1:4" x14ac:dyDescent="0.25">
      <c r="A25" s="2" t="s">
        <v>1</v>
      </c>
      <c r="B25" s="2"/>
      <c r="C25" s="2"/>
      <c r="D25" s="2"/>
    </row>
    <row r="26" spans="1:4" x14ac:dyDescent="0.25">
      <c r="A26" t="s">
        <v>37</v>
      </c>
      <c r="B26" t="s">
        <v>3</v>
      </c>
    </row>
    <row r="27" spans="1:4" x14ac:dyDescent="0.25">
      <c r="A27" t="s">
        <v>38</v>
      </c>
      <c r="B27" t="s">
        <v>39</v>
      </c>
      <c r="D27">
        <v>3.72</v>
      </c>
    </row>
    <row r="28" spans="1:4" x14ac:dyDescent="0.25">
      <c r="A28" t="s">
        <v>40</v>
      </c>
      <c r="B28" t="s">
        <v>41</v>
      </c>
      <c r="D28">
        <v>3.04</v>
      </c>
    </row>
    <row r="29" spans="1:4" x14ac:dyDescent="0.25">
      <c r="A29" t="s">
        <v>42</v>
      </c>
      <c r="B29" t="s">
        <v>43</v>
      </c>
      <c r="D29">
        <v>4.24</v>
      </c>
    </row>
    <row r="30" spans="1:4" x14ac:dyDescent="0.25">
      <c r="A30" t="s">
        <v>44</v>
      </c>
      <c r="B30" t="s">
        <v>45</v>
      </c>
      <c r="D30" s="3">
        <v>1.1000000000000001</v>
      </c>
    </row>
    <row r="31" spans="1:4" x14ac:dyDescent="0.25">
      <c r="A31" t="s">
        <v>46</v>
      </c>
      <c r="B31" t="s">
        <v>47</v>
      </c>
      <c r="D31" s="3">
        <v>1.56</v>
      </c>
    </row>
    <row r="33" spans="1:2" x14ac:dyDescent="0.25">
      <c r="A33" t="s">
        <v>60</v>
      </c>
      <c r="B33">
        <v>80</v>
      </c>
    </row>
    <row r="34" spans="1:2" x14ac:dyDescent="0.25">
      <c r="A34" t="s">
        <v>59</v>
      </c>
      <c r="B34">
        <v>2.94</v>
      </c>
    </row>
    <row r="35" spans="1:2" x14ac:dyDescent="0.25">
      <c r="A35" t="s">
        <v>58</v>
      </c>
      <c r="B35">
        <f>B34*(B33^B37)+PRODUCT(D7:D23)</f>
        <v>289.7298607655494</v>
      </c>
    </row>
    <row r="36" spans="1:2" x14ac:dyDescent="0.25">
      <c r="A36" t="s">
        <v>61</v>
      </c>
      <c r="B36">
        <v>0.91</v>
      </c>
    </row>
    <row r="37" spans="1:2" x14ac:dyDescent="0.25">
      <c r="A37" t="s">
        <v>57</v>
      </c>
      <c r="B37">
        <f>B36+0.01*SUM(D27:D31)</f>
        <v>1.0466</v>
      </c>
    </row>
    <row r="38" spans="1:2" x14ac:dyDescent="0.25">
      <c r="A38" t="s">
        <v>53</v>
      </c>
      <c r="B38">
        <v>3.67</v>
      </c>
    </row>
    <row r="39" spans="1:2" x14ac:dyDescent="0.25">
      <c r="A39" t="s">
        <v>54</v>
      </c>
      <c r="B39">
        <f>B35-D23</f>
        <v>288.7298607655494</v>
      </c>
    </row>
    <row r="40" spans="1:2" x14ac:dyDescent="0.25">
      <c r="A40" t="s">
        <v>55</v>
      </c>
      <c r="B40">
        <v>0.28000000000000003</v>
      </c>
    </row>
    <row r="41" spans="1:2" x14ac:dyDescent="0.25">
      <c r="A41" t="s">
        <v>56</v>
      </c>
    </row>
    <row r="42" spans="1:2" x14ac:dyDescent="0.25">
      <c r="A42" t="s">
        <v>52</v>
      </c>
      <c r="B42">
        <f>(B38*(B39^(B40+0.2*(SUM(D27:D31)*0.01))*(D23 * 100)))/100</f>
        <v>20.932657806260625</v>
      </c>
    </row>
  </sheetData>
  <mergeCells count="2">
    <mergeCell ref="A5:B5"/>
    <mergeCell ref="A25:D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2018-03-07T21:23:29Z</dcterms:created>
  <dcterms:modified xsi:type="dcterms:W3CDTF">2018-07-05T14:51:02Z</dcterms:modified>
</cp:coreProperties>
</file>