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8959E725-535F-4C6F-AD45-E1FE98AA1283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US_Presidents Excel Tutorial Da" sheetId="1" r:id="rId1"/>
    <sheet name="Working Sheet" sheetId="2" r:id="rId2"/>
    <sheet name="Final Sheet" sheetId="5" r:id="rId3"/>
    <sheet name="Pivot Table" sheetId="7" r:id="rId4"/>
    <sheet name="Dashboard" sheetId="4" r:id="rId5"/>
  </sheets>
  <definedNames>
    <definedName name="_xlnm._FilterDatabase" localSheetId="1" hidden="1">'Working Sheet'!$A$1:$L$48</definedName>
  </definedNames>
  <calcPr calcId="191028"/>
  <pivotCaches>
    <pivotCache cacheId="1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2" i="2"/>
  <c r="G47" i="5"/>
  <c r="C47" i="5"/>
  <c r="G46" i="5"/>
  <c r="C46" i="5"/>
  <c r="G45" i="5"/>
  <c r="C45" i="5"/>
  <c r="G44" i="5"/>
  <c r="C44" i="5"/>
  <c r="G43" i="5"/>
  <c r="C43" i="5"/>
  <c r="G42" i="5"/>
  <c r="C42" i="5"/>
  <c r="G41" i="5"/>
  <c r="C41" i="5"/>
  <c r="G40" i="5"/>
  <c r="C40" i="5"/>
  <c r="G39" i="5"/>
  <c r="C39" i="5"/>
  <c r="G38" i="5"/>
  <c r="C38" i="5"/>
  <c r="G37" i="5"/>
  <c r="C37" i="5"/>
  <c r="G36" i="5"/>
  <c r="C36" i="5"/>
  <c r="G35" i="5"/>
  <c r="C35" i="5"/>
  <c r="G34" i="5"/>
  <c r="C34" i="5"/>
  <c r="G33" i="5"/>
  <c r="C33" i="5"/>
  <c r="G32" i="5"/>
  <c r="C32" i="5"/>
  <c r="G31" i="5"/>
  <c r="C31" i="5"/>
  <c r="G30" i="5"/>
  <c r="C30" i="5"/>
  <c r="G29" i="5"/>
  <c r="C29" i="5"/>
  <c r="G28" i="5"/>
  <c r="C28" i="5"/>
  <c r="G27" i="5"/>
  <c r="C27" i="5"/>
  <c r="G26" i="5"/>
  <c r="C26" i="5"/>
  <c r="G25" i="5"/>
  <c r="C25" i="5"/>
  <c r="G24" i="5"/>
  <c r="C24" i="5"/>
  <c r="G23" i="5"/>
  <c r="C23" i="5"/>
  <c r="G22" i="5"/>
  <c r="C22" i="5"/>
  <c r="G21" i="5"/>
  <c r="C21" i="5"/>
  <c r="G20" i="5"/>
  <c r="C20" i="5"/>
  <c r="G19" i="5"/>
  <c r="C19" i="5"/>
  <c r="G18" i="5"/>
  <c r="C18" i="5"/>
  <c r="G17" i="5"/>
  <c r="C17" i="5"/>
  <c r="G16" i="5"/>
  <c r="C16" i="5"/>
  <c r="G15" i="5"/>
  <c r="C15" i="5"/>
  <c r="G14" i="5"/>
  <c r="C14" i="5"/>
  <c r="G13" i="5"/>
  <c r="C13" i="5"/>
  <c r="G12" i="5"/>
  <c r="C12" i="5"/>
  <c r="G11" i="5"/>
  <c r="C11" i="5"/>
  <c r="G10" i="5"/>
  <c r="C10" i="5"/>
  <c r="G9" i="5"/>
  <c r="C9" i="5"/>
  <c r="G8" i="5"/>
  <c r="C8" i="5"/>
  <c r="G7" i="5"/>
  <c r="C7" i="5"/>
  <c r="G6" i="5"/>
  <c r="C6" i="5"/>
  <c r="G5" i="5"/>
  <c r="C5" i="5"/>
  <c r="G4" i="5"/>
  <c r="C4" i="5"/>
  <c r="G3" i="5"/>
  <c r="C3" i="5"/>
  <c r="G2" i="5"/>
  <c r="C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" i="2"/>
</calcChain>
</file>

<file path=xl/sharedStrings.xml><?xml version="1.0" encoding="utf-8"?>
<sst xmlns="http://schemas.openxmlformats.org/spreadsheetml/2006/main" count="596" uniqueCount="176">
  <si>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</si>
  <si>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</si>
  <si>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</si>
  <si>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</si>
  <si>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</si>
  <si>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</si>
  <si>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</si>
  <si>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</si>
  <si>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</si>
  <si>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</si>
  <si>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</si>
  <si>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</si>
  <si>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</si>
  <si>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</si>
  <si>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</si>
  <si>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</si>
  <si>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</si>
  <si>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</si>
  <si>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</si>
  <si>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</si>
  <si>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</si>
  <si>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</si>
  <si>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</si>
  <si>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</si>
  <si>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</si>
  <si>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</si>
  <si>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</si>
  <si>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</si>
  <si>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</si>
  <si>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</si>
  <si>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</si>
  <si>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</si>
  <si>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</si>
  <si>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</si>
  <si>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</si>
  <si>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</si>
  <si>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</si>
  <si>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</si>
  <si>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</si>
  <si>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</si>
  <si>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</si>
  <si>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</si>
  <si>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</si>
  <si>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</si>
  <si>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</si>
  <si>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</si>
  <si>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</si>
  <si>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</si>
  <si>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</si>
  <si>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</si>
  <si>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</si>
  <si>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</si>
  <si>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</si>
  <si>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</si>
  <si>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</si>
  <si>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</si>
  <si>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</si>
  <si>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</si>
  <si>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</si>
  <si>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</si>
  <si>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</si>
  <si>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</si>
  <si>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</si>
  <si>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</si>
  <si>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</si>
  <si>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</si>
  <si>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</si>
  <si>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</si>
  <si>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</si>
  <si>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</si>
  <si>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</si>
  <si>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</si>
  <si>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</si>
  <si>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</si>
  <si>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</si>
  <si>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</si>
  <si>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</si>
  <si>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</si>
  <si>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</si>
  <si>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</si>
  <si>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</si>
  <si>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</si>
  <si>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</si>
  <si>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</si>
  <si>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</si>
  <si>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</si>
  <si>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</si>
  <si>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</si>
  <si>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</si>
  <si>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</si>
  <si>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</si>
  <si>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</si>
  <si>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</si>
  <si>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</si>
  <si>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</si>
  <si>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</si>
  <si>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</si>
  <si>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</si>
  <si>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</si>
  <si>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</si>
  <si>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</si>
  <si>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</si>
  <si>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</si>
  <si>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</si>
  <si>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</si>
  <si>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</si>
  <si>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</si>
  <si>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</si>
  <si>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</si>
  <si>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</si>
  <si>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</si>
  <si>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</si>
  <si>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</si>
  <si>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</si>
  <si>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</si>
  <si>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</si>
  <si>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</si>
  <si>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</si>
  <si>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</si>
  <si>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</si>
  <si>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</si>
  <si>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</si>
  <si>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</si>
  <si>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</si>
  <si>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</si>
  <si>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</si>
  <si>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</si>
  <si>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</si>
  <si>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</si>
  <si>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</si>
  <si>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</si>
  <si>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</si>
  <si>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</si>
  <si>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</si>
  <si>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</si>
  <si>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</si>
  <si>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</si>
  <si>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PRESIDENT</t>
  </si>
  <si>
    <t>year</t>
  </si>
  <si>
    <t>TRIMED VICE</t>
  </si>
  <si>
    <t>Commander-in-Chief  of the  Continental Army   ( 1775-1783 )</t>
  </si>
  <si>
    <t>5th  United States Secretary of State   (1801-1809)</t>
  </si>
  <si>
    <t>7th  United States Secretary of State   (1811-1817)</t>
  </si>
  <si>
    <t>8th  United States Secretary of State   (1817-1825)</t>
  </si>
  <si>
    <t>U.S. Senator   ( Class 2 )   from  Tennessee   (1823-1825)</t>
  </si>
  <si>
    <t>United States Minister to Colombia   (1828-1829)</t>
  </si>
  <si>
    <t>9th  Governor of Tennessee   (1839-1841)</t>
  </si>
  <si>
    <t>Major General  of the  1st Infantry Regiment   United States Army   (1846-1849)</t>
  </si>
  <si>
    <t>Brigadier General  of the  9th Infantry   United States Army   (1847-1848)</t>
  </si>
  <si>
    <t>United States Minister  to the   Court of St James's   (1853-1856)</t>
  </si>
  <si>
    <t>U.S. Representative  for  Illinois' 7th District   (1847-1849)</t>
  </si>
  <si>
    <t>Commanding General  of the U.S. Army   ( 1864-1869 )</t>
  </si>
  <si>
    <t>29th &amp; 32nd  Governor of Ohio   (1868-1872 &amp; 1876-1877)</t>
  </si>
  <si>
    <t>U.S. Representative  for  Ohio's 19th District   (1863-1881)</t>
  </si>
  <si>
    <t>28th  Governor of New York   (1883-1885)</t>
  </si>
  <si>
    <t>U.S. Senator   ( Class 1 )   from  Indiana   (1881-1887)</t>
  </si>
  <si>
    <t>22nd  President of the United States   (1885-1889)</t>
  </si>
  <si>
    <t>39th  Governor of Ohio   (1892-1896)</t>
  </si>
  <si>
    <t>42nd  United States Secretary of War   (1904-1908)</t>
  </si>
  <si>
    <t>34th  Governor of New Jersey   (1911-1913)</t>
  </si>
  <si>
    <t>U.S. Senator   ( Class 3 )   from  Ohio   (1915-1921)</t>
  </si>
  <si>
    <t>3rd  United States Secretary of Commerce   (1921-1928)</t>
  </si>
  <si>
    <t>44th  Governor of New York   ( 1929-1932 )</t>
  </si>
  <si>
    <t>Supreme Allied Commander Europe   ( 1949-1952 )</t>
  </si>
  <si>
    <t>U.S. Senator   ( Class 1 )   from  Massachusetts   (1953-1960)</t>
  </si>
  <si>
    <t>36th  Vice President of the United States   (1953-1961)</t>
  </si>
  <si>
    <t>76th  Governor of Georgia   (1971-1975)</t>
  </si>
  <si>
    <t>33rd  Governor of California   ( 1967-1975 )</t>
  </si>
  <si>
    <t>40th &amp; 42nd  Governor of Arkansas   (1979-1981 &amp; 1983-1992)</t>
  </si>
  <si>
    <t>46th  Governor of Texas   ( 1995-2000 )</t>
  </si>
  <si>
    <t>U.S. Senator   ( Class 3 )   from  Illinois   ( 2005-2008 )</t>
  </si>
  <si>
    <t>Chairman of   The Trump Organization   ( 1971-present )</t>
  </si>
  <si>
    <t>VICE</t>
  </si>
  <si>
    <t>Count of PRESIDENT</t>
  </si>
  <si>
    <t>Grand Total</t>
  </si>
  <si>
    <t>Total US Presidents OF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</si>
</sst>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36"/>
      <color rgb="FFFFFFFF"/>
      <name val="Arial Black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19" fillId="33" borderId="0" xfId="0" applyFont="1" applyFill="1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Presidents Dataset.xlsx]Pivot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Presidents Of 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Table'!$A$4:$A$11</c:f>
              <c:strCache>
                <c:ptCount val="7"/>
                <c:pt idx="0">
                  <c:v>Democratic</c:v>
                </c:pt>
                <c:pt idx="1">
                  <c:v>Democratic-  Republican</c:v>
                </c:pt>
                <c:pt idx="2">
                  <c:v>Demorcatic</c:v>
                </c:pt>
                <c:pt idx="3">
                  <c:v>Federalist</c:v>
                </c:pt>
                <c:pt idx="4">
                  <c:v>Nonpartisan</c:v>
                </c:pt>
                <c:pt idx="5">
                  <c:v>Republican</c:v>
                </c:pt>
                <c:pt idx="6">
                  <c:v>Whig</c:v>
                </c:pt>
              </c:strCache>
            </c:strRef>
          </c:cat>
          <c:val>
            <c:numRef>
              <c:f>'Pivot Table'!$B$4:$B$11</c:f>
              <c:numCache>
                <c:formatCode>General</c:formatCode>
                <c:ptCount val="7"/>
                <c:pt idx="0">
                  <c:v>16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19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9-4BDB-A0F7-5D6C8EF1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42823"/>
        <c:axId val="295876103"/>
      </c:barChart>
      <c:catAx>
        <c:axId val="295842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76103"/>
        <c:crosses val="autoZero"/>
        <c:auto val="1"/>
        <c:lblAlgn val="ctr"/>
        <c:lblOffset val="100"/>
        <c:noMultiLvlLbl val="0"/>
      </c:catAx>
      <c:valAx>
        <c:axId val="295876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4282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Presidents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Presidents Of 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Table'!$A$4:$A$11</c:f>
              <c:strCache>
                <c:ptCount val="7"/>
                <c:pt idx="0">
                  <c:v>Democratic</c:v>
                </c:pt>
                <c:pt idx="1">
                  <c:v>Democratic-  Republican</c:v>
                </c:pt>
                <c:pt idx="2">
                  <c:v>Demorcatic</c:v>
                </c:pt>
                <c:pt idx="3">
                  <c:v>Federalist</c:v>
                </c:pt>
                <c:pt idx="4">
                  <c:v>Nonpartisan</c:v>
                </c:pt>
                <c:pt idx="5">
                  <c:v>Republican</c:v>
                </c:pt>
                <c:pt idx="6">
                  <c:v>Whig</c:v>
                </c:pt>
              </c:strCache>
            </c:strRef>
          </c:cat>
          <c:val>
            <c:numRef>
              <c:f>'Pivot Table'!$B$4:$B$11</c:f>
              <c:numCache>
                <c:formatCode>General</c:formatCode>
                <c:ptCount val="7"/>
                <c:pt idx="0">
                  <c:v>16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19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6-4DE9-A4D3-717C283160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Presidents Dataset.xlsx]Pivot Table!PivotTable3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Presidents Of 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Table'!$A$4:$A$11</c:f>
              <c:strCache>
                <c:ptCount val="7"/>
                <c:pt idx="0">
                  <c:v>Democratic</c:v>
                </c:pt>
                <c:pt idx="1">
                  <c:v>Democratic-  Republican</c:v>
                </c:pt>
                <c:pt idx="2">
                  <c:v>Demorcatic</c:v>
                </c:pt>
                <c:pt idx="3">
                  <c:v>Federalist</c:v>
                </c:pt>
                <c:pt idx="4">
                  <c:v>Nonpartisan</c:v>
                </c:pt>
                <c:pt idx="5">
                  <c:v>Republican</c:v>
                </c:pt>
                <c:pt idx="6">
                  <c:v>Whig</c:v>
                </c:pt>
              </c:strCache>
            </c:strRef>
          </c:cat>
          <c:val>
            <c:numRef>
              <c:f>'Pivot Table'!$B$4:$B$11</c:f>
              <c:numCache>
                <c:formatCode>General</c:formatCode>
                <c:ptCount val="7"/>
                <c:pt idx="0">
                  <c:v>16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19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D-49D7-A744-2F4E3BED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42823"/>
        <c:axId val="295876103"/>
      </c:barChart>
      <c:catAx>
        <c:axId val="295842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76103"/>
        <c:crosses val="autoZero"/>
        <c:auto val="1"/>
        <c:lblAlgn val="ctr"/>
        <c:lblOffset val="100"/>
        <c:noMultiLvlLbl val="0"/>
      </c:catAx>
      <c:valAx>
        <c:axId val="295876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4282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Presidents Dataset.xlsx]Pivot Table!PivotTable3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Presidents Of 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82-419A-A973-C9A397B9E9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2-419A-A973-C9A397B9E9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82-419A-A973-C9A397B9E9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82-419A-A973-C9A397B9E9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82-419A-A973-C9A397B9E9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82-419A-A973-C9A397B9E9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82-419A-A973-C9A397B9E9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Table'!$A$4:$A$11</c:f>
              <c:strCache>
                <c:ptCount val="7"/>
                <c:pt idx="0">
                  <c:v>Democratic</c:v>
                </c:pt>
                <c:pt idx="1">
                  <c:v>Democratic-  Republican</c:v>
                </c:pt>
                <c:pt idx="2">
                  <c:v>Demorcatic</c:v>
                </c:pt>
                <c:pt idx="3">
                  <c:v>Federalist</c:v>
                </c:pt>
                <c:pt idx="4">
                  <c:v>Nonpartisan</c:v>
                </c:pt>
                <c:pt idx="5">
                  <c:v>Republican</c:v>
                </c:pt>
                <c:pt idx="6">
                  <c:v>Whig</c:v>
                </c:pt>
              </c:strCache>
            </c:strRef>
          </c:cat>
          <c:val>
            <c:numRef>
              <c:f>'Pivot Table'!$B$4:$B$11</c:f>
              <c:numCache>
                <c:formatCode>General</c:formatCode>
                <c:ptCount val="7"/>
                <c:pt idx="0">
                  <c:v>16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19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82-419A-A973-C9A397B9E9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0</xdr:row>
      <xdr:rowOff>123825</xdr:rowOff>
    </xdr:from>
    <xdr:to>
      <xdr:col>7</xdr:col>
      <xdr:colOff>142875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895F4F-A7AE-3BC4-A23F-B1DF16DD8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0</xdr:row>
      <xdr:rowOff>142875</xdr:rowOff>
    </xdr:from>
    <xdr:to>
      <xdr:col>10</xdr:col>
      <xdr:colOff>1409700</xdr:colOff>
      <xdr:row>16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5D2D9B-A11A-94A1-69DD-0AD5CF3F6C66}"/>
            </a:ext>
            <a:ext uri="{147F2762-F138-4A5C-976F-8EAC2B608ADB}">
              <a16:predDERef xmlns:a16="http://schemas.microsoft.com/office/drawing/2014/main" pred="{39895F4F-A7AE-3BC4-A23F-B1DF16DD8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8</xdr:col>
      <xdr:colOff>238125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1CCF0-95B4-4B05-A895-CD4EF63A7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5</xdr:row>
      <xdr:rowOff>0</xdr:rowOff>
    </xdr:from>
    <xdr:to>
      <xdr:col>16</xdr:col>
      <xdr:colOff>600075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955D6-F486-45B9-AB5B-798C45A3A324}"/>
            </a:ext>
            <a:ext uri="{147F2762-F138-4A5C-976F-8EAC2B608ADB}">
              <a16:predDERef xmlns:a16="http://schemas.microsoft.com/office/drawing/2014/main" pred="{CA71CCF0-95B4-4B05-A895-CD4EF63A7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1.526337962961" createdVersion="8" refreshedVersion="8" minRefreshableVersion="3" recordCount="46" xr:uid="{B19B67F4-DFF0-4742-B39E-3187E6028C02}">
  <cacheSource type="worksheet">
    <worksheetSource ref="B1:K47" sheet="Final Sheet"/>
  </cacheSource>
  <cacheFields count="10">
    <cacheField name="S.No." numFmtId="0">
      <sharedItems containsSemiMixedTypes="0" containsString="0" containsNumber="1" containsInteger="1" minValue="1" maxValue="45"/>
    </cacheField>
    <cacheField name="PRESIDENT" numFmtId="0">
      <sharedItems containsNonDate="0" count="44">
        <s v="GEORGE WASHINGTON"/>
        <s v="JOHN ADAMS"/>
        <s v="THOMAS JEFFERSON"/>
        <s v="JAMES MADISON"/>
        <s v="JAMES MONROE"/>
        <s v="JOHN QUINCY ADAMS"/>
        <s v="ANDREW JACKSON"/>
        <s v="MARTIN VAN BUREN"/>
        <s v="WILLIAM HENRY HARRISON"/>
        <s v="JOHN TYLER"/>
        <s v="JAMES K. POLK"/>
        <s v="ZACHARY TAYLOR"/>
        <s v="MILLARD FILLMORE"/>
        <s v="FRANKLIN PIERCE"/>
        <s v="JAMES BUCHANAN"/>
        <s v="ABRAHAM LINCOLN"/>
        <s v="ANDREW JOHNSON"/>
        <s v="ULYSSES S. GRANT"/>
        <s v="RUTHERFORD B. HAYES"/>
        <s v="JAMES A. GARFIELD"/>
        <s v="CHESTER A. ARTHUR"/>
        <s v="GROVER CLEVELAND"/>
        <s v="BENJAMIN HARRISON"/>
        <s v="WILLIAM MCKINLEY"/>
        <s v="THEODORE ROOSEVELT"/>
        <s v="WILLIAM HOWARD TAFT"/>
        <s v="WOODROW WILSON"/>
        <s v="WARREN G. HARDING"/>
        <s v="CALVIN COOLIDGE"/>
        <s v="HERBERT HOOVER"/>
        <s v="FRANKLIN D. ROOSEVELT"/>
        <s v="HARRY S. TRUMAN"/>
        <s v="DWIGHT D. EISENHOWER"/>
        <s v="JOHN F. KENNEDY"/>
        <s v="LYNDON B. JOHNSON"/>
        <s v="RICHARD NIXON"/>
        <s v="GERALD FORD"/>
        <s v="JIMMY CARTER"/>
        <s v="RONALD REAGAN"/>
        <s v="GEORGE H. W. BUSH"/>
        <s v="BILL CLINTON"/>
        <s v="GEORGE W. BUSH"/>
        <s v="BARACK OBAMA"/>
        <s v="DONALD TRUMP"/>
      </sharedItems>
    </cacheField>
    <cacheField name="president2" numFmtId="0">
      <sharedItems containsNonDate="0"/>
    </cacheField>
    <cacheField name="prior" numFmtId="0">
      <sharedItems containsNonDate="0"/>
    </cacheField>
    <cacheField name="party" numFmtId="0">
      <sharedItems containsNonDate="0" count="7">
        <s v="Nonpartisan"/>
        <s v="Federalist"/>
        <s v="Democratic-  Republican"/>
        <s v="Democratic"/>
        <s v="Whig"/>
        <s v="Republican"/>
        <s v="Demorcatic"/>
      </sharedItems>
    </cacheField>
    <cacheField name="VICE" numFmtId="0">
      <sharedItems containsNonDate="0"/>
    </cacheField>
    <cacheField name="vice2" numFmtId="0">
      <sharedItems containsNonDate="0"/>
    </cacheField>
    <cacheField name="salary" numFmtId="1">
      <sharedItems containsSemiMixedTypes="0" containsString="0" containsNumber="1" containsInteger="1" minValue="5000" maxValue="405000" count="45">
        <n v="5000"/>
        <n v="10000"/>
        <n v="15000"/>
        <n v="20000"/>
        <n v="25000"/>
        <n v="30000"/>
        <n v="35000"/>
        <n v="40000"/>
        <n v="45000"/>
        <n v="50000"/>
        <n v="55000"/>
        <n v="60000"/>
        <n v="65000"/>
        <n v="75000"/>
        <n v="85000"/>
        <n v="95000"/>
        <n v="105000"/>
        <n v="115000"/>
        <n v="125000"/>
        <n v="135000"/>
        <n v="145000"/>
        <n v="155000"/>
        <n v="165000"/>
        <n v="175000"/>
        <n v="185000"/>
        <n v="195000"/>
        <n v="205000"/>
        <n v="225000"/>
        <n v="235000"/>
        <n v="245000"/>
        <n v="255000"/>
        <n v="265000"/>
        <n v="275000"/>
        <n v="285000"/>
        <n v="295000"/>
        <n v="305000"/>
        <n v="315000"/>
        <n v="325000"/>
        <n v="335000"/>
        <n v="345000"/>
        <n v="355000"/>
        <n v="365000"/>
        <n v="375000"/>
        <n v="395000"/>
        <n v="405000"/>
      </sharedItems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x v="0"/>
    <s v="George Washington"/>
    <s v="Commander-in-Chief  of the  Continental Army   ( 1775â€“1783 )"/>
    <x v="0"/>
    <s v="JOHN ADAMS"/>
    <s v="John Adams"/>
    <x v="0"/>
    <d v="2021-07-14T00:00:00"/>
    <d v="2012-03-04T00:00:00"/>
  </r>
  <r>
    <n v="2"/>
    <x v="1"/>
    <s v="john adams"/>
    <s v="1st  Vice President of the United States"/>
    <x v="1"/>
    <s v="THOMAS JEFFERSON"/>
    <s v="Thomas Jefferson"/>
    <x v="1"/>
    <d v="2021-07-14T00:00:00"/>
    <d v="2012-03-04T00:00:00"/>
  </r>
  <r>
    <n v="3"/>
    <x v="2"/>
    <s v="Thomas Jefferson"/>
    <s v="2nd  Vice President of the United States"/>
    <x v="2"/>
    <s v="AARON BURR"/>
    <s v="    Aaron Burr"/>
    <x v="2"/>
    <d v="2021-07-14T00:00:00"/>
    <d v="2012-03-04T00:00:00"/>
  </r>
  <r>
    <n v="4"/>
    <x v="3"/>
    <s v="James Madison"/>
    <s v="5th  United States Secretary of State   (1801â€“1809)"/>
    <x v="2"/>
    <s v="GEORGE CLINTON"/>
    <s v="George    Clinton"/>
    <x v="3"/>
    <d v="2021-07-14T00:00:00"/>
    <d v="2012-03-04T00:00:00"/>
  </r>
  <r>
    <n v="5"/>
    <x v="4"/>
    <s v="JAMES MONROE"/>
    <s v="7th  United States Secretary of State   (1811â€“1817)"/>
    <x v="2"/>
    <s v="DANIEL D. TOMPKINS"/>
    <s v="Daniel D. Tompkins"/>
    <x v="4"/>
    <d v="2021-07-14T00:00:00"/>
    <d v="2012-03-04T00:00:00"/>
  </r>
  <r>
    <n v="6"/>
    <x v="5"/>
    <s v="John Quincy Adams"/>
    <s v="8th  United States Secretary of State   (1817â€“1825)"/>
    <x v="2"/>
    <s v="JOHN C. CALHOUN"/>
    <s v="John C. Calhoun"/>
    <x v="5"/>
    <d v="2021-07-14T00:00:00"/>
    <d v="2012-03-04T00:00:00"/>
  </r>
  <r>
    <n v="7"/>
    <x v="6"/>
    <s v="Andrew Jackson"/>
    <s v="U.S. Senator   ( Class 2 )   from  Tennessee   (1823â€“1825)"/>
    <x v="3"/>
    <s v="JOHN C. CALHOUN"/>
    <s v="John C.     Calhoun"/>
    <x v="6"/>
    <d v="2021-07-14T00:00:00"/>
    <d v="2012-03-04T00:00:00"/>
  </r>
  <r>
    <n v="8"/>
    <x v="7"/>
    <s v="Martin Van Buren"/>
    <s v="8th  Vice President of the United States"/>
    <x v="3"/>
    <s v="RICHARD MENTOR JOHNSON"/>
    <s v="Richard Mentor Johnson"/>
    <x v="7"/>
    <d v="2021-07-14T00:00:00"/>
    <d v="2012-03-04T00:00:00"/>
  </r>
  <r>
    <n v="9"/>
    <x v="8"/>
    <s v="William Henry Harrison"/>
    <s v="United States Minister to Colombia   (1828â€“1829)"/>
    <x v="4"/>
    <s v="JOHN TYLER"/>
    <s v="John Tyler"/>
    <x v="8"/>
    <d v="2021-07-14T00:00:00"/>
    <d v="2012-03-04T00:00:00"/>
  </r>
  <r>
    <n v="10"/>
    <x v="9"/>
    <s v="john tyler"/>
    <s v="10th  Vice President of the United States"/>
    <x v="4"/>
    <s v="OFFICE VACANT"/>
    <s v="Office vacant"/>
    <x v="9"/>
    <d v="2021-07-14T00:00:00"/>
    <d v="2012-03-04T00:00:00"/>
  </r>
  <r>
    <n v="11"/>
    <x v="10"/>
    <s v="James K. Polk"/>
    <s v="9th  Governor of Tennessee   (1839â€“1841)"/>
    <x v="3"/>
    <s v="GEORGE M. DALLAS"/>
    <s v="George         M. Dallas"/>
    <x v="10"/>
    <d v="2021-07-14T00:00:00"/>
    <d v="2012-03-04T00:00:00"/>
  </r>
  <r>
    <n v="12"/>
    <x v="11"/>
    <s v="Zachary Taylor"/>
    <s v="Major General  of the  1st Infantry Regiment   United States Army   (1846â€“1849)"/>
    <x v="4"/>
    <s v="MILLARD FILLMORE"/>
    <s v="               Millard Fillmore"/>
    <x v="11"/>
    <d v="2021-07-14T00:00:00"/>
    <d v="2012-03-04T00:00:00"/>
  </r>
  <r>
    <n v="13"/>
    <x v="12"/>
    <s v="Millard Fillmore"/>
    <s v="12th  Vice President of the United States"/>
    <x v="4"/>
    <s v="OFFICE VACANT"/>
    <s v="Office vacant"/>
    <x v="12"/>
    <d v="2021-07-14T00:00:00"/>
    <d v="2012-03-04T00:00:00"/>
  </r>
  <r>
    <n v="14"/>
    <x v="13"/>
    <s v="Franklin Pierce"/>
    <s v="Brigadier General  of the  9th Infantry   United States Army   (1847â€“1848)"/>
    <x v="3"/>
    <s v="WILLIAM R. KING"/>
    <s v="William R. King"/>
    <x v="13"/>
    <d v="2021-07-14T00:00:00"/>
    <d v="2012-03-04T00:00:00"/>
  </r>
  <r>
    <n v="15"/>
    <x v="14"/>
    <s v="James Buchanan"/>
    <s v="United States Minister  to the   Court of St James's   (1853â€“1856)"/>
    <x v="3"/>
    <s v="JOHN C. BRECKINRIDGE"/>
    <s v="John C. Breckinridge"/>
    <x v="14"/>
    <d v="2021-07-14T00:00:00"/>
    <d v="2012-03-04T00:00:00"/>
  </r>
  <r>
    <n v="16"/>
    <x v="15"/>
    <s v="Abraham Lincoln"/>
    <s v="U.S. Representative  for  Illinois' 7th District   (1847â€“1849)"/>
    <x v="5"/>
    <s v="HANNIBAL HAMLIN"/>
    <s v="Hannibal Hamlin"/>
    <x v="15"/>
    <d v="2021-07-14T00:00:00"/>
    <d v="2012-03-04T00:00:00"/>
  </r>
  <r>
    <n v="17"/>
    <x v="16"/>
    <s v="Andrew Johnson"/>
    <s v="16th  Vice President of the United States"/>
    <x v="3"/>
    <s v="OFFICE VACANT"/>
    <s v="Office vacant"/>
    <x v="16"/>
    <d v="2021-07-14T00:00:00"/>
    <d v="2012-03-04T00:00:00"/>
  </r>
  <r>
    <n v="18"/>
    <x v="17"/>
    <s v="Ulysses S. Grant"/>
    <s v="Commanding General  of the U.S. Army   ( 1864â€“1869 )"/>
    <x v="5"/>
    <s v="SCHUYLER COLFAX"/>
    <s v="Schuyler Colfax"/>
    <x v="17"/>
    <d v="2021-07-14T00:00:00"/>
    <d v="2012-03-04T00:00:00"/>
  </r>
  <r>
    <n v="19"/>
    <x v="18"/>
    <s v="Rutherford B. Hayes"/>
    <s v="29th &amp; 32nd  Governor of Ohio   (1868â€“1872 &amp; 1876â€“1877)"/>
    <x v="5"/>
    <s v="WILLIAM A. WHEELER"/>
    <s v="William A. Wheeler"/>
    <x v="18"/>
    <d v="2021-07-14T00:00:00"/>
    <d v="2012-03-04T00:00:00"/>
  </r>
  <r>
    <n v="20"/>
    <x v="19"/>
    <s v="James A. Garfield"/>
    <s v="U.S. Representative  for  Ohio's 19th District   (1863â€“1881)"/>
    <x v="5"/>
    <s v="CHESTER A. ARTHUR"/>
    <s v="Chester A. Arthur"/>
    <x v="19"/>
    <d v="2021-07-14T00:00:00"/>
    <d v="2012-03-04T00:00:00"/>
  </r>
  <r>
    <n v="21"/>
    <x v="20"/>
    <s v="Chester A. Arthur"/>
    <s v="20th  Vice President of the United States"/>
    <x v="5"/>
    <s v="OFFICE VACANT"/>
    <s v="Office vacant"/>
    <x v="20"/>
    <d v="2021-07-14T00:00:00"/>
    <d v="2012-03-04T00:00:00"/>
  </r>
  <r>
    <n v="22"/>
    <x v="21"/>
    <s v="Grover Cleveland"/>
    <s v="28th  Governor of New York   (1883â€“1885)"/>
    <x v="3"/>
    <s v="THOMAS A. HENDRICKS"/>
    <s v="Thomas A. Hendricks"/>
    <x v="21"/>
    <d v="2021-07-14T00:00:00"/>
    <d v="2012-03-04T00:00:00"/>
  </r>
  <r>
    <n v="23"/>
    <x v="22"/>
    <s v="Benjamin Harrison"/>
    <s v="U.S. Senator   ( Class 1 )   from  Indiana   (1881â€“1887)"/>
    <x v="5"/>
    <s v="LEVI P. MORTON"/>
    <s v="Levi P. Morton"/>
    <x v="22"/>
    <d v="2021-07-14T00:00:00"/>
    <d v="2012-03-04T00:00:00"/>
  </r>
  <r>
    <n v="24"/>
    <x v="21"/>
    <s v="Grover Cleveland"/>
    <s v="22nd  President of the United States   (1885â€“1889)"/>
    <x v="3"/>
    <s v="ADLAI STEVENSON"/>
    <s v="Adlai Stevenson"/>
    <x v="23"/>
    <d v="2021-07-14T00:00:00"/>
    <d v="2012-03-04T00:00:00"/>
  </r>
  <r>
    <n v="25"/>
    <x v="23"/>
    <s v="William McKinley"/>
    <s v="39th  Governor of Ohio   (1892â€“1896)"/>
    <x v="5"/>
    <s v="GARRET HOBART"/>
    <s v="Garret Hobart"/>
    <x v="24"/>
    <d v="2021-07-14T00:00:00"/>
    <d v="2012-03-04T00:00:00"/>
  </r>
  <r>
    <n v="26"/>
    <x v="24"/>
    <s v="Theodore Roosevelt"/>
    <s v="25th  Vice President of the United States"/>
    <x v="5"/>
    <s v="OFFICE VACANT"/>
    <s v="Office vacant"/>
    <x v="25"/>
    <d v="2021-07-14T00:00:00"/>
    <d v="2012-03-04T00:00:00"/>
  </r>
  <r>
    <n v="27"/>
    <x v="25"/>
    <s v="William Howard Taft"/>
    <s v="42nd  United States Secretary of War   (1904â€“1908)"/>
    <x v="5"/>
    <s v="JAMES S. SHERMAN"/>
    <s v="James S. Sherman"/>
    <x v="26"/>
    <d v="2021-07-14T00:00:00"/>
    <d v="2012-03-04T00:00:00"/>
  </r>
  <r>
    <n v="28"/>
    <x v="26"/>
    <s v="Woodrow Wilson"/>
    <s v="34th  Governor of New Jersey   (1911â€“1913)"/>
    <x v="3"/>
    <s v="THOMAS R. MARSHALL"/>
    <s v="Thomas R. Marshall"/>
    <x v="27"/>
    <d v="2021-07-14T00:00:00"/>
    <d v="2012-03-04T00:00:00"/>
  </r>
  <r>
    <n v="28"/>
    <x v="26"/>
    <s v="Woodrow Wilson"/>
    <s v="34th  Governor of New Jersey   (1911â€“1913)"/>
    <x v="6"/>
    <s v="THOMAS R. MARSHALL"/>
    <s v="Thomas R. Marshall"/>
    <x v="27"/>
    <d v="2021-07-14T00:00:00"/>
    <d v="2012-03-04T00:00:00"/>
  </r>
  <r>
    <n v="29"/>
    <x v="27"/>
    <s v="Warren G. Harding"/>
    <s v="U.S. Senator   ( Class 3 )   from  Ohio   (1915â€“1921)"/>
    <x v="5"/>
    <s v="CALVIN COOLIDGE"/>
    <s v="Calvin Coolidge"/>
    <x v="28"/>
    <d v="2021-07-14T00:00:00"/>
    <d v="2012-03-04T00:00:00"/>
  </r>
  <r>
    <n v="30"/>
    <x v="28"/>
    <s v="Calvin Coolidge"/>
    <s v="29th  Vice President of the United States"/>
    <x v="5"/>
    <s v="OFFICE VACANT"/>
    <s v="Office vacant"/>
    <x v="29"/>
    <d v="2021-07-14T00:00:00"/>
    <d v="2012-03-04T00:00:00"/>
  </r>
  <r>
    <n v="31"/>
    <x v="29"/>
    <s v="Herbert Hoover"/>
    <s v="3rd  United States Secretary of Commerce   (1921â€“1928)"/>
    <x v="5"/>
    <s v="CHARLES CURTIS"/>
    <s v="Charles Curtis"/>
    <x v="30"/>
    <d v="2021-07-14T00:00:00"/>
    <d v="2012-03-04T00:00:00"/>
  </r>
  <r>
    <n v="32"/>
    <x v="30"/>
    <s v="Franklin D. Roosevelt"/>
    <s v="44th  Governor of New York   ( 1929â€“1932 )"/>
    <x v="3"/>
    <s v="JOHN NANCE GARNER"/>
    <s v="John Nance Garner"/>
    <x v="31"/>
    <d v="2021-07-14T00:00:00"/>
    <d v="2012-03-04T00:00:00"/>
  </r>
  <r>
    <n v="33"/>
    <x v="31"/>
    <s v="Harry S. Truman"/>
    <s v="34th  Vice President of the United States"/>
    <x v="3"/>
    <s v="OFFICE VACANT"/>
    <s v="Office vacant"/>
    <x v="32"/>
    <d v="2021-07-14T00:00:00"/>
    <d v="2012-03-04T00:00:00"/>
  </r>
  <r>
    <n v="34"/>
    <x v="32"/>
    <s v="Dwight D. Eisenhower"/>
    <s v="Supreme Allied Commander Europe   ( 1949â€“1952 )"/>
    <x v="5"/>
    <s v="RICHARD NIXON"/>
    <s v="Richard Nixon"/>
    <x v="33"/>
    <d v="2021-07-14T00:00:00"/>
    <d v="2012-03-04T00:00:00"/>
  </r>
  <r>
    <n v="35"/>
    <x v="33"/>
    <s v="John F. Kennedy"/>
    <s v="U.S. Senator   ( Class 1 )   from  Massachusetts   (1953â€“1960)"/>
    <x v="3"/>
    <s v="LYNDON B. JOHNSON"/>
    <s v="Lyndon B. Johnson"/>
    <x v="34"/>
    <d v="2021-07-14T00:00:00"/>
    <d v="2012-03-04T00:00:00"/>
  </r>
  <r>
    <n v="36"/>
    <x v="34"/>
    <s v="Lyndon B. Johnson"/>
    <s v="37th  Vice President of the United States"/>
    <x v="3"/>
    <s v="OFFICE VACANT"/>
    <s v="Office vacant"/>
    <x v="35"/>
    <d v="2021-07-14T00:00:00"/>
    <d v="2012-03-04T00:00:00"/>
  </r>
  <r>
    <n v="37"/>
    <x v="35"/>
    <s v="Richard Nixon"/>
    <s v="36th  Vice President of the United States   (1953â€“1961)"/>
    <x v="5"/>
    <s v="SPIRO AGNEW"/>
    <s v="Spiro Agnew"/>
    <x v="36"/>
    <d v="2021-07-14T00:00:00"/>
    <d v="2012-03-04T00:00:00"/>
  </r>
  <r>
    <n v="38"/>
    <x v="36"/>
    <s v="Gerald Ford"/>
    <s v="40th  Vice President of the United States"/>
    <x v="5"/>
    <s v="OFFICE VACANT"/>
    <s v="Office vacant"/>
    <x v="37"/>
    <d v="2021-07-14T00:00:00"/>
    <d v="2012-03-04T00:00:00"/>
  </r>
  <r>
    <n v="39"/>
    <x v="37"/>
    <s v="Jimmy Carter"/>
    <s v="76th  Governor of Georgia   (1971â€“1975)"/>
    <x v="3"/>
    <s v="WALTER MONDALE"/>
    <s v="Walter Mondale"/>
    <x v="38"/>
    <d v="2021-07-14T00:00:00"/>
    <d v="2012-03-04T00:00:00"/>
  </r>
  <r>
    <n v="40"/>
    <x v="38"/>
    <s v="Ronald Reagan"/>
    <s v="33rd  Governor of California   ( 1967â€“1975 )"/>
    <x v="5"/>
    <s v="GEORGE H. W. BUSH"/>
    <s v="George H. W. Bush"/>
    <x v="39"/>
    <d v="2021-07-14T00:00:00"/>
    <d v="2012-03-04T00:00:00"/>
  </r>
  <r>
    <n v="41"/>
    <x v="39"/>
    <s v="George H. W. Bush"/>
    <s v="43rd  Vice President of the United States"/>
    <x v="5"/>
    <s v="DAN QUAYLE"/>
    <s v="Dan Quayle"/>
    <x v="40"/>
    <d v="2021-07-14T00:00:00"/>
    <d v="2012-03-04T00:00:00"/>
  </r>
  <r>
    <n v="42"/>
    <x v="40"/>
    <s v="Bill Clinton"/>
    <s v="40th &amp; 42nd  Governor of Arkansas   (1979â€“1981 &amp; 1983â€“1992)"/>
    <x v="3"/>
    <s v="AL GORE"/>
    <s v="Al Gore"/>
    <x v="41"/>
    <d v="2021-07-14T00:00:00"/>
    <d v="2012-03-04T00:00:00"/>
  </r>
  <r>
    <n v="43"/>
    <x v="41"/>
    <s v="George W. Bush"/>
    <s v="46th  Governor of Texas   ( 1995â€“2000 )"/>
    <x v="5"/>
    <s v="DICK CHENEY"/>
    <s v="Dick Cheney"/>
    <x v="42"/>
    <d v="2021-07-14T00:00:00"/>
    <d v="2012-03-04T00:00:00"/>
  </r>
  <r>
    <n v="44"/>
    <x v="42"/>
    <s v="Barack Obama"/>
    <s v="U.S. Senator   ( Class 3 )   from  Illinois   ( 2005â€“2008 )"/>
    <x v="3"/>
    <s v="JOE BIDEN"/>
    <s v="Joe Biden"/>
    <x v="43"/>
    <d v="2021-07-14T00:00:00"/>
    <d v="2020-02-01T00:00:00"/>
  </r>
  <r>
    <n v="45"/>
    <x v="43"/>
    <s v="Donald Trump"/>
    <s v="Chairman of   The Trump Organization   ( 1971â€“present )"/>
    <x v="5"/>
    <s v="MIKE PENCE"/>
    <s v="Mike Pence"/>
    <x v="44"/>
    <d v="2021-07-14T00:00:00"/>
    <d v="2020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22A9B-EB9F-474E-B8BB-5E57E27A0274}" name="PivotTable3" cacheId="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3:B11" firstHeaderRow="1" firstDataRow="1" firstDataCol="1"/>
  <pivotFields count="10">
    <pivotField compact="0" outline="0" showAll="0"/>
    <pivotField dataField="1" compact="0" outline="0" showAll="0">
      <items count="45">
        <item x="15"/>
        <item x="6"/>
        <item x="16"/>
        <item x="42"/>
        <item x="22"/>
        <item x="40"/>
        <item x="28"/>
        <item x="20"/>
        <item x="43"/>
        <item x="32"/>
        <item x="30"/>
        <item x="13"/>
        <item x="39"/>
        <item x="41"/>
        <item x="0"/>
        <item x="36"/>
        <item x="21"/>
        <item x="31"/>
        <item x="29"/>
        <item x="19"/>
        <item x="14"/>
        <item x="10"/>
        <item x="3"/>
        <item x="4"/>
        <item x="37"/>
        <item x="1"/>
        <item x="33"/>
        <item x="5"/>
        <item x="9"/>
        <item x="34"/>
        <item x="7"/>
        <item x="12"/>
        <item x="35"/>
        <item x="38"/>
        <item x="18"/>
        <item x="24"/>
        <item x="2"/>
        <item x="17"/>
        <item x="27"/>
        <item x="8"/>
        <item x="25"/>
        <item x="23"/>
        <item x="26"/>
        <item x="11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3"/>
        <item x="2"/>
        <item x="6"/>
        <item x="1"/>
        <item x="0"/>
        <item x="5"/>
        <item x="4"/>
        <item t="default"/>
      </items>
    </pivotField>
    <pivotField compact="0" outline="0" showAll="0"/>
    <pivotField compact="0" outline="0" showAll="0"/>
    <pivotField compact="0" numFmtId="1" outline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numFmtId="14" outline="0" showAll="0"/>
    <pivotField compact="0" numFmtId="14" outline="0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ESIDENT" fld="1" subtotal="count" baseField="0" baseItem="0"/>
  </dataFields>
  <chartFormats count="4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3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3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4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36" workbookViewId="0">
      <selection activeCell="G61" sqref="G61"/>
    </sheetView>
  </sheetViews>
  <sheetFormatPr defaultColWidth="23.5703125" defaultRowHeight="14.45"/>
  <cols>
    <col min="7" max="7" width="23.5703125" style="3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5</v>
      </c>
      <c r="H1" t="s">
        <v>6</v>
      </c>
      <c r="I1" t="s">
        <v>7</v>
      </c>
    </row>
    <row r="2" spans="1:9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4">
        <v>5000</v>
      </c>
      <c r="H2" s="1">
        <v>44391</v>
      </c>
      <c r="I2" s="1">
        <v>40972</v>
      </c>
    </row>
    <row r="3" spans="1:9">
      <c r="A3">
        <v>1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s="4">
        <v>10000</v>
      </c>
      <c r="H3" s="1">
        <v>44391</v>
      </c>
      <c r="I3" s="1">
        <v>40972</v>
      </c>
    </row>
    <row r="4" spans="1:9">
      <c r="A4">
        <v>2</v>
      </c>
      <c r="B4">
        <v>3</v>
      </c>
      <c r="C4" t="s">
        <v>15</v>
      </c>
      <c r="D4" t="s">
        <v>16</v>
      </c>
      <c r="E4" t="s">
        <v>17</v>
      </c>
      <c r="F4" t="s">
        <v>18</v>
      </c>
      <c r="G4" s="4">
        <v>15000</v>
      </c>
      <c r="H4" s="1">
        <v>44391</v>
      </c>
      <c r="I4" s="1">
        <v>40972</v>
      </c>
    </row>
    <row r="5" spans="1:9">
      <c r="A5">
        <v>3</v>
      </c>
      <c r="B5">
        <v>4</v>
      </c>
      <c r="C5" t="s">
        <v>19</v>
      </c>
      <c r="D5" t="s">
        <v>20</v>
      </c>
      <c r="E5" t="s">
        <v>17</v>
      </c>
      <c r="F5" t="s">
        <v>21</v>
      </c>
      <c r="G5" s="4">
        <v>20000</v>
      </c>
      <c r="H5" s="1">
        <v>44391</v>
      </c>
      <c r="I5" s="1">
        <v>40972</v>
      </c>
    </row>
    <row r="6" spans="1:9">
      <c r="A6">
        <v>4</v>
      </c>
      <c r="B6">
        <v>5</v>
      </c>
      <c r="C6" t="s">
        <v>22</v>
      </c>
      <c r="D6" t="s">
        <v>23</v>
      </c>
      <c r="E6" t="s">
        <v>17</v>
      </c>
      <c r="F6" t="s">
        <v>24</v>
      </c>
      <c r="G6" s="4">
        <v>25000</v>
      </c>
      <c r="H6" s="1">
        <v>44391</v>
      </c>
      <c r="I6" s="1">
        <v>40972</v>
      </c>
    </row>
    <row r="7" spans="1:9">
      <c r="A7">
        <v>5</v>
      </c>
      <c r="B7">
        <v>6</v>
      </c>
      <c r="C7" t="s">
        <v>25</v>
      </c>
      <c r="D7" t="s">
        <v>26</v>
      </c>
      <c r="E7" t="s">
        <v>17</v>
      </c>
      <c r="F7" t="s">
        <v>27</v>
      </c>
      <c r="G7" s="4">
        <v>30000</v>
      </c>
      <c r="H7" s="1">
        <v>44391</v>
      </c>
      <c r="I7" s="1">
        <v>40972</v>
      </c>
    </row>
    <row r="8" spans="1:9">
      <c r="A8">
        <v>6</v>
      </c>
      <c r="B8">
        <v>7</v>
      </c>
      <c r="C8" t="s">
        <v>28</v>
      </c>
      <c r="D8" t="s">
        <v>29</v>
      </c>
      <c r="E8" t="s">
        <v>30</v>
      </c>
      <c r="F8" t="s">
        <v>31</v>
      </c>
      <c r="G8" s="4">
        <v>35000</v>
      </c>
      <c r="H8" s="1">
        <v>44391</v>
      </c>
      <c r="I8" s="1">
        <v>40972</v>
      </c>
    </row>
    <row r="9" spans="1:9">
      <c r="A9">
        <v>7</v>
      </c>
      <c r="B9">
        <v>8</v>
      </c>
      <c r="C9" t="s">
        <v>32</v>
      </c>
      <c r="D9" t="s">
        <v>33</v>
      </c>
      <c r="E9" t="s">
        <v>30</v>
      </c>
      <c r="F9" t="s">
        <v>34</v>
      </c>
      <c r="G9" s="4">
        <v>40000</v>
      </c>
      <c r="H9" s="1">
        <v>44391</v>
      </c>
      <c r="I9" s="1">
        <v>40972</v>
      </c>
    </row>
    <row r="10" spans="1:9">
      <c r="A10">
        <v>8</v>
      </c>
      <c r="B10">
        <v>9</v>
      </c>
      <c r="C10" t="s">
        <v>35</v>
      </c>
      <c r="D10" t="s">
        <v>36</v>
      </c>
      <c r="E10" t="s">
        <v>37</v>
      </c>
      <c r="F10" t="s">
        <v>38</v>
      </c>
      <c r="G10" s="4">
        <v>45000</v>
      </c>
      <c r="H10" s="1">
        <v>44391</v>
      </c>
      <c r="I10" s="1">
        <v>40972</v>
      </c>
    </row>
    <row r="11" spans="1:9">
      <c r="A11">
        <v>9</v>
      </c>
      <c r="B11">
        <v>10</v>
      </c>
      <c r="C11" t="s">
        <v>39</v>
      </c>
      <c r="D11" t="s">
        <v>40</v>
      </c>
      <c r="E11" t="s">
        <v>41</v>
      </c>
      <c r="F11" t="s">
        <v>42</v>
      </c>
      <c r="G11" s="4">
        <v>50000</v>
      </c>
      <c r="H11" s="1">
        <v>44391</v>
      </c>
      <c r="I11" s="1">
        <v>40972</v>
      </c>
    </row>
    <row r="12" spans="1:9">
      <c r="A12">
        <v>10</v>
      </c>
      <c r="B12">
        <v>11</v>
      </c>
      <c r="C12" t="s">
        <v>43</v>
      </c>
      <c r="D12" t="s">
        <v>44</v>
      </c>
      <c r="E12" t="s">
        <v>30</v>
      </c>
      <c r="F12" t="s">
        <v>45</v>
      </c>
      <c r="G12" s="4">
        <v>55000</v>
      </c>
      <c r="H12" s="1">
        <v>44391</v>
      </c>
      <c r="I12" s="1">
        <v>40972</v>
      </c>
    </row>
    <row r="13" spans="1:9">
      <c r="A13">
        <v>11</v>
      </c>
      <c r="B13">
        <v>12</v>
      </c>
      <c r="C13" t="s">
        <v>46</v>
      </c>
      <c r="D13" t="s">
        <v>47</v>
      </c>
      <c r="E13" t="s">
        <v>37</v>
      </c>
      <c r="F13" t="s">
        <v>48</v>
      </c>
      <c r="G13" s="4">
        <v>60000</v>
      </c>
      <c r="H13" s="1">
        <v>44391</v>
      </c>
      <c r="I13" s="1">
        <v>40972</v>
      </c>
    </row>
    <row r="14" spans="1:9">
      <c r="A14">
        <v>12</v>
      </c>
      <c r="B14">
        <v>13</v>
      </c>
      <c r="C14" t="s">
        <v>49</v>
      </c>
      <c r="D14" t="s">
        <v>50</v>
      </c>
      <c r="E14" t="s">
        <v>37</v>
      </c>
      <c r="F14" t="s">
        <v>42</v>
      </c>
      <c r="G14" s="4">
        <v>65000</v>
      </c>
      <c r="H14" s="1">
        <v>44391</v>
      </c>
      <c r="I14" s="1">
        <v>40972</v>
      </c>
    </row>
    <row r="15" spans="1:9">
      <c r="A15">
        <v>13</v>
      </c>
      <c r="B15">
        <v>14</v>
      </c>
      <c r="C15" t="s">
        <v>51</v>
      </c>
      <c r="D15" t="s">
        <v>52</v>
      </c>
      <c r="E15" t="s">
        <v>30</v>
      </c>
      <c r="F15" t="s">
        <v>53</v>
      </c>
      <c r="G15" s="4">
        <v>75000</v>
      </c>
      <c r="H15" s="1">
        <v>44391</v>
      </c>
      <c r="I15" s="1">
        <v>40972</v>
      </c>
    </row>
    <row r="16" spans="1:9">
      <c r="A16">
        <v>14</v>
      </c>
      <c r="B16">
        <v>15</v>
      </c>
      <c r="C16" t="s">
        <v>54</v>
      </c>
      <c r="D16" t="s">
        <v>55</v>
      </c>
      <c r="E16" t="s">
        <v>30</v>
      </c>
      <c r="F16" t="s">
        <v>56</v>
      </c>
      <c r="G16" s="4">
        <v>85000</v>
      </c>
      <c r="H16" s="1">
        <v>44391</v>
      </c>
      <c r="I16" s="1">
        <v>40972</v>
      </c>
    </row>
    <row r="17" spans="1:9">
      <c r="A17">
        <v>15</v>
      </c>
      <c r="B17">
        <v>16</v>
      </c>
      <c r="C17" t="s">
        <v>57</v>
      </c>
      <c r="D17" t="s">
        <v>58</v>
      </c>
      <c r="E17" t="s">
        <v>59</v>
      </c>
      <c r="F17" t="s">
        <v>60</v>
      </c>
      <c r="G17" s="4">
        <v>95000</v>
      </c>
      <c r="H17" s="1">
        <v>44391</v>
      </c>
      <c r="I17" s="1">
        <v>40972</v>
      </c>
    </row>
    <row r="18" spans="1:9">
      <c r="A18">
        <v>16</v>
      </c>
      <c r="B18">
        <v>17</v>
      </c>
      <c r="C18" t="s">
        <v>61</v>
      </c>
      <c r="D18" t="s">
        <v>62</v>
      </c>
      <c r="E18" t="s">
        <v>30</v>
      </c>
      <c r="F18" t="s">
        <v>42</v>
      </c>
      <c r="G18" s="4">
        <v>105000</v>
      </c>
      <c r="H18" s="1">
        <v>44391</v>
      </c>
      <c r="I18" s="1">
        <v>40972</v>
      </c>
    </row>
    <row r="19" spans="1:9">
      <c r="A19">
        <v>17</v>
      </c>
      <c r="B19">
        <v>18</v>
      </c>
      <c r="C19" t="s">
        <v>63</v>
      </c>
      <c r="D19" t="s">
        <v>64</v>
      </c>
      <c r="E19" t="s">
        <v>59</v>
      </c>
      <c r="F19" t="s">
        <v>65</v>
      </c>
      <c r="G19" s="4">
        <v>115000</v>
      </c>
      <c r="H19" s="1">
        <v>44391</v>
      </c>
      <c r="I19" s="1">
        <v>40972</v>
      </c>
    </row>
    <row r="20" spans="1:9">
      <c r="A20">
        <v>18</v>
      </c>
      <c r="B20">
        <v>19</v>
      </c>
      <c r="C20" t="s">
        <v>66</v>
      </c>
      <c r="D20" t="s">
        <v>67</v>
      </c>
      <c r="E20" t="s">
        <v>59</v>
      </c>
      <c r="F20" t="s">
        <v>68</v>
      </c>
      <c r="G20" s="4">
        <v>125000</v>
      </c>
      <c r="H20" s="1">
        <v>44391</v>
      </c>
      <c r="I20" s="1">
        <v>40972</v>
      </c>
    </row>
    <row r="21" spans="1:9">
      <c r="A21">
        <v>19</v>
      </c>
      <c r="B21">
        <v>20</v>
      </c>
      <c r="C21" t="s">
        <v>69</v>
      </c>
      <c r="D21" t="s">
        <v>70</v>
      </c>
      <c r="E21" t="s">
        <v>59</v>
      </c>
      <c r="F21" t="s">
        <v>71</v>
      </c>
      <c r="G21" s="4">
        <v>135000</v>
      </c>
      <c r="H21" s="1">
        <v>44391</v>
      </c>
      <c r="I21" s="1">
        <v>40972</v>
      </c>
    </row>
    <row r="22" spans="1:9">
      <c r="A22">
        <v>20</v>
      </c>
      <c r="B22">
        <v>21</v>
      </c>
      <c r="C22" t="s">
        <v>71</v>
      </c>
      <c r="D22" t="s">
        <v>72</v>
      </c>
      <c r="E22" t="s">
        <v>59</v>
      </c>
      <c r="F22" t="s">
        <v>42</v>
      </c>
      <c r="G22" s="4">
        <v>145000</v>
      </c>
      <c r="H22" s="1">
        <v>44391</v>
      </c>
      <c r="I22" s="1">
        <v>40972</v>
      </c>
    </row>
    <row r="23" spans="1:9">
      <c r="A23">
        <v>21</v>
      </c>
      <c r="B23">
        <v>22</v>
      </c>
      <c r="C23" t="s">
        <v>73</v>
      </c>
      <c r="D23" t="s">
        <v>74</v>
      </c>
      <c r="E23" t="s">
        <v>30</v>
      </c>
      <c r="F23" t="s">
        <v>75</v>
      </c>
      <c r="G23" s="4">
        <v>155000</v>
      </c>
      <c r="H23" s="1">
        <v>44391</v>
      </c>
      <c r="I23" s="1">
        <v>40972</v>
      </c>
    </row>
    <row r="24" spans="1:9">
      <c r="A24">
        <v>22</v>
      </c>
      <c r="B24">
        <v>23</v>
      </c>
      <c r="C24" t="s">
        <v>76</v>
      </c>
      <c r="D24" t="s">
        <v>77</v>
      </c>
      <c r="E24" t="s">
        <v>59</v>
      </c>
      <c r="F24" t="s">
        <v>78</v>
      </c>
      <c r="G24" s="4">
        <v>165000</v>
      </c>
      <c r="H24" s="1">
        <v>44391</v>
      </c>
      <c r="I24" s="1">
        <v>40972</v>
      </c>
    </row>
    <row r="25" spans="1:9">
      <c r="A25">
        <v>23</v>
      </c>
      <c r="B25">
        <v>24</v>
      </c>
      <c r="C25" t="s">
        <v>73</v>
      </c>
      <c r="D25" t="s">
        <v>79</v>
      </c>
      <c r="E25" t="s">
        <v>30</v>
      </c>
      <c r="F25" t="s">
        <v>80</v>
      </c>
      <c r="G25" s="4">
        <v>175000</v>
      </c>
      <c r="H25" s="1">
        <v>44391</v>
      </c>
      <c r="I25" s="1">
        <v>40972</v>
      </c>
    </row>
    <row r="26" spans="1:9">
      <c r="A26">
        <v>24</v>
      </c>
      <c r="B26">
        <v>25</v>
      </c>
      <c r="C26" t="s">
        <v>81</v>
      </c>
      <c r="D26" t="s">
        <v>82</v>
      </c>
      <c r="E26" t="s">
        <v>59</v>
      </c>
      <c r="F26" t="s">
        <v>83</v>
      </c>
      <c r="G26" s="4">
        <v>185000</v>
      </c>
      <c r="H26" s="1">
        <v>44391</v>
      </c>
      <c r="I26" s="1">
        <v>40972</v>
      </c>
    </row>
    <row r="27" spans="1:9">
      <c r="A27">
        <v>25</v>
      </c>
      <c r="B27">
        <v>26</v>
      </c>
      <c r="C27" t="s">
        <v>84</v>
      </c>
      <c r="D27" t="s">
        <v>85</v>
      </c>
      <c r="E27" t="s">
        <v>59</v>
      </c>
      <c r="F27" t="s">
        <v>42</v>
      </c>
      <c r="G27" s="4">
        <v>195000</v>
      </c>
      <c r="H27" s="1">
        <v>44391</v>
      </c>
      <c r="I27" s="1">
        <v>40972</v>
      </c>
    </row>
    <row r="28" spans="1:9">
      <c r="A28">
        <v>26</v>
      </c>
      <c r="B28">
        <v>27</v>
      </c>
      <c r="C28" t="s">
        <v>86</v>
      </c>
      <c r="D28" t="s">
        <v>87</v>
      </c>
      <c r="E28" t="s">
        <v>59</v>
      </c>
      <c r="F28" t="s">
        <v>88</v>
      </c>
      <c r="G28" s="4">
        <v>205000</v>
      </c>
      <c r="H28" s="1">
        <v>44391</v>
      </c>
      <c r="I28" s="1">
        <v>40972</v>
      </c>
    </row>
    <row r="29" spans="1:9">
      <c r="A29">
        <v>27</v>
      </c>
      <c r="B29">
        <v>28</v>
      </c>
      <c r="C29" t="s">
        <v>89</v>
      </c>
      <c r="D29" t="s">
        <v>90</v>
      </c>
      <c r="E29" t="s">
        <v>30</v>
      </c>
      <c r="F29" t="s">
        <v>91</v>
      </c>
      <c r="G29" s="4">
        <v>225000</v>
      </c>
      <c r="H29" s="1">
        <v>44391</v>
      </c>
      <c r="I29" s="1">
        <v>40972</v>
      </c>
    </row>
    <row r="30" spans="1:9">
      <c r="A30">
        <v>27</v>
      </c>
      <c r="B30">
        <v>28</v>
      </c>
      <c r="C30" t="s">
        <v>89</v>
      </c>
      <c r="D30" t="s">
        <v>90</v>
      </c>
      <c r="E30" t="s">
        <v>92</v>
      </c>
      <c r="F30" t="s">
        <v>91</v>
      </c>
      <c r="G30" s="4">
        <v>225000</v>
      </c>
      <c r="H30" s="1">
        <v>44391</v>
      </c>
      <c r="I30" s="1">
        <v>40972</v>
      </c>
    </row>
    <row r="31" spans="1:9">
      <c r="A31">
        <v>28</v>
      </c>
      <c r="B31">
        <v>29</v>
      </c>
      <c r="C31" t="s">
        <v>93</v>
      </c>
      <c r="D31" t="s">
        <v>94</v>
      </c>
      <c r="E31" t="s">
        <v>59</v>
      </c>
      <c r="F31" t="s">
        <v>95</v>
      </c>
      <c r="G31" s="4">
        <v>235000</v>
      </c>
      <c r="H31" s="1">
        <v>44391</v>
      </c>
      <c r="I31" s="1">
        <v>40972</v>
      </c>
    </row>
    <row r="32" spans="1:9">
      <c r="A32">
        <v>29</v>
      </c>
      <c r="B32">
        <v>30</v>
      </c>
      <c r="C32" t="s">
        <v>95</v>
      </c>
      <c r="D32" t="s">
        <v>96</v>
      </c>
      <c r="E32" t="s">
        <v>59</v>
      </c>
      <c r="F32" t="s">
        <v>42</v>
      </c>
      <c r="G32" s="4">
        <v>245000</v>
      </c>
      <c r="H32" s="1">
        <v>44391</v>
      </c>
      <c r="I32" s="1">
        <v>40972</v>
      </c>
    </row>
    <row r="33" spans="1:9">
      <c r="A33">
        <v>30</v>
      </c>
      <c r="B33">
        <v>31</v>
      </c>
      <c r="C33" t="s">
        <v>97</v>
      </c>
      <c r="D33" t="s">
        <v>98</v>
      </c>
      <c r="E33" t="s">
        <v>59</v>
      </c>
      <c r="F33" t="s">
        <v>99</v>
      </c>
      <c r="G33" s="4">
        <v>255000</v>
      </c>
      <c r="H33" s="1">
        <v>44391</v>
      </c>
      <c r="I33" s="1">
        <v>40972</v>
      </c>
    </row>
    <row r="34" spans="1:9">
      <c r="A34">
        <v>31</v>
      </c>
      <c r="B34">
        <v>32</v>
      </c>
      <c r="C34" t="s">
        <v>100</v>
      </c>
      <c r="D34" t="s">
        <v>101</v>
      </c>
      <c r="E34" t="s">
        <v>30</v>
      </c>
      <c r="F34" t="s">
        <v>102</v>
      </c>
      <c r="G34" s="4">
        <v>265000</v>
      </c>
      <c r="H34" s="1">
        <v>44391</v>
      </c>
      <c r="I34" s="1">
        <v>40972</v>
      </c>
    </row>
    <row r="35" spans="1:9">
      <c r="A35">
        <v>32</v>
      </c>
      <c r="B35">
        <v>33</v>
      </c>
      <c r="C35" t="s">
        <v>103</v>
      </c>
      <c r="D35" t="s">
        <v>104</v>
      </c>
      <c r="E35" t="s">
        <v>30</v>
      </c>
      <c r="F35" t="s">
        <v>42</v>
      </c>
      <c r="G35" s="4">
        <v>275000</v>
      </c>
      <c r="H35" s="1">
        <v>44391</v>
      </c>
      <c r="I35" s="1">
        <v>40972</v>
      </c>
    </row>
    <row r="36" spans="1:9">
      <c r="A36">
        <v>33</v>
      </c>
      <c r="B36">
        <v>34</v>
      </c>
      <c r="C36" t="s">
        <v>105</v>
      </c>
      <c r="D36" t="s">
        <v>106</v>
      </c>
      <c r="E36" t="s">
        <v>59</v>
      </c>
      <c r="F36" t="s">
        <v>107</v>
      </c>
      <c r="G36" s="4">
        <v>285000</v>
      </c>
      <c r="H36" s="1">
        <v>44391</v>
      </c>
      <c r="I36" s="1">
        <v>40972</v>
      </c>
    </row>
    <row r="37" spans="1:9">
      <c r="A37">
        <v>34</v>
      </c>
      <c r="B37">
        <v>35</v>
      </c>
      <c r="C37" t="s">
        <v>108</v>
      </c>
      <c r="D37" t="s">
        <v>109</v>
      </c>
      <c r="E37" t="s">
        <v>30</v>
      </c>
      <c r="F37" t="s">
        <v>110</v>
      </c>
      <c r="G37" s="4">
        <v>295000</v>
      </c>
      <c r="H37" s="1">
        <v>44391</v>
      </c>
      <c r="I37" s="1">
        <v>40972</v>
      </c>
    </row>
    <row r="38" spans="1:9">
      <c r="A38">
        <v>35</v>
      </c>
      <c r="B38">
        <v>36</v>
      </c>
      <c r="C38" t="s">
        <v>110</v>
      </c>
      <c r="D38" t="s">
        <v>111</v>
      </c>
      <c r="E38" t="s">
        <v>30</v>
      </c>
      <c r="F38" t="s">
        <v>42</v>
      </c>
      <c r="G38" s="4">
        <v>305000</v>
      </c>
      <c r="H38" s="1">
        <v>44391</v>
      </c>
      <c r="I38" s="1">
        <v>40972</v>
      </c>
    </row>
    <row r="39" spans="1:9">
      <c r="A39">
        <v>36</v>
      </c>
      <c r="B39">
        <v>37</v>
      </c>
      <c r="C39" t="s">
        <v>107</v>
      </c>
      <c r="D39" t="s">
        <v>112</v>
      </c>
      <c r="E39" t="s">
        <v>59</v>
      </c>
      <c r="F39" t="s">
        <v>113</v>
      </c>
      <c r="G39" s="4">
        <v>315000</v>
      </c>
      <c r="H39" s="1">
        <v>44391</v>
      </c>
      <c r="I39" s="1">
        <v>40972</v>
      </c>
    </row>
    <row r="40" spans="1:9">
      <c r="A40">
        <v>37</v>
      </c>
      <c r="B40">
        <v>38</v>
      </c>
      <c r="C40" t="s">
        <v>114</v>
      </c>
      <c r="D40" t="s">
        <v>115</v>
      </c>
      <c r="E40" t="s">
        <v>59</v>
      </c>
      <c r="F40" t="s">
        <v>42</v>
      </c>
      <c r="G40" s="4">
        <v>325000</v>
      </c>
      <c r="H40" s="1">
        <v>44391</v>
      </c>
      <c r="I40" s="1">
        <v>40972</v>
      </c>
    </row>
    <row r="41" spans="1:9">
      <c r="A41">
        <v>38</v>
      </c>
      <c r="B41">
        <v>39</v>
      </c>
      <c r="C41" t="s">
        <v>116</v>
      </c>
      <c r="D41" t="s">
        <v>117</v>
      </c>
      <c r="E41" t="s">
        <v>30</v>
      </c>
      <c r="F41" t="s">
        <v>118</v>
      </c>
      <c r="G41" s="4">
        <v>335000</v>
      </c>
      <c r="H41" s="1">
        <v>44391</v>
      </c>
      <c r="I41" s="1">
        <v>40972</v>
      </c>
    </row>
    <row r="42" spans="1:9">
      <c r="A42">
        <v>39</v>
      </c>
      <c r="B42">
        <v>40</v>
      </c>
      <c r="C42" t="s">
        <v>119</v>
      </c>
      <c r="D42" t="s">
        <v>120</v>
      </c>
      <c r="E42" t="s">
        <v>59</v>
      </c>
      <c r="F42" t="s">
        <v>121</v>
      </c>
      <c r="G42" s="4">
        <v>345000</v>
      </c>
      <c r="H42" s="1">
        <v>44391</v>
      </c>
      <c r="I42" s="1">
        <v>40972</v>
      </c>
    </row>
    <row r="43" spans="1:9">
      <c r="A43">
        <v>40</v>
      </c>
      <c r="B43">
        <v>41</v>
      </c>
      <c r="C43" t="s">
        <v>121</v>
      </c>
      <c r="D43" t="s">
        <v>122</v>
      </c>
      <c r="E43" t="s">
        <v>59</v>
      </c>
      <c r="F43" t="s">
        <v>123</v>
      </c>
      <c r="G43" s="4">
        <v>355000</v>
      </c>
      <c r="H43" s="1">
        <v>44391</v>
      </c>
      <c r="I43" s="1">
        <v>40972</v>
      </c>
    </row>
    <row r="44" spans="1:9">
      <c r="A44">
        <v>41</v>
      </c>
      <c r="B44">
        <v>42</v>
      </c>
      <c r="C44" t="s">
        <v>124</v>
      </c>
      <c r="D44" t="s">
        <v>125</v>
      </c>
      <c r="E44" t="s">
        <v>30</v>
      </c>
      <c r="F44" t="s">
        <v>126</v>
      </c>
      <c r="G44" s="4">
        <v>365000</v>
      </c>
      <c r="H44" s="1">
        <v>44391</v>
      </c>
      <c r="I44" s="1">
        <v>40972</v>
      </c>
    </row>
    <row r="45" spans="1:9">
      <c r="A45">
        <v>42</v>
      </c>
      <c r="B45">
        <v>43</v>
      </c>
      <c r="C45" t="s">
        <v>127</v>
      </c>
      <c r="D45" t="s">
        <v>128</v>
      </c>
      <c r="E45" t="s">
        <v>59</v>
      </c>
      <c r="F45" t="s">
        <v>129</v>
      </c>
      <c r="G45" s="4">
        <v>375000</v>
      </c>
      <c r="H45" s="1">
        <v>44391</v>
      </c>
      <c r="I45" s="1">
        <v>40972</v>
      </c>
    </row>
    <row r="46" spans="1:9">
      <c r="A46">
        <v>43</v>
      </c>
      <c r="B46">
        <v>44</v>
      </c>
      <c r="C46" t="s">
        <v>130</v>
      </c>
      <c r="D46" t="s">
        <v>131</v>
      </c>
      <c r="E46" t="s">
        <v>30</v>
      </c>
      <c r="F46" t="s">
        <v>132</v>
      </c>
      <c r="G46" s="4">
        <v>395000</v>
      </c>
      <c r="H46" s="2">
        <v>44391</v>
      </c>
      <c r="I46" s="2">
        <v>43862</v>
      </c>
    </row>
    <row r="47" spans="1:9">
      <c r="A47">
        <v>43</v>
      </c>
      <c r="B47">
        <v>44</v>
      </c>
      <c r="C47" t="s">
        <v>130</v>
      </c>
      <c r="D47" t="s">
        <v>131</v>
      </c>
      <c r="E47" t="s">
        <v>30</v>
      </c>
      <c r="F47" t="s">
        <v>132</v>
      </c>
      <c r="G47" s="4">
        <v>395000</v>
      </c>
      <c r="H47" s="2">
        <v>44391</v>
      </c>
      <c r="I47" s="2">
        <v>43862</v>
      </c>
    </row>
    <row r="48" spans="1:9">
      <c r="A48">
        <v>44</v>
      </c>
      <c r="B48">
        <v>45</v>
      </c>
      <c r="C48" t="s">
        <v>133</v>
      </c>
      <c r="D48" t="s">
        <v>134</v>
      </c>
      <c r="E48" t="s">
        <v>135</v>
      </c>
      <c r="F48" t="s">
        <v>136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5241-521C-4BB0-8D26-BD9D04F9625E}">
  <dimension ref="A1:L48"/>
  <sheetViews>
    <sheetView topLeftCell="A21" workbookViewId="0">
      <selection activeCell="E53" sqref="E53"/>
    </sheetView>
  </sheetViews>
  <sheetFormatPr defaultRowHeight="15"/>
  <cols>
    <col min="2" max="2" width="9.85546875" customWidth="1"/>
    <col min="3" max="3" width="26.42578125" customWidth="1"/>
    <col min="4" max="5" width="25.28515625" customWidth="1"/>
    <col min="6" max="6" width="73.5703125" customWidth="1"/>
    <col min="7" max="7" width="42.140625" customWidth="1"/>
    <col min="8" max="8" width="26.85546875" customWidth="1"/>
    <col min="9" max="9" width="24.42578125" customWidth="1"/>
    <col min="10" max="10" width="18.7109375" style="5" customWidth="1"/>
    <col min="11" max="11" width="29.7109375" style="1" customWidth="1"/>
    <col min="12" max="12" width="25.5703125" style="1" customWidth="1"/>
  </cols>
  <sheetData>
    <row r="1" spans="1:12">
      <c r="B1" t="s">
        <v>0</v>
      </c>
      <c r="C1" t="s">
        <v>137</v>
      </c>
      <c r="D1" t="s">
        <v>1</v>
      </c>
      <c r="E1" t="s">
        <v>138</v>
      </c>
      <c r="F1" t="s">
        <v>2</v>
      </c>
      <c r="G1" t="s">
        <v>3</v>
      </c>
      <c r="H1" t="s">
        <v>139</v>
      </c>
      <c r="I1" t="s">
        <v>4</v>
      </c>
      <c r="J1" s="5" t="s">
        <v>5</v>
      </c>
      <c r="K1" s="1" t="s">
        <v>6</v>
      </c>
      <c r="L1" s="1" t="s">
        <v>7</v>
      </c>
    </row>
    <row r="2" spans="1:12">
      <c r="A2">
        <v>0</v>
      </c>
      <c r="B2">
        <v>1</v>
      </c>
      <c r="C2" t="str">
        <f>UPPER(D2)</f>
        <v>GEORGE WASHINGTON</v>
      </c>
      <c r="D2" t="s">
        <v>8</v>
      </c>
      <c r="E2" t="str">
        <f>MID(F2,FIND("(",F2)+1,FIND(")", F2) - FIND("(", F2) - 1)</f>
        <v xml:space="preserve"> 1775-1783 </v>
      </c>
      <c r="F2" t="s">
        <v>140</v>
      </c>
      <c r="G2" t="s">
        <v>10</v>
      </c>
      <c r="H2" t="str">
        <f>UPPER(TRIM(I2))</f>
        <v>JOHN ADAMS</v>
      </c>
      <c r="I2" t="s">
        <v>11</v>
      </c>
      <c r="J2" s="5">
        <v>5000</v>
      </c>
      <c r="K2" s="1">
        <v>44391</v>
      </c>
      <c r="L2" s="1">
        <v>40972</v>
      </c>
    </row>
    <row r="3" spans="1:12">
      <c r="A3">
        <v>1</v>
      </c>
      <c r="B3">
        <v>2</v>
      </c>
      <c r="C3" t="str">
        <f t="shared" ref="C3:C47" si="0">UPPER(D3)</f>
        <v>JOHN ADAMS</v>
      </c>
      <c r="D3" t="s">
        <v>12</v>
      </c>
      <c r="E3" t="e">
        <f t="shared" ref="E3:E48" si="1">MID(F3,FIND("(",F3)+1,FIND(")", F3) - FIND("(", F3) - 1)</f>
        <v>#VALUE!</v>
      </c>
      <c r="F3" t="s">
        <v>13</v>
      </c>
      <c r="G3" t="s">
        <v>14</v>
      </c>
      <c r="H3" t="str">
        <f t="shared" ref="H3:H47" si="2">UPPER(TRIM(I3))</f>
        <v>THOMAS JEFFERSON</v>
      </c>
      <c r="I3" t="s">
        <v>15</v>
      </c>
      <c r="J3" s="5">
        <v>10000</v>
      </c>
      <c r="K3" s="1">
        <v>44391</v>
      </c>
      <c r="L3" s="1">
        <v>40972</v>
      </c>
    </row>
    <row r="4" spans="1:12">
      <c r="A4">
        <v>2</v>
      </c>
      <c r="B4">
        <v>3</v>
      </c>
      <c r="C4" t="str">
        <f t="shared" si="0"/>
        <v>THOMAS JEFFERSON</v>
      </c>
      <c r="D4" t="s">
        <v>15</v>
      </c>
      <c r="E4" t="e">
        <f t="shared" si="1"/>
        <v>#VALUE!</v>
      </c>
      <c r="F4" t="s">
        <v>16</v>
      </c>
      <c r="G4" t="s">
        <v>17</v>
      </c>
      <c r="H4" t="str">
        <f t="shared" si="2"/>
        <v>AARON BURR</v>
      </c>
      <c r="I4" t="s">
        <v>18</v>
      </c>
      <c r="J4" s="5">
        <v>15000</v>
      </c>
      <c r="K4" s="1">
        <v>44391</v>
      </c>
      <c r="L4" s="1">
        <v>40972</v>
      </c>
    </row>
    <row r="5" spans="1:12">
      <c r="A5">
        <v>3</v>
      </c>
      <c r="B5">
        <v>4</v>
      </c>
      <c r="C5" t="str">
        <f t="shared" si="0"/>
        <v>JAMES MADISON</v>
      </c>
      <c r="D5" t="s">
        <v>19</v>
      </c>
      <c r="E5" t="str">
        <f t="shared" si="1"/>
        <v>1801-1809</v>
      </c>
      <c r="F5" t="s">
        <v>141</v>
      </c>
      <c r="G5" t="s">
        <v>17</v>
      </c>
      <c r="H5" t="str">
        <f t="shared" si="2"/>
        <v>GEORGE CLINTON</v>
      </c>
      <c r="I5" t="s">
        <v>21</v>
      </c>
      <c r="J5" s="5">
        <v>20000</v>
      </c>
      <c r="K5" s="1">
        <v>44391</v>
      </c>
      <c r="L5" s="1">
        <v>40972</v>
      </c>
    </row>
    <row r="6" spans="1:12">
      <c r="A6">
        <v>4</v>
      </c>
      <c r="B6">
        <v>5</v>
      </c>
      <c r="C6" t="str">
        <f t="shared" si="0"/>
        <v>JAMES MONROE</v>
      </c>
      <c r="D6" t="s">
        <v>22</v>
      </c>
      <c r="E6" t="str">
        <f t="shared" si="1"/>
        <v>1811-1817</v>
      </c>
      <c r="F6" t="s">
        <v>142</v>
      </c>
      <c r="G6" t="s">
        <v>17</v>
      </c>
      <c r="H6" t="str">
        <f t="shared" si="2"/>
        <v>DANIEL D. TOMPKINS</v>
      </c>
      <c r="I6" t="s">
        <v>24</v>
      </c>
      <c r="J6" s="5">
        <v>25000</v>
      </c>
      <c r="K6" s="1">
        <v>44391</v>
      </c>
      <c r="L6" s="1">
        <v>40972</v>
      </c>
    </row>
    <row r="7" spans="1:12">
      <c r="A7">
        <v>5</v>
      </c>
      <c r="B7">
        <v>6</v>
      </c>
      <c r="C7" t="str">
        <f t="shared" si="0"/>
        <v>JOHN QUINCY ADAMS</v>
      </c>
      <c r="D7" t="s">
        <v>25</v>
      </c>
      <c r="E7" t="str">
        <f t="shared" si="1"/>
        <v>1817-1825</v>
      </c>
      <c r="F7" t="s">
        <v>143</v>
      </c>
      <c r="G7" t="s">
        <v>17</v>
      </c>
      <c r="H7" t="str">
        <f t="shared" si="2"/>
        <v>JOHN C. CALHOUN</v>
      </c>
      <c r="I7" t="s">
        <v>27</v>
      </c>
      <c r="J7" s="5">
        <v>30000</v>
      </c>
      <c r="K7" s="1">
        <v>44391</v>
      </c>
      <c r="L7" s="1">
        <v>40972</v>
      </c>
    </row>
    <row r="8" spans="1:12">
      <c r="A8">
        <v>6</v>
      </c>
      <c r="B8">
        <v>7</v>
      </c>
      <c r="C8" t="str">
        <f t="shared" si="0"/>
        <v>ANDREW JACKSON</v>
      </c>
      <c r="D8" t="s">
        <v>28</v>
      </c>
      <c r="E8" t="str">
        <f t="shared" si="1"/>
        <v xml:space="preserve"> Class 2 </v>
      </c>
      <c r="F8" t="s">
        <v>144</v>
      </c>
      <c r="G8" t="s">
        <v>30</v>
      </c>
      <c r="H8" t="str">
        <f t="shared" si="2"/>
        <v>JOHN C. CALHOUN</v>
      </c>
      <c r="I8" t="s">
        <v>31</v>
      </c>
      <c r="J8" s="5">
        <v>35000</v>
      </c>
      <c r="K8" s="1">
        <v>44391</v>
      </c>
      <c r="L8" s="1">
        <v>40972</v>
      </c>
    </row>
    <row r="9" spans="1:12">
      <c r="A9">
        <v>7</v>
      </c>
      <c r="B9">
        <v>8</v>
      </c>
      <c r="C9" t="str">
        <f t="shared" si="0"/>
        <v>MARTIN VAN BUREN</v>
      </c>
      <c r="D9" t="s">
        <v>32</v>
      </c>
      <c r="E9" t="e">
        <f t="shared" si="1"/>
        <v>#VALUE!</v>
      </c>
      <c r="F9" t="s">
        <v>33</v>
      </c>
      <c r="G9" t="s">
        <v>30</v>
      </c>
      <c r="H9" t="str">
        <f t="shared" si="2"/>
        <v>RICHARD MENTOR JOHNSON</v>
      </c>
      <c r="I9" t="s">
        <v>34</v>
      </c>
      <c r="J9" s="5">
        <v>40000</v>
      </c>
      <c r="K9" s="1">
        <v>44391</v>
      </c>
      <c r="L9" s="1">
        <v>40972</v>
      </c>
    </row>
    <row r="10" spans="1:12">
      <c r="A10">
        <v>8</v>
      </c>
      <c r="B10">
        <v>9</v>
      </c>
      <c r="C10" t="str">
        <f t="shared" si="0"/>
        <v>WILLIAM HENRY HARRISON</v>
      </c>
      <c r="D10" t="s">
        <v>35</v>
      </c>
      <c r="E10" t="str">
        <f t="shared" si="1"/>
        <v>1828-1829</v>
      </c>
      <c r="F10" t="s">
        <v>145</v>
      </c>
      <c r="G10" t="s">
        <v>37</v>
      </c>
      <c r="H10" t="str">
        <f t="shared" si="2"/>
        <v>JOHN TYLER</v>
      </c>
      <c r="I10" t="s">
        <v>38</v>
      </c>
      <c r="J10" s="5">
        <v>45000</v>
      </c>
      <c r="K10" s="1">
        <v>44391</v>
      </c>
      <c r="L10" s="1">
        <v>40972</v>
      </c>
    </row>
    <row r="11" spans="1:12">
      <c r="A11">
        <v>9</v>
      </c>
      <c r="B11">
        <v>10</v>
      </c>
      <c r="C11" t="str">
        <f t="shared" si="0"/>
        <v>JOHN TYLER</v>
      </c>
      <c r="D11" t="s">
        <v>39</v>
      </c>
      <c r="E11" t="e">
        <f t="shared" si="1"/>
        <v>#VALUE!</v>
      </c>
      <c r="F11" t="s">
        <v>40</v>
      </c>
      <c r="G11" t="s">
        <v>37</v>
      </c>
      <c r="H11" t="str">
        <f t="shared" si="2"/>
        <v>OFFICE VACANT</v>
      </c>
      <c r="I11" t="s">
        <v>42</v>
      </c>
      <c r="J11" s="5">
        <v>50000</v>
      </c>
      <c r="K11" s="1">
        <v>44391</v>
      </c>
      <c r="L11" s="1">
        <v>40972</v>
      </c>
    </row>
    <row r="12" spans="1:12">
      <c r="A12">
        <v>10</v>
      </c>
      <c r="B12">
        <v>11</v>
      </c>
      <c r="C12" t="str">
        <f t="shared" si="0"/>
        <v>JAMES K. POLK</v>
      </c>
      <c r="D12" t="s">
        <v>43</v>
      </c>
      <c r="E12" t="str">
        <f t="shared" si="1"/>
        <v>1839-1841</v>
      </c>
      <c r="F12" t="s">
        <v>146</v>
      </c>
      <c r="G12" t="s">
        <v>30</v>
      </c>
      <c r="H12" t="str">
        <f t="shared" si="2"/>
        <v>GEORGE M. DALLAS</v>
      </c>
      <c r="I12" t="s">
        <v>45</v>
      </c>
      <c r="J12" s="5">
        <v>55000</v>
      </c>
      <c r="K12" s="1">
        <v>44391</v>
      </c>
      <c r="L12" s="1">
        <v>40972</v>
      </c>
    </row>
    <row r="13" spans="1:12">
      <c r="A13">
        <v>11</v>
      </c>
      <c r="B13">
        <v>12</v>
      </c>
      <c r="C13" t="str">
        <f t="shared" si="0"/>
        <v>ZACHARY TAYLOR</v>
      </c>
      <c r="D13" t="s">
        <v>46</v>
      </c>
      <c r="E13" t="str">
        <f t="shared" si="1"/>
        <v>1846-1849</v>
      </c>
      <c r="F13" t="s">
        <v>147</v>
      </c>
      <c r="G13" t="s">
        <v>37</v>
      </c>
      <c r="H13" t="str">
        <f t="shared" si="2"/>
        <v>MILLARD FILLMORE</v>
      </c>
      <c r="I13" t="s">
        <v>48</v>
      </c>
      <c r="J13" s="5">
        <v>60000</v>
      </c>
      <c r="K13" s="1">
        <v>44391</v>
      </c>
      <c r="L13" s="1">
        <v>40972</v>
      </c>
    </row>
    <row r="14" spans="1:12">
      <c r="A14">
        <v>12</v>
      </c>
      <c r="B14">
        <v>13</v>
      </c>
      <c r="C14" t="str">
        <f t="shared" si="0"/>
        <v>MILLARD FILLMORE</v>
      </c>
      <c r="D14" t="s">
        <v>49</v>
      </c>
      <c r="E14" t="e">
        <f t="shared" si="1"/>
        <v>#VALUE!</v>
      </c>
      <c r="F14" t="s">
        <v>50</v>
      </c>
      <c r="G14" t="s">
        <v>37</v>
      </c>
      <c r="H14" t="str">
        <f t="shared" si="2"/>
        <v>OFFICE VACANT</v>
      </c>
      <c r="I14" t="s">
        <v>42</v>
      </c>
      <c r="J14" s="5">
        <v>65000</v>
      </c>
      <c r="K14" s="1">
        <v>44391</v>
      </c>
      <c r="L14" s="1">
        <v>40972</v>
      </c>
    </row>
    <row r="15" spans="1:12">
      <c r="A15">
        <v>13</v>
      </c>
      <c r="B15">
        <v>14</v>
      </c>
      <c r="C15" t="str">
        <f t="shared" si="0"/>
        <v>FRANKLIN PIERCE</v>
      </c>
      <c r="D15" t="s">
        <v>51</v>
      </c>
      <c r="E15" t="str">
        <f t="shared" si="1"/>
        <v>1847-1848</v>
      </c>
      <c r="F15" t="s">
        <v>148</v>
      </c>
      <c r="G15" t="s">
        <v>30</v>
      </c>
      <c r="H15" t="str">
        <f t="shared" si="2"/>
        <v>WILLIAM R. KING</v>
      </c>
      <c r="I15" t="s">
        <v>53</v>
      </c>
      <c r="J15" s="5">
        <v>75000</v>
      </c>
      <c r="K15" s="1">
        <v>44391</v>
      </c>
      <c r="L15" s="1">
        <v>40972</v>
      </c>
    </row>
    <row r="16" spans="1:12">
      <c r="A16">
        <v>14</v>
      </c>
      <c r="B16">
        <v>15</v>
      </c>
      <c r="C16" t="str">
        <f t="shared" si="0"/>
        <v>JAMES BUCHANAN</v>
      </c>
      <c r="D16" t="s">
        <v>54</v>
      </c>
      <c r="E16" t="str">
        <f t="shared" si="1"/>
        <v>1853-1856</v>
      </c>
      <c r="F16" t="s">
        <v>149</v>
      </c>
      <c r="G16" t="s">
        <v>30</v>
      </c>
      <c r="H16" t="str">
        <f t="shared" si="2"/>
        <v>JOHN C. BRECKINRIDGE</v>
      </c>
      <c r="I16" t="s">
        <v>56</v>
      </c>
      <c r="J16" s="5">
        <v>85000</v>
      </c>
      <c r="K16" s="1">
        <v>44391</v>
      </c>
      <c r="L16" s="1">
        <v>40972</v>
      </c>
    </row>
    <row r="17" spans="1:12">
      <c r="A17">
        <v>15</v>
      </c>
      <c r="B17">
        <v>16</v>
      </c>
      <c r="C17" t="str">
        <f t="shared" si="0"/>
        <v>ABRAHAM LINCOLN</v>
      </c>
      <c r="D17" t="s">
        <v>57</v>
      </c>
      <c r="E17" t="str">
        <f t="shared" si="1"/>
        <v>1847-1849</v>
      </c>
      <c r="F17" t="s">
        <v>150</v>
      </c>
      <c r="G17" t="s">
        <v>59</v>
      </c>
      <c r="H17" t="str">
        <f t="shared" si="2"/>
        <v>HANNIBAL HAMLIN</v>
      </c>
      <c r="I17" t="s">
        <v>60</v>
      </c>
      <c r="J17" s="5">
        <v>95000</v>
      </c>
      <c r="K17" s="1">
        <v>44391</v>
      </c>
      <c r="L17" s="1">
        <v>40972</v>
      </c>
    </row>
    <row r="18" spans="1:12">
      <c r="A18">
        <v>16</v>
      </c>
      <c r="B18">
        <v>17</v>
      </c>
      <c r="C18" t="str">
        <f t="shared" si="0"/>
        <v>ANDREW JOHNSON</v>
      </c>
      <c r="D18" t="s">
        <v>61</v>
      </c>
      <c r="E18" t="e">
        <f t="shared" si="1"/>
        <v>#VALUE!</v>
      </c>
      <c r="F18" t="s">
        <v>62</v>
      </c>
      <c r="G18" t="s">
        <v>30</v>
      </c>
      <c r="H18" t="str">
        <f t="shared" si="2"/>
        <v>OFFICE VACANT</v>
      </c>
      <c r="I18" t="s">
        <v>42</v>
      </c>
      <c r="J18" s="5">
        <v>105000</v>
      </c>
      <c r="K18" s="1">
        <v>44391</v>
      </c>
      <c r="L18" s="1">
        <v>40972</v>
      </c>
    </row>
    <row r="19" spans="1:12">
      <c r="A19">
        <v>17</v>
      </c>
      <c r="B19">
        <v>18</v>
      </c>
      <c r="C19" t="str">
        <f t="shared" si="0"/>
        <v>ULYSSES S. GRANT</v>
      </c>
      <c r="D19" t="s">
        <v>63</v>
      </c>
      <c r="E19" t="str">
        <f t="shared" si="1"/>
        <v xml:space="preserve"> 1864-1869 </v>
      </c>
      <c r="F19" t="s">
        <v>151</v>
      </c>
      <c r="G19" t="s">
        <v>59</v>
      </c>
      <c r="H19" t="str">
        <f t="shared" si="2"/>
        <v>SCHUYLER COLFAX</v>
      </c>
      <c r="I19" t="s">
        <v>65</v>
      </c>
      <c r="J19" s="5">
        <v>115000</v>
      </c>
      <c r="K19" s="1">
        <v>44391</v>
      </c>
      <c r="L19" s="1">
        <v>40972</v>
      </c>
    </row>
    <row r="20" spans="1:12">
      <c r="A20">
        <v>18</v>
      </c>
      <c r="B20">
        <v>19</v>
      </c>
      <c r="C20" t="str">
        <f t="shared" si="0"/>
        <v>RUTHERFORD B. HAYES</v>
      </c>
      <c r="D20" t="s">
        <v>66</v>
      </c>
      <c r="E20" t="str">
        <f t="shared" si="1"/>
        <v>1868-1872 &amp; 1876-1877</v>
      </c>
      <c r="F20" t="s">
        <v>152</v>
      </c>
      <c r="G20" t="s">
        <v>59</v>
      </c>
      <c r="H20" t="str">
        <f t="shared" si="2"/>
        <v>WILLIAM A. WHEELER</v>
      </c>
      <c r="I20" t="s">
        <v>68</v>
      </c>
      <c r="J20" s="5">
        <v>125000</v>
      </c>
      <c r="K20" s="1">
        <v>44391</v>
      </c>
      <c r="L20" s="1">
        <v>40972</v>
      </c>
    </row>
    <row r="21" spans="1:12">
      <c r="A21">
        <v>19</v>
      </c>
      <c r="B21">
        <v>20</v>
      </c>
      <c r="C21" t="str">
        <f t="shared" si="0"/>
        <v>JAMES A. GARFIELD</v>
      </c>
      <c r="D21" t="s">
        <v>69</v>
      </c>
      <c r="E21" t="str">
        <f t="shared" si="1"/>
        <v>1863-1881</v>
      </c>
      <c r="F21" t="s">
        <v>153</v>
      </c>
      <c r="G21" t="s">
        <v>59</v>
      </c>
      <c r="H21" t="str">
        <f t="shared" si="2"/>
        <v>CHESTER A. ARTHUR</v>
      </c>
      <c r="I21" t="s">
        <v>71</v>
      </c>
      <c r="J21" s="5">
        <v>135000</v>
      </c>
      <c r="K21" s="1">
        <v>44391</v>
      </c>
      <c r="L21" s="1">
        <v>40972</v>
      </c>
    </row>
    <row r="22" spans="1:12">
      <c r="A22">
        <v>20</v>
      </c>
      <c r="B22">
        <v>21</v>
      </c>
      <c r="C22" t="str">
        <f t="shared" si="0"/>
        <v>CHESTER A. ARTHUR</v>
      </c>
      <c r="D22" t="s">
        <v>71</v>
      </c>
      <c r="E22" t="e">
        <f t="shared" si="1"/>
        <v>#VALUE!</v>
      </c>
      <c r="F22" t="s">
        <v>72</v>
      </c>
      <c r="G22" t="s">
        <v>59</v>
      </c>
      <c r="H22" t="str">
        <f t="shared" si="2"/>
        <v>OFFICE VACANT</v>
      </c>
      <c r="I22" t="s">
        <v>42</v>
      </c>
      <c r="J22" s="5">
        <v>145000</v>
      </c>
      <c r="K22" s="1">
        <v>44391</v>
      </c>
      <c r="L22" s="1">
        <v>40972</v>
      </c>
    </row>
    <row r="23" spans="1:12">
      <c r="A23">
        <v>21</v>
      </c>
      <c r="B23">
        <v>22</v>
      </c>
      <c r="C23" t="str">
        <f t="shared" si="0"/>
        <v>GROVER CLEVELAND</v>
      </c>
      <c r="D23" t="s">
        <v>73</v>
      </c>
      <c r="E23" t="str">
        <f t="shared" si="1"/>
        <v>1883-1885</v>
      </c>
      <c r="F23" t="s">
        <v>154</v>
      </c>
      <c r="G23" t="s">
        <v>30</v>
      </c>
      <c r="H23" t="str">
        <f t="shared" si="2"/>
        <v>THOMAS A. HENDRICKS</v>
      </c>
      <c r="I23" t="s">
        <v>75</v>
      </c>
      <c r="J23" s="5">
        <v>155000</v>
      </c>
      <c r="K23" s="1">
        <v>44391</v>
      </c>
      <c r="L23" s="1">
        <v>40972</v>
      </c>
    </row>
    <row r="24" spans="1:12">
      <c r="A24">
        <v>22</v>
      </c>
      <c r="B24">
        <v>23</v>
      </c>
      <c r="C24" t="str">
        <f t="shared" si="0"/>
        <v>BENJAMIN HARRISON</v>
      </c>
      <c r="D24" t="s">
        <v>76</v>
      </c>
      <c r="E24" t="str">
        <f t="shared" si="1"/>
        <v xml:space="preserve"> Class 1 </v>
      </c>
      <c r="F24" t="s">
        <v>155</v>
      </c>
      <c r="G24" t="s">
        <v>59</v>
      </c>
      <c r="H24" t="str">
        <f t="shared" si="2"/>
        <v>LEVI P. MORTON</v>
      </c>
      <c r="I24" t="s">
        <v>78</v>
      </c>
      <c r="J24" s="5">
        <v>165000</v>
      </c>
      <c r="K24" s="1">
        <v>44391</v>
      </c>
      <c r="L24" s="1">
        <v>40972</v>
      </c>
    </row>
    <row r="25" spans="1:12">
      <c r="A25">
        <v>23</v>
      </c>
      <c r="B25">
        <v>24</v>
      </c>
      <c r="C25" t="str">
        <f t="shared" si="0"/>
        <v>GROVER CLEVELAND</v>
      </c>
      <c r="D25" t="s">
        <v>73</v>
      </c>
      <c r="E25" t="str">
        <f t="shared" si="1"/>
        <v>1885-1889</v>
      </c>
      <c r="F25" t="s">
        <v>156</v>
      </c>
      <c r="G25" t="s">
        <v>30</v>
      </c>
      <c r="H25" t="str">
        <f t="shared" si="2"/>
        <v>ADLAI STEVENSON</v>
      </c>
      <c r="I25" t="s">
        <v>80</v>
      </c>
      <c r="J25" s="5">
        <v>175000</v>
      </c>
      <c r="K25" s="1">
        <v>44391</v>
      </c>
      <c r="L25" s="1">
        <v>40972</v>
      </c>
    </row>
    <row r="26" spans="1:12">
      <c r="A26">
        <v>24</v>
      </c>
      <c r="B26">
        <v>25</v>
      </c>
      <c r="C26" t="str">
        <f t="shared" si="0"/>
        <v>WILLIAM MCKINLEY</v>
      </c>
      <c r="D26" t="s">
        <v>81</v>
      </c>
      <c r="E26" t="str">
        <f t="shared" si="1"/>
        <v>1892-1896</v>
      </c>
      <c r="F26" t="s">
        <v>157</v>
      </c>
      <c r="G26" t="s">
        <v>59</v>
      </c>
      <c r="H26" t="str">
        <f t="shared" si="2"/>
        <v>GARRET HOBART</v>
      </c>
      <c r="I26" t="s">
        <v>83</v>
      </c>
      <c r="J26" s="5">
        <v>185000</v>
      </c>
      <c r="K26" s="1">
        <v>44391</v>
      </c>
      <c r="L26" s="1">
        <v>40972</v>
      </c>
    </row>
    <row r="27" spans="1:12">
      <c r="A27">
        <v>25</v>
      </c>
      <c r="B27">
        <v>26</v>
      </c>
      <c r="C27" t="str">
        <f t="shared" si="0"/>
        <v>THEODORE ROOSEVELT</v>
      </c>
      <c r="D27" t="s">
        <v>84</v>
      </c>
      <c r="E27" t="e">
        <f t="shared" si="1"/>
        <v>#VALUE!</v>
      </c>
      <c r="F27" t="s">
        <v>85</v>
      </c>
      <c r="G27" t="s">
        <v>59</v>
      </c>
      <c r="H27" t="str">
        <f t="shared" si="2"/>
        <v>OFFICE VACANT</v>
      </c>
      <c r="I27" t="s">
        <v>42</v>
      </c>
      <c r="J27" s="5">
        <v>195000</v>
      </c>
      <c r="K27" s="1">
        <v>44391</v>
      </c>
      <c r="L27" s="1">
        <v>40972</v>
      </c>
    </row>
    <row r="28" spans="1:12">
      <c r="A28">
        <v>26</v>
      </c>
      <c r="B28">
        <v>27</v>
      </c>
      <c r="C28" t="str">
        <f t="shared" si="0"/>
        <v>WILLIAM HOWARD TAFT</v>
      </c>
      <c r="D28" t="s">
        <v>86</v>
      </c>
      <c r="E28" t="str">
        <f t="shared" si="1"/>
        <v>1904-1908</v>
      </c>
      <c r="F28" t="s">
        <v>158</v>
      </c>
      <c r="G28" t="s">
        <v>59</v>
      </c>
      <c r="H28" t="str">
        <f t="shared" si="2"/>
        <v>JAMES S. SHERMAN</v>
      </c>
      <c r="I28" t="s">
        <v>88</v>
      </c>
      <c r="J28" s="5">
        <v>205000</v>
      </c>
      <c r="K28" s="1">
        <v>44391</v>
      </c>
      <c r="L28" s="1">
        <v>40972</v>
      </c>
    </row>
    <row r="29" spans="1:12">
      <c r="A29">
        <v>27</v>
      </c>
      <c r="B29">
        <v>28</v>
      </c>
      <c r="C29" t="str">
        <f t="shared" si="0"/>
        <v>WOODROW WILSON</v>
      </c>
      <c r="D29" t="s">
        <v>89</v>
      </c>
      <c r="E29" t="str">
        <f t="shared" si="1"/>
        <v>1911-1913</v>
      </c>
      <c r="F29" t="s">
        <v>159</v>
      </c>
      <c r="G29" t="s">
        <v>30</v>
      </c>
      <c r="H29" t="str">
        <f t="shared" si="2"/>
        <v>THOMAS R. MARSHALL</v>
      </c>
      <c r="I29" t="s">
        <v>91</v>
      </c>
      <c r="J29" s="5">
        <v>225000</v>
      </c>
      <c r="K29" s="1">
        <v>44391</v>
      </c>
      <c r="L29" s="1">
        <v>40972</v>
      </c>
    </row>
    <row r="30" spans="1:12">
      <c r="A30">
        <v>27</v>
      </c>
      <c r="B30">
        <v>28</v>
      </c>
      <c r="C30" t="str">
        <f t="shared" si="0"/>
        <v>WOODROW WILSON</v>
      </c>
      <c r="D30" t="s">
        <v>89</v>
      </c>
      <c r="E30" t="str">
        <f t="shared" si="1"/>
        <v>1911-1913</v>
      </c>
      <c r="F30" t="s">
        <v>159</v>
      </c>
      <c r="G30" t="s">
        <v>92</v>
      </c>
      <c r="H30" t="str">
        <f t="shared" si="2"/>
        <v>THOMAS R. MARSHALL</v>
      </c>
      <c r="I30" t="s">
        <v>91</v>
      </c>
      <c r="J30" s="5">
        <v>225000</v>
      </c>
      <c r="K30" s="1">
        <v>44391</v>
      </c>
      <c r="L30" s="1">
        <v>40972</v>
      </c>
    </row>
    <row r="31" spans="1:12">
      <c r="A31">
        <v>28</v>
      </c>
      <c r="B31">
        <v>29</v>
      </c>
      <c r="C31" t="str">
        <f t="shared" si="0"/>
        <v>WARREN G. HARDING</v>
      </c>
      <c r="D31" t="s">
        <v>93</v>
      </c>
      <c r="E31" t="str">
        <f t="shared" si="1"/>
        <v xml:space="preserve"> Class 3 </v>
      </c>
      <c r="F31" t="s">
        <v>160</v>
      </c>
      <c r="G31" t="s">
        <v>59</v>
      </c>
      <c r="H31" t="str">
        <f t="shared" si="2"/>
        <v>CALVIN COOLIDGE</v>
      </c>
      <c r="I31" t="s">
        <v>95</v>
      </c>
      <c r="J31" s="5">
        <v>235000</v>
      </c>
      <c r="K31" s="1">
        <v>44391</v>
      </c>
      <c r="L31" s="1">
        <v>40972</v>
      </c>
    </row>
    <row r="32" spans="1:12">
      <c r="A32">
        <v>29</v>
      </c>
      <c r="B32">
        <v>30</v>
      </c>
      <c r="C32" t="str">
        <f t="shared" si="0"/>
        <v>CALVIN COOLIDGE</v>
      </c>
      <c r="D32" t="s">
        <v>95</v>
      </c>
      <c r="E32" t="e">
        <f t="shared" si="1"/>
        <v>#VALUE!</v>
      </c>
      <c r="F32" t="s">
        <v>96</v>
      </c>
      <c r="G32" t="s">
        <v>59</v>
      </c>
      <c r="H32" t="str">
        <f t="shared" si="2"/>
        <v>OFFICE VACANT</v>
      </c>
      <c r="I32" t="s">
        <v>42</v>
      </c>
      <c r="J32" s="5">
        <v>245000</v>
      </c>
      <c r="K32" s="1">
        <v>44391</v>
      </c>
      <c r="L32" s="1">
        <v>40972</v>
      </c>
    </row>
    <row r="33" spans="1:12">
      <c r="A33">
        <v>30</v>
      </c>
      <c r="B33">
        <v>31</v>
      </c>
      <c r="C33" t="str">
        <f t="shared" si="0"/>
        <v>HERBERT HOOVER</v>
      </c>
      <c r="D33" t="s">
        <v>97</v>
      </c>
      <c r="E33" t="str">
        <f t="shared" si="1"/>
        <v>1921-1928</v>
      </c>
      <c r="F33" t="s">
        <v>161</v>
      </c>
      <c r="G33" t="s">
        <v>59</v>
      </c>
      <c r="H33" t="str">
        <f t="shared" si="2"/>
        <v>CHARLES CURTIS</v>
      </c>
      <c r="I33" t="s">
        <v>99</v>
      </c>
      <c r="J33" s="5">
        <v>255000</v>
      </c>
      <c r="K33" s="1">
        <v>44391</v>
      </c>
      <c r="L33" s="1">
        <v>40972</v>
      </c>
    </row>
    <row r="34" spans="1:12">
      <c r="A34">
        <v>31</v>
      </c>
      <c r="B34">
        <v>32</v>
      </c>
      <c r="C34" t="str">
        <f t="shared" si="0"/>
        <v>FRANKLIN D. ROOSEVELT</v>
      </c>
      <c r="D34" t="s">
        <v>100</v>
      </c>
      <c r="E34" t="str">
        <f t="shared" si="1"/>
        <v xml:space="preserve"> 1929-1932 </v>
      </c>
      <c r="F34" t="s">
        <v>162</v>
      </c>
      <c r="G34" t="s">
        <v>30</v>
      </c>
      <c r="H34" t="str">
        <f t="shared" si="2"/>
        <v>JOHN NANCE GARNER</v>
      </c>
      <c r="I34" t="s">
        <v>102</v>
      </c>
      <c r="J34" s="5">
        <v>265000</v>
      </c>
      <c r="K34" s="1">
        <v>44391</v>
      </c>
      <c r="L34" s="1">
        <v>40972</v>
      </c>
    </row>
    <row r="35" spans="1:12">
      <c r="A35">
        <v>32</v>
      </c>
      <c r="B35">
        <v>33</v>
      </c>
      <c r="C35" t="str">
        <f t="shared" si="0"/>
        <v>HARRY S. TRUMAN</v>
      </c>
      <c r="D35" t="s">
        <v>103</v>
      </c>
      <c r="E35" t="e">
        <f t="shared" si="1"/>
        <v>#VALUE!</v>
      </c>
      <c r="F35" t="s">
        <v>104</v>
      </c>
      <c r="G35" t="s">
        <v>30</v>
      </c>
      <c r="H35" t="str">
        <f t="shared" si="2"/>
        <v>OFFICE VACANT</v>
      </c>
      <c r="I35" t="s">
        <v>42</v>
      </c>
      <c r="J35" s="5">
        <v>275000</v>
      </c>
      <c r="K35" s="1">
        <v>44391</v>
      </c>
      <c r="L35" s="1">
        <v>40972</v>
      </c>
    </row>
    <row r="36" spans="1:12">
      <c r="A36">
        <v>33</v>
      </c>
      <c r="B36">
        <v>34</v>
      </c>
      <c r="C36" t="str">
        <f t="shared" si="0"/>
        <v>DWIGHT D. EISENHOWER</v>
      </c>
      <c r="D36" t="s">
        <v>105</v>
      </c>
      <c r="E36" t="str">
        <f t="shared" si="1"/>
        <v xml:space="preserve"> 1949-1952 </v>
      </c>
      <c r="F36" t="s">
        <v>163</v>
      </c>
      <c r="G36" t="s">
        <v>59</v>
      </c>
      <c r="H36" t="str">
        <f t="shared" si="2"/>
        <v>RICHARD NIXON</v>
      </c>
      <c r="I36" t="s">
        <v>107</v>
      </c>
      <c r="J36" s="5">
        <v>285000</v>
      </c>
      <c r="K36" s="1">
        <v>44391</v>
      </c>
      <c r="L36" s="1">
        <v>40972</v>
      </c>
    </row>
    <row r="37" spans="1:12">
      <c r="A37">
        <v>34</v>
      </c>
      <c r="B37">
        <v>35</v>
      </c>
      <c r="C37" t="str">
        <f t="shared" si="0"/>
        <v>JOHN F. KENNEDY</v>
      </c>
      <c r="D37" t="s">
        <v>108</v>
      </c>
      <c r="E37" t="str">
        <f t="shared" si="1"/>
        <v xml:space="preserve"> Class 1 </v>
      </c>
      <c r="F37" t="s">
        <v>164</v>
      </c>
      <c r="G37" t="s">
        <v>30</v>
      </c>
      <c r="H37" t="str">
        <f t="shared" si="2"/>
        <v>LYNDON B. JOHNSON</v>
      </c>
      <c r="I37" t="s">
        <v>110</v>
      </c>
      <c r="J37" s="5">
        <v>295000</v>
      </c>
      <c r="K37" s="1">
        <v>44391</v>
      </c>
      <c r="L37" s="1">
        <v>40972</v>
      </c>
    </row>
    <row r="38" spans="1:12">
      <c r="A38">
        <v>35</v>
      </c>
      <c r="B38">
        <v>36</v>
      </c>
      <c r="C38" t="str">
        <f t="shared" si="0"/>
        <v>LYNDON B. JOHNSON</v>
      </c>
      <c r="D38" t="s">
        <v>110</v>
      </c>
      <c r="E38" t="e">
        <f t="shared" si="1"/>
        <v>#VALUE!</v>
      </c>
      <c r="F38" t="s">
        <v>111</v>
      </c>
      <c r="G38" t="s">
        <v>30</v>
      </c>
      <c r="H38" t="str">
        <f t="shared" si="2"/>
        <v>OFFICE VACANT</v>
      </c>
      <c r="I38" t="s">
        <v>42</v>
      </c>
      <c r="J38" s="5">
        <v>305000</v>
      </c>
      <c r="K38" s="1">
        <v>44391</v>
      </c>
      <c r="L38" s="1">
        <v>40972</v>
      </c>
    </row>
    <row r="39" spans="1:12">
      <c r="A39">
        <v>36</v>
      </c>
      <c r="B39">
        <v>37</v>
      </c>
      <c r="C39" t="str">
        <f t="shared" si="0"/>
        <v>RICHARD NIXON</v>
      </c>
      <c r="D39" t="s">
        <v>107</v>
      </c>
      <c r="E39" t="str">
        <f t="shared" si="1"/>
        <v>1953-1961</v>
      </c>
      <c r="F39" t="s">
        <v>165</v>
      </c>
      <c r="G39" t="s">
        <v>59</v>
      </c>
      <c r="H39" t="str">
        <f t="shared" si="2"/>
        <v>SPIRO AGNEW</v>
      </c>
      <c r="I39" t="s">
        <v>113</v>
      </c>
      <c r="J39" s="5">
        <v>315000</v>
      </c>
      <c r="K39" s="1">
        <v>44391</v>
      </c>
      <c r="L39" s="1">
        <v>40972</v>
      </c>
    </row>
    <row r="40" spans="1:12">
      <c r="A40">
        <v>37</v>
      </c>
      <c r="B40">
        <v>38</v>
      </c>
      <c r="C40" t="str">
        <f t="shared" si="0"/>
        <v>GERALD FORD</v>
      </c>
      <c r="D40" t="s">
        <v>114</v>
      </c>
      <c r="E40" t="e">
        <f t="shared" si="1"/>
        <v>#VALUE!</v>
      </c>
      <c r="F40" t="s">
        <v>115</v>
      </c>
      <c r="G40" t="s">
        <v>59</v>
      </c>
      <c r="H40" t="str">
        <f t="shared" si="2"/>
        <v>OFFICE VACANT</v>
      </c>
      <c r="I40" t="s">
        <v>42</v>
      </c>
      <c r="J40" s="5">
        <v>325000</v>
      </c>
      <c r="K40" s="1">
        <v>44391</v>
      </c>
      <c r="L40" s="1">
        <v>40972</v>
      </c>
    </row>
    <row r="41" spans="1:12">
      <c r="A41">
        <v>38</v>
      </c>
      <c r="B41">
        <v>39</v>
      </c>
      <c r="C41" t="str">
        <f t="shared" si="0"/>
        <v>JIMMY CARTER</v>
      </c>
      <c r="D41" t="s">
        <v>116</v>
      </c>
      <c r="E41" t="str">
        <f t="shared" si="1"/>
        <v>1971-1975</v>
      </c>
      <c r="F41" t="s">
        <v>166</v>
      </c>
      <c r="G41" t="s">
        <v>30</v>
      </c>
      <c r="H41" t="str">
        <f t="shared" si="2"/>
        <v>WALTER MONDALE</v>
      </c>
      <c r="I41" t="s">
        <v>118</v>
      </c>
      <c r="J41" s="5">
        <v>335000</v>
      </c>
      <c r="K41" s="1">
        <v>44391</v>
      </c>
      <c r="L41" s="1">
        <v>40972</v>
      </c>
    </row>
    <row r="42" spans="1:12">
      <c r="A42">
        <v>39</v>
      </c>
      <c r="B42">
        <v>40</v>
      </c>
      <c r="C42" t="str">
        <f t="shared" si="0"/>
        <v>RONALD REAGAN</v>
      </c>
      <c r="D42" t="s">
        <v>119</v>
      </c>
      <c r="E42" t="str">
        <f t="shared" si="1"/>
        <v xml:space="preserve"> 1967-1975 </v>
      </c>
      <c r="F42" t="s">
        <v>167</v>
      </c>
      <c r="G42" t="s">
        <v>59</v>
      </c>
      <c r="H42" t="str">
        <f t="shared" si="2"/>
        <v>GEORGE H. W. BUSH</v>
      </c>
      <c r="I42" t="s">
        <v>121</v>
      </c>
      <c r="J42" s="5">
        <v>345000</v>
      </c>
      <c r="K42" s="1">
        <v>44391</v>
      </c>
      <c r="L42" s="1">
        <v>40972</v>
      </c>
    </row>
    <row r="43" spans="1:12">
      <c r="A43">
        <v>40</v>
      </c>
      <c r="B43">
        <v>41</v>
      </c>
      <c r="C43" t="str">
        <f t="shared" si="0"/>
        <v>GEORGE H. W. BUSH</v>
      </c>
      <c r="D43" t="s">
        <v>121</v>
      </c>
      <c r="E43" t="e">
        <f t="shared" si="1"/>
        <v>#VALUE!</v>
      </c>
      <c r="F43" t="s">
        <v>122</v>
      </c>
      <c r="G43" t="s">
        <v>59</v>
      </c>
      <c r="H43" t="str">
        <f t="shared" si="2"/>
        <v>DAN QUAYLE</v>
      </c>
      <c r="I43" t="s">
        <v>123</v>
      </c>
      <c r="J43" s="5">
        <v>355000</v>
      </c>
      <c r="K43" s="1">
        <v>44391</v>
      </c>
      <c r="L43" s="1">
        <v>40972</v>
      </c>
    </row>
    <row r="44" spans="1:12">
      <c r="A44">
        <v>41</v>
      </c>
      <c r="B44">
        <v>42</v>
      </c>
      <c r="C44" t="str">
        <f t="shared" si="0"/>
        <v>BILL CLINTON</v>
      </c>
      <c r="D44" t="s">
        <v>124</v>
      </c>
      <c r="E44" t="str">
        <f t="shared" si="1"/>
        <v>1979-1981 &amp; 1983-1992</v>
      </c>
      <c r="F44" t="s">
        <v>168</v>
      </c>
      <c r="G44" t="s">
        <v>30</v>
      </c>
      <c r="H44" t="str">
        <f t="shared" si="2"/>
        <v>AL GORE</v>
      </c>
      <c r="I44" t="s">
        <v>126</v>
      </c>
      <c r="J44" s="5">
        <v>365000</v>
      </c>
      <c r="K44" s="1">
        <v>44391</v>
      </c>
      <c r="L44" s="1">
        <v>40972</v>
      </c>
    </row>
    <row r="45" spans="1:12">
      <c r="A45">
        <v>42</v>
      </c>
      <c r="B45">
        <v>43</v>
      </c>
      <c r="C45" t="str">
        <f t="shared" si="0"/>
        <v>GEORGE W. BUSH</v>
      </c>
      <c r="D45" t="s">
        <v>127</v>
      </c>
      <c r="E45" t="str">
        <f t="shared" si="1"/>
        <v xml:space="preserve"> 1995-2000 </v>
      </c>
      <c r="F45" t="s">
        <v>169</v>
      </c>
      <c r="G45" t="s">
        <v>59</v>
      </c>
      <c r="H45" t="str">
        <f t="shared" si="2"/>
        <v>DICK CHENEY</v>
      </c>
      <c r="I45" t="s">
        <v>129</v>
      </c>
      <c r="J45" s="5">
        <v>375000</v>
      </c>
      <c r="K45" s="1">
        <v>44391</v>
      </c>
      <c r="L45" s="1">
        <v>40972</v>
      </c>
    </row>
    <row r="46" spans="1:12">
      <c r="A46">
        <v>43</v>
      </c>
      <c r="B46">
        <v>44</v>
      </c>
      <c r="C46" t="str">
        <f t="shared" si="0"/>
        <v>BARACK OBAMA</v>
      </c>
      <c r="D46" t="s">
        <v>130</v>
      </c>
      <c r="E46" t="str">
        <f t="shared" si="1"/>
        <v xml:space="preserve"> Class 3 </v>
      </c>
      <c r="F46" t="s">
        <v>170</v>
      </c>
      <c r="G46" t="s">
        <v>30</v>
      </c>
      <c r="H46" t="str">
        <f t="shared" si="2"/>
        <v>JOE BIDEN</v>
      </c>
      <c r="I46" t="s">
        <v>132</v>
      </c>
      <c r="J46" s="5">
        <v>395000</v>
      </c>
      <c r="K46" s="1">
        <v>44391</v>
      </c>
      <c r="L46" s="1">
        <v>43862</v>
      </c>
    </row>
    <row r="47" spans="1:12">
      <c r="A47">
        <v>44</v>
      </c>
      <c r="B47">
        <v>45</v>
      </c>
      <c r="C47" t="str">
        <f t="shared" si="0"/>
        <v>DONALD TRUMP</v>
      </c>
      <c r="D47" t="s">
        <v>133</v>
      </c>
      <c r="E47" t="str">
        <f t="shared" si="1"/>
        <v xml:space="preserve"> 1971-present </v>
      </c>
      <c r="F47" t="s">
        <v>171</v>
      </c>
      <c r="G47" t="s">
        <v>59</v>
      </c>
      <c r="H47" t="str">
        <f t="shared" si="2"/>
        <v>MIKE PENCE</v>
      </c>
      <c r="I47" t="s">
        <v>136</v>
      </c>
      <c r="J47" s="5">
        <v>405000</v>
      </c>
      <c r="K47" s="1">
        <v>44391</v>
      </c>
      <c r="L47" s="1">
        <v>43862</v>
      </c>
    </row>
    <row r="48" spans="1:12">
      <c r="E48" t="e">
        <f t="shared" si="1"/>
        <v>#VALUE!</v>
      </c>
    </row>
  </sheetData>
  <autoFilter ref="A1:L48" xr:uid="{86835241-521C-4BB0-8D26-BD9D04F9625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62BF-731B-4C05-A41B-08A6C5BBA36D}">
  <dimension ref="A1:K47"/>
  <sheetViews>
    <sheetView workbookViewId="0">
      <selection activeCell="E13" sqref="E13"/>
    </sheetView>
  </sheetViews>
  <sheetFormatPr defaultRowHeight="15"/>
  <cols>
    <col min="1" max="1" width="13.28515625" customWidth="1"/>
    <col min="2" max="2" width="19.85546875" customWidth="1"/>
    <col min="3" max="3" width="27.5703125" customWidth="1"/>
    <col min="4" max="4" width="24.140625" customWidth="1"/>
    <col min="5" max="5" width="72.7109375" customWidth="1"/>
    <col min="6" max="6" width="23.140625" customWidth="1"/>
    <col min="7" max="7" width="29.140625" customWidth="1"/>
    <col min="8" max="8" width="25.7109375" customWidth="1"/>
    <col min="9" max="9" width="11.140625" customWidth="1"/>
    <col min="10" max="10" width="16.140625" customWidth="1"/>
    <col min="11" max="11" width="15.140625" customWidth="1"/>
  </cols>
  <sheetData>
    <row r="1" spans="1:11">
      <c r="B1" t="s">
        <v>0</v>
      </c>
      <c r="C1" t="s">
        <v>137</v>
      </c>
      <c r="D1" t="s">
        <v>1</v>
      </c>
      <c r="E1" t="s">
        <v>2</v>
      </c>
      <c r="F1" t="s">
        <v>3</v>
      </c>
      <c r="G1" t="s">
        <v>172</v>
      </c>
      <c r="H1" t="s">
        <v>4</v>
      </c>
      <c r="I1" s="5" t="s">
        <v>5</v>
      </c>
      <c r="J1" s="1" t="s">
        <v>6</v>
      </c>
      <c r="K1" s="1" t="s">
        <v>7</v>
      </c>
    </row>
    <row r="2" spans="1:11">
      <c r="A2">
        <v>0</v>
      </c>
      <c r="B2">
        <v>1</v>
      </c>
      <c r="C2" t="str">
        <f>UPPER(D2)</f>
        <v>GEORGE WASHINGTON</v>
      </c>
      <c r="D2" t="s">
        <v>8</v>
      </c>
      <c r="E2" t="s">
        <v>9</v>
      </c>
      <c r="F2" t="s">
        <v>10</v>
      </c>
      <c r="G2" t="str">
        <f>UPPER(TRIM(H2))</f>
        <v>JOHN ADAMS</v>
      </c>
      <c r="H2" t="s">
        <v>11</v>
      </c>
      <c r="I2" s="5">
        <v>5000</v>
      </c>
      <c r="J2" s="1">
        <v>44391</v>
      </c>
      <c r="K2" s="1">
        <v>40972</v>
      </c>
    </row>
    <row r="3" spans="1:11">
      <c r="A3">
        <v>1</v>
      </c>
      <c r="B3">
        <v>2</v>
      </c>
      <c r="C3" t="str">
        <f t="shared" ref="C3:C47" si="0">UPPER(D3)</f>
        <v>JOHN ADAMS</v>
      </c>
      <c r="D3" t="s">
        <v>12</v>
      </c>
      <c r="E3" t="s">
        <v>13</v>
      </c>
      <c r="F3" t="s">
        <v>14</v>
      </c>
      <c r="G3" t="str">
        <f t="shared" ref="G3:G47" si="1">UPPER(TRIM(H3))</f>
        <v>THOMAS JEFFERSON</v>
      </c>
      <c r="H3" t="s">
        <v>15</v>
      </c>
      <c r="I3" s="5">
        <v>10000</v>
      </c>
      <c r="J3" s="1">
        <v>44391</v>
      </c>
      <c r="K3" s="1">
        <v>40972</v>
      </c>
    </row>
    <row r="4" spans="1:11">
      <c r="A4">
        <v>2</v>
      </c>
      <c r="B4">
        <v>3</v>
      </c>
      <c r="C4" t="str">
        <f t="shared" si="0"/>
        <v>THOMAS JEFFERSON</v>
      </c>
      <c r="D4" t="s">
        <v>15</v>
      </c>
      <c r="E4" t="s">
        <v>16</v>
      </c>
      <c r="F4" t="s">
        <v>17</v>
      </c>
      <c r="G4" t="str">
        <f t="shared" si="1"/>
        <v>AARON BURR</v>
      </c>
      <c r="H4" t="s">
        <v>18</v>
      </c>
      <c r="I4" s="5">
        <v>15000</v>
      </c>
      <c r="J4" s="1">
        <v>44391</v>
      </c>
      <c r="K4" s="1">
        <v>40972</v>
      </c>
    </row>
    <row r="5" spans="1:11">
      <c r="A5">
        <v>3</v>
      </c>
      <c r="B5">
        <v>4</v>
      </c>
      <c r="C5" t="str">
        <f t="shared" si="0"/>
        <v>JAMES MADISON</v>
      </c>
      <c r="D5" t="s">
        <v>19</v>
      </c>
      <c r="E5" t="s">
        <v>20</v>
      </c>
      <c r="F5" t="s">
        <v>17</v>
      </c>
      <c r="G5" t="str">
        <f t="shared" si="1"/>
        <v>GEORGE CLINTON</v>
      </c>
      <c r="H5" t="s">
        <v>21</v>
      </c>
      <c r="I5" s="5">
        <v>20000</v>
      </c>
      <c r="J5" s="1">
        <v>44391</v>
      </c>
      <c r="K5" s="1">
        <v>40972</v>
      </c>
    </row>
    <row r="6" spans="1:11">
      <c r="A6">
        <v>4</v>
      </c>
      <c r="B6">
        <v>5</v>
      </c>
      <c r="C6" t="str">
        <f t="shared" si="0"/>
        <v>JAMES MONROE</v>
      </c>
      <c r="D6" t="s">
        <v>22</v>
      </c>
      <c r="E6" t="s">
        <v>23</v>
      </c>
      <c r="F6" t="s">
        <v>17</v>
      </c>
      <c r="G6" t="str">
        <f t="shared" si="1"/>
        <v>DANIEL D. TOMPKINS</v>
      </c>
      <c r="H6" t="s">
        <v>24</v>
      </c>
      <c r="I6" s="5">
        <v>25000</v>
      </c>
      <c r="J6" s="1">
        <v>44391</v>
      </c>
      <c r="K6" s="1">
        <v>40972</v>
      </c>
    </row>
    <row r="7" spans="1:11">
      <c r="A7">
        <v>5</v>
      </c>
      <c r="B7">
        <v>6</v>
      </c>
      <c r="C7" t="str">
        <f t="shared" si="0"/>
        <v>JOHN QUINCY ADAMS</v>
      </c>
      <c r="D7" t="s">
        <v>25</v>
      </c>
      <c r="E7" t="s">
        <v>26</v>
      </c>
      <c r="F7" t="s">
        <v>17</v>
      </c>
      <c r="G7" t="str">
        <f t="shared" si="1"/>
        <v>JOHN C. CALHOUN</v>
      </c>
      <c r="H7" t="s">
        <v>27</v>
      </c>
      <c r="I7" s="5">
        <v>30000</v>
      </c>
      <c r="J7" s="1">
        <v>44391</v>
      </c>
      <c r="K7" s="1">
        <v>40972</v>
      </c>
    </row>
    <row r="8" spans="1:11">
      <c r="A8">
        <v>6</v>
      </c>
      <c r="B8">
        <v>7</v>
      </c>
      <c r="C8" t="str">
        <f t="shared" si="0"/>
        <v>ANDREW JACKSON</v>
      </c>
      <c r="D8" t="s">
        <v>28</v>
      </c>
      <c r="E8" t="s">
        <v>29</v>
      </c>
      <c r="F8" t="s">
        <v>30</v>
      </c>
      <c r="G8" t="str">
        <f t="shared" si="1"/>
        <v>JOHN C. CALHOUN</v>
      </c>
      <c r="H8" t="s">
        <v>31</v>
      </c>
      <c r="I8" s="5">
        <v>35000</v>
      </c>
      <c r="J8" s="1">
        <v>44391</v>
      </c>
      <c r="K8" s="1">
        <v>40972</v>
      </c>
    </row>
    <row r="9" spans="1:11">
      <c r="A9">
        <v>7</v>
      </c>
      <c r="B9">
        <v>8</v>
      </c>
      <c r="C9" t="str">
        <f t="shared" si="0"/>
        <v>MARTIN VAN BUREN</v>
      </c>
      <c r="D9" t="s">
        <v>32</v>
      </c>
      <c r="E9" t="s">
        <v>33</v>
      </c>
      <c r="F9" t="s">
        <v>30</v>
      </c>
      <c r="G9" t="str">
        <f t="shared" si="1"/>
        <v>RICHARD MENTOR JOHNSON</v>
      </c>
      <c r="H9" t="s">
        <v>34</v>
      </c>
      <c r="I9" s="5">
        <v>40000</v>
      </c>
      <c r="J9" s="1">
        <v>44391</v>
      </c>
      <c r="K9" s="1">
        <v>40972</v>
      </c>
    </row>
    <row r="10" spans="1:11">
      <c r="A10">
        <v>8</v>
      </c>
      <c r="B10">
        <v>9</v>
      </c>
      <c r="C10" t="str">
        <f t="shared" si="0"/>
        <v>WILLIAM HENRY HARRISON</v>
      </c>
      <c r="D10" t="s">
        <v>35</v>
      </c>
      <c r="E10" t="s">
        <v>36</v>
      </c>
      <c r="F10" t="s">
        <v>37</v>
      </c>
      <c r="G10" t="str">
        <f t="shared" si="1"/>
        <v>JOHN TYLER</v>
      </c>
      <c r="H10" t="s">
        <v>38</v>
      </c>
      <c r="I10" s="5">
        <v>45000</v>
      </c>
      <c r="J10" s="1">
        <v>44391</v>
      </c>
      <c r="K10" s="1">
        <v>40972</v>
      </c>
    </row>
    <row r="11" spans="1:11">
      <c r="A11">
        <v>9</v>
      </c>
      <c r="B11">
        <v>10</v>
      </c>
      <c r="C11" t="str">
        <f t="shared" si="0"/>
        <v>JOHN TYLER</v>
      </c>
      <c r="D11" t="s">
        <v>39</v>
      </c>
      <c r="E11" t="s">
        <v>40</v>
      </c>
      <c r="F11" t="s">
        <v>37</v>
      </c>
      <c r="G11" t="str">
        <f t="shared" si="1"/>
        <v>OFFICE VACANT</v>
      </c>
      <c r="H11" t="s">
        <v>42</v>
      </c>
      <c r="I11" s="5">
        <v>50000</v>
      </c>
      <c r="J11" s="1">
        <v>44391</v>
      </c>
      <c r="K11" s="1">
        <v>40972</v>
      </c>
    </row>
    <row r="12" spans="1:11">
      <c r="A12">
        <v>10</v>
      </c>
      <c r="B12">
        <v>11</v>
      </c>
      <c r="C12" t="str">
        <f t="shared" si="0"/>
        <v>JAMES K. POLK</v>
      </c>
      <c r="D12" t="s">
        <v>43</v>
      </c>
      <c r="E12" t="s">
        <v>44</v>
      </c>
      <c r="F12" t="s">
        <v>30</v>
      </c>
      <c r="G12" t="str">
        <f t="shared" si="1"/>
        <v>GEORGE M. DALLAS</v>
      </c>
      <c r="H12" t="s">
        <v>45</v>
      </c>
      <c r="I12" s="5">
        <v>55000</v>
      </c>
      <c r="J12" s="1">
        <v>44391</v>
      </c>
      <c r="K12" s="1">
        <v>40972</v>
      </c>
    </row>
    <row r="13" spans="1:11">
      <c r="A13">
        <v>11</v>
      </c>
      <c r="B13">
        <v>12</v>
      </c>
      <c r="C13" t="str">
        <f t="shared" si="0"/>
        <v>ZACHARY TAYLOR</v>
      </c>
      <c r="D13" t="s">
        <v>46</v>
      </c>
      <c r="E13" t="s">
        <v>47</v>
      </c>
      <c r="F13" t="s">
        <v>37</v>
      </c>
      <c r="G13" t="str">
        <f t="shared" si="1"/>
        <v>MILLARD FILLMORE</v>
      </c>
      <c r="H13" t="s">
        <v>48</v>
      </c>
      <c r="I13" s="5">
        <v>60000</v>
      </c>
      <c r="J13" s="1">
        <v>44391</v>
      </c>
      <c r="K13" s="1">
        <v>40972</v>
      </c>
    </row>
    <row r="14" spans="1:11">
      <c r="A14">
        <v>12</v>
      </c>
      <c r="B14">
        <v>13</v>
      </c>
      <c r="C14" t="str">
        <f t="shared" si="0"/>
        <v>MILLARD FILLMORE</v>
      </c>
      <c r="D14" t="s">
        <v>49</v>
      </c>
      <c r="E14" t="s">
        <v>50</v>
      </c>
      <c r="F14" t="s">
        <v>37</v>
      </c>
      <c r="G14" t="str">
        <f t="shared" si="1"/>
        <v>OFFICE VACANT</v>
      </c>
      <c r="H14" t="s">
        <v>42</v>
      </c>
      <c r="I14" s="5">
        <v>65000</v>
      </c>
      <c r="J14" s="1">
        <v>44391</v>
      </c>
      <c r="K14" s="1">
        <v>40972</v>
      </c>
    </row>
    <row r="15" spans="1:11">
      <c r="A15">
        <v>13</v>
      </c>
      <c r="B15">
        <v>14</v>
      </c>
      <c r="C15" t="str">
        <f t="shared" si="0"/>
        <v>FRANKLIN PIERCE</v>
      </c>
      <c r="D15" t="s">
        <v>51</v>
      </c>
      <c r="E15" t="s">
        <v>52</v>
      </c>
      <c r="F15" t="s">
        <v>30</v>
      </c>
      <c r="G15" t="str">
        <f t="shared" si="1"/>
        <v>WILLIAM R. KING</v>
      </c>
      <c r="H15" t="s">
        <v>53</v>
      </c>
      <c r="I15" s="5">
        <v>75000</v>
      </c>
      <c r="J15" s="1">
        <v>44391</v>
      </c>
      <c r="K15" s="1">
        <v>40972</v>
      </c>
    </row>
    <row r="16" spans="1:11">
      <c r="A16">
        <v>14</v>
      </c>
      <c r="B16">
        <v>15</v>
      </c>
      <c r="C16" t="str">
        <f t="shared" si="0"/>
        <v>JAMES BUCHANAN</v>
      </c>
      <c r="D16" t="s">
        <v>54</v>
      </c>
      <c r="E16" t="s">
        <v>55</v>
      </c>
      <c r="F16" t="s">
        <v>30</v>
      </c>
      <c r="G16" t="str">
        <f t="shared" si="1"/>
        <v>JOHN C. BRECKINRIDGE</v>
      </c>
      <c r="H16" t="s">
        <v>56</v>
      </c>
      <c r="I16" s="5">
        <v>85000</v>
      </c>
      <c r="J16" s="1">
        <v>44391</v>
      </c>
      <c r="K16" s="1">
        <v>40972</v>
      </c>
    </row>
    <row r="17" spans="1:11">
      <c r="A17">
        <v>15</v>
      </c>
      <c r="B17">
        <v>16</v>
      </c>
      <c r="C17" t="str">
        <f t="shared" si="0"/>
        <v>ABRAHAM LINCOLN</v>
      </c>
      <c r="D17" t="s">
        <v>57</v>
      </c>
      <c r="E17" t="s">
        <v>58</v>
      </c>
      <c r="F17" t="s">
        <v>59</v>
      </c>
      <c r="G17" t="str">
        <f t="shared" si="1"/>
        <v>HANNIBAL HAMLIN</v>
      </c>
      <c r="H17" t="s">
        <v>60</v>
      </c>
      <c r="I17" s="5">
        <v>95000</v>
      </c>
      <c r="J17" s="1">
        <v>44391</v>
      </c>
      <c r="K17" s="1">
        <v>40972</v>
      </c>
    </row>
    <row r="18" spans="1:11">
      <c r="A18">
        <v>16</v>
      </c>
      <c r="B18">
        <v>17</v>
      </c>
      <c r="C18" t="str">
        <f t="shared" si="0"/>
        <v>ANDREW JOHNSON</v>
      </c>
      <c r="D18" t="s">
        <v>61</v>
      </c>
      <c r="E18" t="s">
        <v>62</v>
      </c>
      <c r="F18" t="s">
        <v>30</v>
      </c>
      <c r="G18" t="str">
        <f t="shared" si="1"/>
        <v>OFFICE VACANT</v>
      </c>
      <c r="H18" t="s">
        <v>42</v>
      </c>
      <c r="I18" s="5">
        <v>105000</v>
      </c>
      <c r="J18" s="1">
        <v>44391</v>
      </c>
      <c r="K18" s="1">
        <v>40972</v>
      </c>
    </row>
    <row r="19" spans="1:11">
      <c r="A19">
        <v>17</v>
      </c>
      <c r="B19">
        <v>18</v>
      </c>
      <c r="C19" t="str">
        <f t="shared" si="0"/>
        <v>ULYSSES S. GRANT</v>
      </c>
      <c r="D19" t="s">
        <v>63</v>
      </c>
      <c r="E19" t="s">
        <v>64</v>
      </c>
      <c r="F19" t="s">
        <v>59</v>
      </c>
      <c r="G19" t="str">
        <f t="shared" si="1"/>
        <v>SCHUYLER COLFAX</v>
      </c>
      <c r="H19" t="s">
        <v>65</v>
      </c>
      <c r="I19" s="5">
        <v>115000</v>
      </c>
      <c r="J19" s="1">
        <v>44391</v>
      </c>
      <c r="K19" s="1">
        <v>40972</v>
      </c>
    </row>
    <row r="20" spans="1:11">
      <c r="A20">
        <v>18</v>
      </c>
      <c r="B20">
        <v>19</v>
      </c>
      <c r="C20" t="str">
        <f t="shared" si="0"/>
        <v>RUTHERFORD B. HAYES</v>
      </c>
      <c r="D20" t="s">
        <v>66</v>
      </c>
      <c r="E20" t="s">
        <v>67</v>
      </c>
      <c r="F20" t="s">
        <v>59</v>
      </c>
      <c r="G20" t="str">
        <f t="shared" si="1"/>
        <v>WILLIAM A. WHEELER</v>
      </c>
      <c r="H20" t="s">
        <v>68</v>
      </c>
      <c r="I20" s="5">
        <v>125000</v>
      </c>
      <c r="J20" s="1">
        <v>44391</v>
      </c>
      <c r="K20" s="1">
        <v>40972</v>
      </c>
    </row>
    <row r="21" spans="1:11">
      <c r="A21">
        <v>19</v>
      </c>
      <c r="B21">
        <v>20</v>
      </c>
      <c r="C21" t="str">
        <f t="shared" si="0"/>
        <v>JAMES A. GARFIELD</v>
      </c>
      <c r="D21" t="s">
        <v>69</v>
      </c>
      <c r="E21" t="s">
        <v>70</v>
      </c>
      <c r="F21" t="s">
        <v>59</v>
      </c>
      <c r="G21" t="str">
        <f t="shared" si="1"/>
        <v>CHESTER A. ARTHUR</v>
      </c>
      <c r="H21" t="s">
        <v>71</v>
      </c>
      <c r="I21" s="5">
        <v>135000</v>
      </c>
      <c r="J21" s="1">
        <v>44391</v>
      </c>
      <c r="K21" s="1">
        <v>40972</v>
      </c>
    </row>
    <row r="22" spans="1:11">
      <c r="A22">
        <v>20</v>
      </c>
      <c r="B22">
        <v>21</v>
      </c>
      <c r="C22" t="str">
        <f t="shared" si="0"/>
        <v>CHESTER A. ARTHUR</v>
      </c>
      <c r="D22" t="s">
        <v>71</v>
      </c>
      <c r="E22" t="s">
        <v>72</v>
      </c>
      <c r="F22" t="s">
        <v>59</v>
      </c>
      <c r="G22" t="str">
        <f t="shared" si="1"/>
        <v>OFFICE VACANT</v>
      </c>
      <c r="H22" t="s">
        <v>42</v>
      </c>
      <c r="I22" s="5">
        <v>145000</v>
      </c>
      <c r="J22" s="1">
        <v>44391</v>
      </c>
      <c r="K22" s="1">
        <v>40972</v>
      </c>
    </row>
    <row r="23" spans="1:11">
      <c r="A23">
        <v>21</v>
      </c>
      <c r="B23">
        <v>22</v>
      </c>
      <c r="C23" t="str">
        <f t="shared" si="0"/>
        <v>GROVER CLEVELAND</v>
      </c>
      <c r="D23" t="s">
        <v>73</v>
      </c>
      <c r="E23" t="s">
        <v>74</v>
      </c>
      <c r="F23" t="s">
        <v>30</v>
      </c>
      <c r="G23" t="str">
        <f t="shared" si="1"/>
        <v>THOMAS A. HENDRICKS</v>
      </c>
      <c r="H23" t="s">
        <v>75</v>
      </c>
      <c r="I23" s="5">
        <v>155000</v>
      </c>
      <c r="J23" s="1">
        <v>44391</v>
      </c>
      <c r="K23" s="1">
        <v>40972</v>
      </c>
    </row>
    <row r="24" spans="1:11">
      <c r="A24">
        <v>22</v>
      </c>
      <c r="B24">
        <v>23</v>
      </c>
      <c r="C24" t="str">
        <f t="shared" si="0"/>
        <v>BENJAMIN HARRISON</v>
      </c>
      <c r="D24" t="s">
        <v>76</v>
      </c>
      <c r="E24" t="s">
        <v>77</v>
      </c>
      <c r="F24" t="s">
        <v>59</v>
      </c>
      <c r="G24" t="str">
        <f t="shared" si="1"/>
        <v>LEVI P. MORTON</v>
      </c>
      <c r="H24" t="s">
        <v>78</v>
      </c>
      <c r="I24" s="5">
        <v>165000</v>
      </c>
      <c r="J24" s="1">
        <v>44391</v>
      </c>
      <c r="K24" s="1">
        <v>40972</v>
      </c>
    </row>
    <row r="25" spans="1:11">
      <c r="A25">
        <v>23</v>
      </c>
      <c r="B25">
        <v>24</v>
      </c>
      <c r="C25" t="str">
        <f t="shared" si="0"/>
        <v>GROVER CLEVELAND</v>
      </c>
      <c r="D25" t="s">
        <v>73</v>
      </c>
      <c r="E25" t="s">
        <v>79</v>
      </c>
      <c r="F25" t="s">
        <v>30</v>
      </c>
      <c r="G25" t="str">
        <f t="shared" si="1"/>
        <v>ADLAI STEVENSON</v>
      </c>
      <c r="H25" t="s">
        <v>80</v>
      </c>
      <c r="I25" s="5">
        <v>175000</v>
      </c>
      <c r="J25" s="1">
        <v>44391</v>
      </c>
      <c r="K25" s="1">
        <v>40972</v>
      </c>
    </row>
    <row r="26" spans="1:11">
      <c r="A26">
        <v>24</v>
      </c>
      <c r="B26">
        <v>25</v>
      </c>
      <c r="C26" t="str">
        <f t="shared" si="0"/>
        <v>WILLIAM MCKINLEY</v>
      </c>
      <c r="D26" t="s">
        <v>81</v>
      </c>
      <c r="E26" t="s">
        <v>82</v>
      </c>
      <c r="F26" t="s">
        <v>59</v>
      </c>
      <c r="G26" t="str">
        <f t="shared" si="1"/>
        <v>GARRET HOBART</v>
      </c>
      <c r="H26" t="s">
        <v>83</v>
      </c>
      <c r="I26" s="5">
        <v>185000</v>
      </c>
      <c r="J26" s="1">
        <v>44391</v>
      </c>
      <c r="K26" s="1">
        <v>40972</v>
      </c>
    </row>
    <row r="27" spans="1:11">
      <c r="A27">
        <v>25</v>
      </c>
      <c r="B27">
        <v>26</v>
      </c>
      <c r="C27" t="str">
        <f t="shared" si="0"/>
        <v>THEODORE ROOSEVELT</v>
      </c>
      <c r="D27" t="s">
        <v>84</v>
      </c>
      <c r="E27" t="s">
        <v>85</v>
      </c>
      <c r="F27" t="s">
        <v>59</v>
      </c>
      <c r="G27" t="str">
        <f t="shared" si="1"/>
        <v>OFFICE VACANT</v>
      </c>
      <c r="H27" t="s">
        <v>42</v>
      </c>
      <c r="I27" s="5">
        <v>195000</v>
      </c>
      <c r="J27" s="1">
        <v>44391</v>
      </c>
      <c r="K27" s="1">
        <v>40972</v>
      </c>
    </row>
    <row r="28" spans="1:11">
      <c r="A28">
        <v>26</v>
      </c>
      <c r="B28">
        <v>27</v>
      </c>
      <c r="C28" t="str">
        <f t="shared" si="0"/>
        <v>WILLIAM HOWARD TAFT</v>
      </c>
      <c r="D28" t="s">
        <v>86</v>
      </c>
      <c r="E28" t="s">
        <v>87</v>
      </c>
      <c r="F28" t="s">
        <v>59</v>
      </c>
      <c r="G28" t="str">
        <f t="shared" si="1"/>
        <v>JAMES S. SHERMAN</v>
      </c>
      <c r="H28" t="s">
        <v>88</v>
      </c>
      <c r="I28" s="5">
        <v>205000</v>
      </c>
      <c r="J28" s="1">
        <v>44391</v>
      </c>
      <c r="K28" s="1">
        <v>40972</v>
      </c>
    </row>
    <row r="29" spans="1:11">
      <c r="A29">
        <v>27</v>
      </c>
      <c r="B29">
        <v>28</v>
      </c>
      <c r="C29" t="str">
        <f t="shared" si="0"/>
        <v>WOODROW WILSON</v>
      </c>
      <c r="D29" t="s">
        <v>89</v>
      </c>
      <c r="E29" t="s">
        <v>90</v>
      </c>
      <c r="F29" t="s">
        <v>30</v>
      </c>
      <c r="G29" t="str">
        <f t="shared" si="1"/>
        <v>THOMAS R. MARSHALL</v>
      </c>
      <c r="H29" t="s">
        <v>91</v>
      </c>
      <c r="I29" s="5">
        <v>225000</v>
      </c>
      <c r="J29" s="1">
        <v>44391</v>
      </c>
      <c r="K29" s="1">
        <v>40972</v>
      </c>
    </row>
    <row r="30" spans="1:11">
      <c r="A30">
        <v>27</v>
      </c>
      <c r="B30">
        <v>28</v>
      </c>
      <c r="C30" t="str">
        <f t="shared" si="0"/>
        <v>WOODROW WILSON</v>
      </c>
      <c r="D30" t="s">
        <v>89</v>
      </c>
      <c r="E30" t="s">
        <v>90</v>
      </c>
      <c r="F30" t="s">
        <v>92</v>
      </c>
      <c r="G30" t="str">
        <f t="shared" si="1"/>
        <v>THOMAS R. MARSHALL</v>
      </c>
      <c r="H30" t="s">
        <v>91</v>
      </c>
      <c r="I30" s="5">
        <v>225000</v>
      </c>
      <c r="J30" s="1">
        <v>44391</v>
      </c>
      <c r="K30" s="1">
        <v>40972</v>
      </c>
    </row>
    <row r="31" spans="1:11">
      <c r="A31">
        <v>28</v>
      </c>
      <c r="B31">
        <v>29</v>
      </c>
      <c r="C31" t="str">
        <f t="shared" si="0"/>
        <v>WARREN G. HARDING</v>
      </c>
      <c r="D31" t="s">
        <v>93</v>
      </c>
      <c r="E31" t="s">
        <v>94</v>
      </c>
      <c r="F31" t="s">
        <v>59</v>
      </c>
      <c r="G31" t="str">
        <f t="shared" si="1"/>
        <v>CALVIN COOLIDGE</v>
      </c>
      <c r="H31" t="s">
        <v>95</v>
      </c>
      <c r="I31" s="5">
        <v>235000</v>
      </c>
      <c r="J31" s="1">
        <v>44391</v>
      </c>
      <c r="K31" s="1">
        <v>40972</v>
      </c>
    </row>
    <row r="32" spans="1:11">
      <c r="A32">
        <v>29</v>
      </c>
      <c r="B32">
        <v>30</v>
      </c>
      <c r="C32" t="str">
        <f t="shared" si="0"/>
        <v>CALVIN COOLIDGE</v>
      </c>
      <c r="D32" t="s">
        <v>95</v>
      </c>
      <c r="E32" t="s">
        <v>96</v>
      </c>
      <c r="F32" t="s">
        <v>59</v>
      </c>
      <c r="G32" t="str">
        <f t="shared" si="1"/>
        <v>OFFICE VACANT</v>
      </c>
      <c r="H32" t="s">
        <v>42</v>
      </c>
      <c r="I32" s="5">
        <v>245000</v>
      </c>
      <c r="J32" s="1">
        <v>44391</v>
      </c>
      <c r="K32" s="1">
        <v>40972</v>
      </c>
    </row>
    <row r="33" spans="1:11">
      <c r="A33">
        <v>30</v>
      </c>
      <c r="B33">
        <v>31</v>
      </c>
      <c r="C33" t="str">
        <f t="shared" si="0"/>
        <v>HERBERT HOOVER</v>
      </c>
      <c r="D33" t="s">
        <v>97</v>
      </c>
      <c r="E33" t="s">
        <v>98</v>
      </c>
      <c r="F33" t="s">
        <v>59</v>
      </c>
      <c r="G33" t="str">
        <f t="shared" si="1"/>
        <v>CHARLES CURTIS</v>
      </c>
      <c r="H33" t="s">
        <v>99</v>
      </c>
      <c r="I33" s="5">
        <v>255000</v>
      </c>
      <c r="J33" s="1">
        <v>44391</v>
      </c>
      <c r="K33" s="1">
        <v>40972</v>
      </c>
    </row>
    <row r="34" spans="1:11">
      <c r="A34">
        <v>31</v>
      </c>
      <c r="B34">
        <v>32</v>
      </c>
      <c r="C34" t="str">
        <f t="shared" si="0"/>
        <v>FRANKLIN D. ROOSEVELT</v>
      </c>
      <c r="D34" t="s">
        <v>100</v>
      </c>
      <c r="E34" t="s">
        <v>101</v>
      </c>
      <c r="F34" t="s">
        <v>30</v>
      </c>
      <c r="G34" t="str">
        <f t="shared" si="1"/>
        <v>JOHN NANCE GARNER</v>
      </c>
      <c r="H34" t="s">
        <v>102</v>
      </c>
      <c r="I34" s="5">
        <v>265000</v>
      </c>
      <c r="J34" s="1">
        <v>44391</v>
      </c>
      <c r="K34" s="1">
        <v>40972</v>
      </c>
    </row>
    <row r="35" spans="1:11">
      <c r="A35">
        <v>32</v>
      </c>
      <c r="B35">
        <v>33</v>
      </c>
      <c r="C35" t="str">
        <f t="shared" si="0"/>
        <v>HARRY S. TRUMAN</v>
      </c>
      <c r="D35" t="s">
        <v>103</v>
      </c>
      <c r="E35" t="s">
        <v>104</v>
      </c>
      <c r="F35" t="s">
        <v>30</v>
      </c>
      <c r="G35" t="str">
        <f t="shared" si="1"/>
        <v>OFFICE VACANT</v>
      </c>
      <c r="H35" t="s">
        <v>42</v>
      </c>
      <c r="I35" s="5">
        <v>275000</v>
      </c>
      <c r="J35" s="1">
        <v>44391</v>
      </c>
      <c r="K35" s="1">
        <v>40972</v>
      </c>
    </row>
    <row r="36" spans="1:11">
      <c r="A36">
        <v>33</v>
      </c>
      <c r="B36">
        <v>34</v>
      </c>
      <c r="C36" t="str">
        <f t="shared" si="0"/>
        <v>DWIGHT D. EISENHOWER</v>
      </c>
      <c r="D36" t="s">
        <v>105</v>
      </c>
      <c r="E36" t="s">
        <v>106</v>
      </c>
      <c r="F36" t="s">
        <v>59</v>
      </c>
      <c r="G36" t="str">
        <f t="shared" si="1"/>
        <v>RICHARD NIXON</v>
      </c>
      <c r="H36" t="s">
        <v>107</v>
      </c>
      <c r="I36" s="5">
        <v>285000</v>
      </c>
      <c r="J36" s="1">
        <v>44391</v>
      </c>
      <c r="K36" s="1">
        <v>40972</v>
      </c>
    </row>
    <row r="37" spans="1:11">
      <c r="A37">
        <v>34</v>
      </c>
      <c r="B37">
        <v>35</v>
      </c>
      <c r="C37" t="str">
        <f t="shared" si="0"/>
        <v>JOHN F. KENNEDY</v>
      </c>
      <c r="D37" t="s">
        <v>108</v>
      </c>
      <c r="E37" t="s">
        <v>109</v>
      </c>
      <c r="F37" t="s">
        <v>30</v>
      </c>
      <c r="G37" t="str">
        <f t="shared" si="1"/>
        <v>LYNDON B. JOHNSON</v>
      </c>
      <c r="H37" t="s">
        <v>110</v>
      </c>
      <c r="I37" s="5">
        <v>295000</v>
      </c>
      <c r="J37" s="1">
        <v>44391</v>
      </c>
      <c r="K37" s="1">
        <v>40972</v>
      </c>
    </row>
    <row r="38" spans="1:11">
      <c r="A38">
        <v>35</v>
      </c>
      <c r="B38">
        <v>36</v>
      </c>
      <c r="C38" t="str">
        <f t="shared" si="0"/>
        <v>LYNDON B. JOHNSON</v>
      </c>
      <c r="D38" t="s">
        <v>110</v>
      </c>
      <c r="E38" t="s">
        <v>111</v>
      </c>
      <c r="F38" t="s">
        <v>30</v>
      </c>
      <c r="G38" t="str">
        <f t="shared" si="1"/>
        <v>OFFICE VACANT</v>
      </c>
      <c r="H38" t="s">
        <v>42</v>
      </c>
      <c r="I38" s="5">
        <v>305000</v>
      </c>
      <c r="J38" s="1">
        <v>44391</v>
      </c>
      <c r="K38" s="1">
        <v>40972</v>
      </c>
    </row>
    <row r="39" spans="1:11">
      <c r="A39">
        <v>36</v>
      </c>
      <c r="B39">
        <v>37</v>
      </c>
      <c r="C39" t="str">
        <f t="shared" si="0"/>
        <v>RICHARD NIXON</v>
      </c>
      <c r="D39" t="s">
        <v>107</v>
      </c>
      <c r="E39" t="s">
        <v>112</v>
      </c>
      <c r="F39" t="s">
        <v>59</v>
      </c>
      <c r="G39" t="str">
        <f t="shared" si="1"/>
        <v>SPIRO AGNEW</v>
      </c>
      <c r="H39" t="s">
        <v>113</v>
      </c>
      <c r="I39" s="5">
        <v>315000</v>
      </c>
      <c r="J39" s="1">
        <v>44391</v>
      </c>
      <c r="K39" s="1">
        <v>40972</v>
      </c>
    </row>
    <row r="40" spans="1:11">
      <c r="A40">
        <v>37</v>
      </c>
      <c r="B40">
        <v>38</v>
      </c>
      <c r="C40" t="str">
        <f t="shared" si="0"/>
        <v>GERALD FORD</v>
      </c>
      <c r="D40" t="s">
        <v>114</v>
      </c>
      <c r="E40" t="s">
        <v>115</v>
      </c>
      <c r="F40" t="s">
        <v>59</v>
      </c>
      <c r="G40" t="str">
        <f t="shared" si="1"/>
        <v>OFFICE VACANT</v>
      </c>
      <c r="H40" t="s">
        <v>42</v>
      </c>
      <c r="I40" s="5">
        <v>325000</v>
      </c>
      <c r="J40" s="1">
        <v>44391</v>
      </c>
      <c r="K40" s="1">
        <v>40972</v>
      </c>
    </row>
    <row r="41" spans="1:11">
      <c r="A41">
        <v>38</v>
      </c>
      <c r="B41">
        <v>39</v>
      </c>
      <c r="C41" t="str">
        <f t="shared" si="0"/>
        <v>JIMMY CARTER</v>
      </c>
      <c r="D41" t="s">
        <v>116</v>
      </c>
      <c r="E41" t="s">
        <v>117</v>
      </c>
      <c r="F41" t="s">
        <v>30</v>
      </c>
      <c r="G41" t="str">
        <f t="shared" si="1"/>
        <v>WALTER MONDALE</v>
      </c>
      <c r="H41" t="s">
        <v>118</v>
      </c>
      <c r="I41" s="5">
        <v>335000</v>
      </c>
      <c r="J41" s="1">
        <v>44391</v>
      </c>
      <c r="K41" s="1">
        <v>40972</v>
      </c>
    </row>
    <row r="42" spans="1:11">
      <c r="A42">
        <v>39</v>
      </c>
      <c r="B42">
        <v>40</v>
      </c>
      <c r="C42" t="str">
        <f t="shared" si="0"/>
        <v>RONALD REAGAN</v>
      </c>
      <c r="D42" t="s">
        <v>119</v>
      </c>
      <c r="E42" t="s">
        <v>120</v>
      </c>
      <c r="F42" t="s">
        <v>59</v>
      </c>
      <c r="G42" t="str">
        <f t="shared" si="1"/>
        <v>GEORGE H. W. BUSH</v>
      </c>
      <c r="H42" t="s">
        <v>121</v>
      </c>
      <c r="I42" s="5">
        <v>345000</v>
      </c>
      <c r="J42" s="1">
        <v>44391</v>
      </c>
      <c r="K42" s="1">
        <v>40972</v>
      </c>
    </row>
    <row r="43" spans="1:11">
      <c r="A43">
        <v>40</v>
      </c>
      <c r="B43">
        <v>41</v>
      </c>
      <c r="C43" t="str">
        <f t="shared" si="0"/>
        <v>GEORGE H. W. BUSH</v>
      </c>
      <c r="D43" t="s">
        <v>121</v>
      </c>
      <c r="E43" t="s">
        <v>122</v>
      </c>
      <c r="F43" t="s">
        <v>59</v>
      </c>
      <c r="G43" t="str">
        <f t="shared" si="1"/>
        <v>DAN QUAYLE</v>
      </c>
      <c r="H43" t="s">
        <v>123</v>
      </c>
      <c r="I43" s="5">
        <v>355000</v>
      </c>
      <c r="J43" s="1">
        <v>44391</v>
      </c>
      <c r="K43" s="1">
        <v>40972</v>
      </c>
    </row>
    <row r="44" spans="1:11">
      <c r="A44">
        <v>41</v>
      </c>
      <c r="B44">
        <v>42</v>
      </c>
      <c r="C44" t="str">
        <f t="shared" si="0"/>
        <v>BILL CLINTON</v>
      </c>
      <c r="D44" t="s">
        <v>124</v>
      </c>
      <c r="E44" t="s">
        <v>125</v>
      </c>
      <c r="F44" t="s">
        <v>30</v>
      </c>
      <c r="G44" t="str">
        <f t="shared" si="1"/>
        <v>AL GORE</v>
      </c>
      <c r="H44" t="s">
        <v>126</v>
      </c>
      <c r="I44" s="5">
        <v>365000</v>
      </c>
      <c r="J44" s="1">
        <v>44391</v>
      </c>
      <c r="K44" s="1">
        <v>40972</v>
      </c>
    </row>
    <row r="45" spans="1:11">
      <c r="A45">
        <v>42</v>
      </c>
      <c r="B45">
        <v>43</v>
      </c>
      <c r="C45" t="str">
        <f t="shared" si="0"/>
        <v>GEORGE W. BUSH</v>
      </c>
      <c r="D45" t="s">
        <v>127</v>
      </c>
      <c r="E45" t="s">
        <v>128</v>
      </c>
      <c r="F45" t="s">
        <v>59</v>
      </c>
      <c r="G45" t="str">
        <f t="shared" si="1"/>
        <v>DICK CHENEY</v>
      </c>
      <c r="H45" t="s">
        <v>129</v>
      </c>
      <c r="I45" s="5">
        <v>375000</v>
      </c>
      <c r="J45" s="1">
        <v>44391</v>
      </c>
      <c r="K45" s="1">
        <v>40972</v>
      </c>
    </row>
    <row r="46" spans="1:11">
      <c r="A46">
        <v>43</v>
      </c>
      <c r="B46">
        <v>44</v>
      </c>
      <c r="C46" t="str">
        <f t="shared" si="0"/>
        <v>BARACK OBAMA</v>
      </c>
      <c r="D46" t="s">
        <v>130</v>
      </c>
      <c r="E46" t="s">
        <v>131</v>
      </c>
      <c r="F46" t="s">
        <v>30</v>
      </c>
      <c r="G46" t="str">
        <f t="shared" si="1"/>
        <v>JOE BIDEN</v>
      </c>
      <c r="H46" t="s">
        <v>132</v>
      </c>
      <c r="I46" s="5">
        <v>395000</v>
      </c>
      <c r="J46" s="1">
        <v>44391</v>
      </c>
      <c r="K46" s="1">
        <v>43862</v>
      </c>
    </row>
    <row r="47" spans="1:11">
      <c r="A47">
        <v>44</v>
      </c>
      <c r="B47">
        <v>45</v>
      </c>
      <c r="C47" t="str">
        <f t="shared" si="0"/>
        <v>DONALD TRUMP</v>
      </c>
      <c r="D47" t="s">
        <v>133</v>
      </c>
      <c r="E47" t="s">
        <v>134</v>
      </c>
      <c r="F47" t="s">
        <v>59</v>
      </c>
      <c r="G47" t="str">
        <f t="shared" si="1"/>
        <v>MIKE PENCE</v>
      </c>
      <c r="H47" t="s">
        <v>136</v>
      </c>
      <c r="I47" s="5">
        <v>405000</v>
      </c>
      <c r="J47" s="1">
        <v>44391</v>
      </c>
      <c r="K47" s="1">
        <v>43862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0189-6839-4EBF-AC7E-1DC976DF1279}">
  <dimension ref="A3:B11"/>
  <sheetViews>
    <sheetView workbookViewId="0">
      <selection activeCell="L20" sqref="L20"/>
    </sheetView>
  </sheetViews>
  <sheetFormatPr defaultRowHeight="15"/>
  <cols>
    <col min="1" max="1" width="13.28515625" bestFit="1" customWidth="1"/>
    <col min="2" max="2" width="21.7109375" customWidth="1"/>
    <col min="3" max="3" width="13.28515625" bestFit="1" customWidth="1"/>
    <col min="4" max="4" width="19" bestFit="1" customWidth="1"/>
    <col min="5" max="5" width="16.140625" bestFit="1" customWidth="1"/>
    <col min="6" max="6" width="21" bestFit="1" customWidth="1"/>
    <col min="7" max="7" width="13.28515625" bestFit="1" customWidth="1"/>
    <col min="8" max="8" width="17.7109375" bestFit="1" customWidth="1"/>
    <col min="9" max="9" width="19.7109375" bestFit="1" customWidth="1"/>
    <col min="10" max="10" width="16.28515625" bestFit="1" customWidth="1"/>
    <col min="11" max="11" width="24.140625" bestFit="1" customWidth="1"/>
    <col min="12" max="12" width="23.85546875" bestFit="1" customWidth="1"/>
    <col min="13" max="13" width="16.85546875" bestFit="1" customWidth="1"/>
    <col min="14" max="14" width="19.7109375" bestFit="1" customWidth="1"/>
    <col min="15" max="15" width="17.140625" bestFit="1" customWidth="1"/>
    <col min="16" max="16" width="22.42578125" bestFit="1" customWidth="1"/>
    <col min="17" max="17" width="14" bestFit="1" customWidth="1"/>
    <col min="18" max="18" width="19.85546875" bestFit="1" customWidth="1"/>
    <col min="19" max="19" width="18.42578125" bestFit="1" customWidth="1"/>
    <col min="20" max="20" width="17.85546875" bestFit="1" customWidth="1"/>
    <col min="21" max="21" width="19" bestFit="1" customWidth="1"/>
    <col min="22" max="22" width="18.42578125" bestFit="1" customWidth="1"/>
    <col min="23" max="23" width="14.5703125" bestFit="1" customWidth="1"/>
    <col min="24" max="24" width="16.7109375" bestFit="1" customWidth="1"/>
    <col min="25" max="25" width="16.140625" bestFit="1" customWidth="1"/>
    <col min="26" max="26" width="14.85546875" bestFit="1" customWidth="1"/>
    <col min="27" max="27" width="13.5703125" bestFit="1" customWidth="1"/>
    <col min="28" max="28" width="17.42578125" bestFit="1" customWidth="1"/>
    <col min="29" max="29" width="21.28515625" bestFit="1" customWidth="1"/>
    <col min="30" max="30" width="11.85546875" bestFit="1" customWidth="1"/>
    <col min="31" max="31" width="20.5703125" bestFit="1" customWidth="1"/>
    <col min="32" max="32" width="20" bestFit="1" customWidth="1"/>
    <col min="33" max="33" width="19" bestFit="1" customWidth="1"/>
    <col min="34" max="34" width="15.85546875" bestFit="1" customWidth="1"/>
    <col min="35" max="35" width="17" bestFit="1" customWidth="1"/>
    <col min="36" max="37" width="22.42578125" bestFit="1" customWidth="1"/>
    <col min="38" max="38" width="19.85546875" bestFit="1" customWidth="1"/>
    <col min="39" max="39" width="17.85546875" bestFit="1" customWidth="1"/>
    <col min="40" max="40" width="21" bestFit="1" customWidth="1"/>
    <col min="41" max="41" width="26.42578125" bestFit="1" customWidth="1"/>
    <col min="42" max="42" width="23.5703125" bestFit="1" customWidth="1"/>
    <col min="43" max="43" width="19.140625" bestFit="1" customWidth="1"/>
    <col min="44" max="44" width="20" bestFit="1" customWidth="1"/>
    <col min="45" max="45" width="17.42578125" bestFit="1" customWidth="1"/>
    <col min="46" max="48" width="11.7109375" bestFit="1" customWidth="1"/>
  </cols>
  <sheetData>
    <row r="3" spans="1:2">
      <c r="A3" s="6" t="s">
        <v>3</v>
      </c>
      <c r="B3" t="s">
        <v>173</v>
      </c>
    </row>
    <row r="4" spans="1:2">
      <c r="A4" t="s">
        <v>30</v>
      </c>
      <c r="B4" s="7">
        <v>16</v>
      </c>
    </row>
    <row r="5" spans="1:2">
      <c r="A5" t="s">
        <v>17</v>
      </c>
      <c r="B5" s="7">
        <v>4</v>
      </c>
    </row>
    <row r="6" spans="1:2">
      <c r="A6" t="s">
        <v>92</v>
      </c>
      <c r="B6" s="7">
        <v>1</v>
      </c>
    </row>
    <row r="7" spans="1:2">
      <c r="A7" t="s">
        <v>14</v>
      </c>
      <c r="B7" s="7">
        <v>1</v>
      </c>
    </row>
    <row r="8" spans="1:2">
      <c r="A8" t="s">
        <v>10</v>
      </c>
      <c r="B8" s="7">
        <v>1</v>
      </c>
    </row>
    <row r="9" spans="1:2">
      <c r="A9" t="s">
        <v>59</v>
      </c>
      <c r="B9" s="7">
        <v>19</v>
      </c>
    </row>
    <row r="10" spans="1:2">
      <c r="A10" t="s">
        <v>37</v>
      </c>
      <c r="B10" s="7">
        <v>4</v>
      </c>
    </row>
    <row r="11" spans="1:2">
      <c r="A11" t="s">
        <v>174</v>
      </c>
      <c r="B11" s="7">
        <v>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CAD6-9150-46C5-BA50-36A1416A1E63}">
  <dimension ref="A1:Q27"/>
  <sheetViews>
    <sheetView showGridLines="0" tabSelected="1" workbookViewId="0">
      <selection activeCell="I32" sqref="I32"/>
    </sheetView>
  </sheetViews>
  <sheetFormatPr defaultRowHeight="15"/>
  <sheetData>
    <row r="1" spans="1:17" ht="15" customHeight="1">
      <c r="A1" s="8" t="s">
        <v>175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</sheetData>
  <mergeCells count="1">
    <mergeCell ref="A1:Q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2022-02-27T01:14:16Z</dcterms:created>
  <dcterms:modified xsi:type="dcterms:W3CDTF">2024-05-19T03:12:27Z</dcterms:modified>
  <cp:category/>
  <cp:contentStatus/>
</cp:coreProperties>
</file>