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yet\Desktop\LearnPython\Project_3\Model_2019\Testing\"/>
    </mc:Choice>
  </mc:AlternateContent>
  <xr:revisionPtr revIDLastSave="0" documentId="13_ncr:1_{FF35EBAE-2847-4F87-94E2-DC48239D8F88}" xr6:coauthVersionLast="45" xr6:coauthVersionMax="45" xr10:uidLastSave="{00000000-0000-0000-0000-000000000000}"/>
  <bookViews>
    <workbookView xWindow="-103" yWindow="-103" windowWidth="19543" windowHeight="12497" xr2:uid="{C764A313-A100-4EBF-B06C-B65C28263831}"/>
  </bookViews>
  <sheets>
    <sheet name="CNN" sheetId="1" r:id="rId1"/>
    <sheet name="RFC" sheetId="3" r:id="rId2"/>
    <sheet name="SVM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D5" i="4"/>
  <c r="C5" i="4"/>
  <c r="C26" i="4"/>
  <c r="E26" i="4" s="1"/>
  <c r="C25" i="4"/>
  <c r="E25" i="4" s="1"/>
  <c r="C24" i="4"/>
  <c r="E24" i="4" s="1"/>
  <c r="C23" i="4"/>
  <c r="D23" i="4" s="1"/>
  <c r="C22" i="4"/>
  <c r="D22" i="4" s="1"/>
  <c r="C21" i="4"/>
  <c r="D21" i="4" s="1"/>
  <c r="C20" i="4"/>
  <c r="E20" i="4" s="1"/>
  <c r="E19" i="4"/>
  <c r="D19" i="4"/>
  <c r="C19" i="4"/>
  <c r="C18" i="4"/>
  <c r="E18" i="4" s="1"/>
  <c r="C17" i="4"/>
  <c r="E17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D20" i="4" l="1"/>
  <c r="E21" i="4"/>
  <c r="D24" i="4"/>
  <c r="E22" i="4"/>
  <c r="D25" i="4"/>
  <c r="E23" i="4"/>
  <c r="D26" i="4"/>
  <c r="D17" i="4"/>
  <c r="D18" i="4"/>
  <c r="C16" i="4"/>
  <c r="E16" i="4" s="1"/>
  <c r="C15" i="4"/>
  <c r="E15" i="4" s="1"/>
  <c r="C14" i="4"/>
  <c r="C13" i="4"/>
  <c r="C12" i="4"/>
  <c r="E12" i="4" s="1"/>
  <c r="C11" i="4"/>
  <c r="E11" i="4" s="1"/>
  <c r="C10" i="4"/>
  <c r="C9" i="4"/>
  <c r="C8" i="4"/>
  <c r="D8" i="4" s="1"/>
  <c r="C7" i="4"/>
  <c r="E7" i="4" s="1"/>
  <c r="D14" i="4"/>
  <c r="E13" i="4"/>
  <c r="E10" i="4"/>
  <c r="E9" i="4"/>
  <c r="A8" i="4"/>
  <c r="A9" i="4" s="1"/>
  <c r="A10" i="4" s="1"/>
  <c r="A11" i="4" s="1"/>
  <c r="A12" i="4" s="1"/>
  <c r="A13" i="4" s="1"/>
  <c r="A14" i="4" s="1"/>
  <c r="A15" i="4" s="1"/>
  <c r="A16" i="4" s="1"/>
  <c r="C26" i="3"/>
  <c r="E26" i="3" s="1"/>
  <c r="C25" i="3"/>
  <c r="D25" i="3" s="1"/>
  <c r="C24" i="3"/>
  <c r="E24" i="3" s="1"/>
  <c r="C23" i="3"/>
  <c r="D23" i="3" s="1"/>
  <c r="C22" i="3"/>
  <c r="E22" i="3" s="1"/>
  <c r="C21" i="3"/>
  <c r="D21" i="3" s="1"/>
  <c r="C20" i="3"/>
  <c r="E20" i="3" s="1"/>
  <c r="C19" i="3"/>
  <c r="D19" i="3" s="1"/>
  <c r="C18" i="3"/>
  <c r="E18" i="3" s="1"/>
  <c r="C17" i="3"/>
  <c r="D17" i="3" s="1"/>
  <c r="C16" i="3"/>
  <c r="E16" i="3" s="1"/>
  <c r="C15" i="3"/>
  <c r="D15" i="3" s="1"/>
  <c r="C14" i="3"/>
  <c r="E14" i="3" s="1"/>
  <c r="C13" i="3"/>
  <c r="D13" i="3" s="1"/>
  <c r="C12" i="3"/>
  <c r="E12" i="3" s="1"/>
  <c r="C11" i="3"/>
  <c r="D11" i="3" s="1"/>
  <c r="C10" i="3"/>
  <c r="E10" i="3" s="1"/>
  <c r="C9" i="3"/>
  <c r="D9" i="3" s="1"/>
  <c r="C8" i="3"/>
  <c r="E8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C7" i="3"/>
  <c r="D7" i="3" s="1"/>
  <c r="E14" i="4" l="1"/>
  <c r="C6" i="4"/>
  <c r="D10" i="4"/>
  <c r="D16" i="4"/>
  <c r="D12" i="4"/>
  <c r="E8" i="4"/>
  <c r="E6" i="4" s="1"/>
  <c r="D7" i="4"/>
  <c r="D9" i="4"/>
  <c r="D11" i="4"/>
  <c r="D13" i="4"/>
  <c r="D15" i="4"/>
  <c r="E23" i="3"/>
  <c r="E17" i="3"/>
  <c r="E19" i="3"/>
  <c r="E25" i="3"/>
  <c r="E21" i="3"/>
  <c r="E13" i="3"/>
  <c r="E9" i="3"/>
  <c r="C5" i="3"/>
  <c r="E11" i="3"/>
  <c r="E7" i="3"/>
  <c r="E15" i="3"/>
  <c r="C6" i="3"/>
  <c r="D8" i="3"/>
  <c r="D10" i="3"/>
  <c r="D12" i="3"/>
  <c r="D14" i="3"/>
  <c r="D16" i="3"/>
  <c r="D18" i="3"/>
  <c r="D20" i="3"/>
  <c r="D22" i="3"/>
  <c r="D24" i="3"/>
  <c r="D26" i="3"/>
  <c r="E6" i="1"/>
  <c r="E5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5" i="1"/>
  <c r="D201" i="1"/>
  <c r="C201" i="1"/>
  <c r="C200" i="1"/>
  <c r="D200" i="1" s="1"/>
  <c r="C199" i="1"/>
  <c r="D199" i="1" s="1"/>
  <c r="C198" i="1"/>
  <c r="D198" i="1" s="1"/>
  <c r="D197" i="1"/>
  <c r="C197" i="1"/>
  <c r="C196" i="1"/>
  <c r="D196" i="1" s="1"/>
  <c r="C195" i="1"/>
  <c r="D195" i="1" s="1"/>
  <c r="C194" i="1"/>
  <c r="D194" i="1" s="1"/>
  <c r="D193" i="1"/>
  <c r="C193" i="1"/>
  <c r="C192" i="1"/>
  <c r="D192" i="1" s="1"/>
  <c r="C191" i="1"/>
  <c r="A192" i="1"/>
  <c r="A193" i="1" s="1"/>
  <c r="A194" i="1" s="1"/>
  <c r="A195" i="1" s="1"/>
  <c r="A196" i="1" s="1"/>
  <c r="A197" i="1" s="1"/>
  <c r="A198" i="1" s="1"/>
  <c r="A199" i="1" s="1"/>
  <c r="A200" i="1" s="1"/>
  <c r="A201" i="1" s="1"/>
  <c r="D6" i="4" l="1"/>
  <c r="D6" i="3"/>
  <c r="D5" i="3"/>
  <c r="E6" i="3"/>
  <c r="E5" i="3"/>
  <c r="D191" i="1"/>
  <c r="C190" i="1"/>
  <c r="C189" i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D190" i="1"/>
  <c r="D189" i="1"/>
  <c r="C182" i="1"/>
  <c r="D182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8" i="1"/>
  <c r="C181" i="1"/>
  <c r="D181" i="1" s="1"/>
  <c r="C180" i="1"/>
  <c r="C179" i="1"/>
  <c r="C178" i="1"/>
  <c r="C177" i="1"/>
  <c r="D177" i="1" s="1"/>
  <c r="C176" i="1"/>
  <c r="D176" i="1" s="1"/>
  <c r="C175" i="1"/>
  <c r="C174" i="1"/>
  <c r="D174" i="1" s="1"/>
  <c r="C173" i="1"/>
  <c r="C172" i="1"/>
  <c r="C171" i="1"/>
  <c r="C170" i="1"/>
  <c r="C169" i="1"/>
  <c r="C168" i="1"/>
  <c r="D168" i="1" s="1"/>
  <c r="C167" i="1"/>
  <c r="C166" i="1"/>
  <c r="D166" i="1" s="1"/>
  <c r="C165" i="1"/>
  <c r="C164" i="1"/>
  <c r="C163" i="1"/>
  <c r="C162" i="1"/>
  <c r="C161" i="1"/>
  <c r="C160" i="1"/>
  <c r="C159" i="1"/>
  <c r="C158" i="1"/>
  <c r="D158" i="1" s="1"/>
  <c r="C157" i="1"/>
  <c r="C156" i="1"/>
  <c r="C155" i="1"/>
  <c r="C154" i="1"/>
  <c r="C153" i="1"/>
  <c r="D153" i="1" s="1"/>
  <c r="C152" i="1"/>
  <c r="D152" i="1" s="1"/>
  <c r="C151" i="1"/>
  <c r="C150" i="1"/>
  <c r="D150" i="1" s="1"/>
  <c r="C149" i="1"/>
  <c r="C148" i="1"/>
  <c r="C147" i="1"/>
  <c r="C146" i="1"/>
  <c r="C145" i="1"/>
  <c r="D145" i="1" s="1"/>
  <c r="C144" i="1"/>
  <c r="D144" i="1" s="1"/>
  <c r="C143" i="1"/>
  <c r="C142" i="1"/>
  <c r="D142" i="1" s="1"/>
  <c r="C141" i="1"/>
  <c r="C140" i="1"/>
  <c r="C139" i="1"/>
  <c r="C138" i="1"/>
  <c r="C137" i="1"/>
  <c r="D137" i="1" s="1"/>
  <c r="C136" i="1"/>
  <c r="D136" i="1" s="1"/>
  <c r="C135" i="1"/>
  <c r="C134" i="1"/>
  <c r="D134" i="1" s="1"/>
  <c r="C133" i="1"/>
  <c r="C132" i="1"/>
  <c r="C131" i="1"/>
  <c r="C130" i="1"/>
  <c r="C129" i="1"/>
  <c r="D129" i="1" s="1"/>
  <c r="C128" i="1"/>
  <c r="D128" i="1" s="1"/>
  <c r="C127" i="1"/>
  <c r="C126" i="1"/>
  <c r="D126" i="1" s="1"/>
  <c r="C125" i="1"/>
  <c r="C124" i="1"/>
  <c r="C123" i="1"/>
  <c r="C122" i="1"/>
  <c r="C121" i="1"/>
  <c r="D121" i="1" s="1"/>
  <c r="C120" i="1"/>
  <c r="D120" i="1" s="1"/>
  <c r="C119" i="1"/>
  <c r="C118" i="1"/>
  <c r="D118" i="1" s="1"/>
  <c r="C117" i="1"/>
  <c r="C116" i="1"/>
  <c r="C115" i="1"/>
  <c r="C114" i="1"/>
  <c r="C113" i="1"/>
  <c r="D113" i="1" s="1"/>
  <c r="C112" i="1"/>
  <c r="D112" i="1" s="1"/>
  <c r="C111" i="1"/>
  <c r="C110" i="1"/>
  <c r="D110" i="1" s="1"/>
  <c r="C109" i="1"/>
  <c r="C108" i="1"/>
  <c r="C107" i="1"/>
  <c r="D107" i="1" s="1"/>
  <c r="D180" i="1"/>
  <c r="D179" i="1"/>
  <c r="D178" i="1"/>
  <c r="D175" i="1"/>
  <c r="D173" i="1"/>
  <c r="D172" i="1"/>
  <c r="D171" i="1"/>
  <c r="D170" i="1"/>
  <c r="D169" i="1"/>
  <c r="D167" i="1"/>
  <c r="D165" i="1"/>
  <c r="D164" i="1"/>
  <c r="D163" i="1"/>
  <c r="D162" i="1"/>
  <c r="D161" i="1"/>
  <c r="D160" i="1"/>
  <c r="D159" i="1"/>
  <c r="D157" i="1"/>
  <c r="D156" i="1"/>
  <c r="D155" i="1"/>
  <c r="D154" i="1"/>
  <c r="D151" i="1"/>
  <c r="D149" i="1"/>
  <c r="D148" i="1"/>
  <c r="D147" i="1"/>
  <c r="D146" i="1"/>
  <c r="D143" i="1"/>
  <c r="D141" i="1"/>
  <c r="D140" i="1"/>
  <c r="D139" i="1"/>
  <c r="D138" i="1"/>
  <c r="D135" i="1"/>
  <c r="D133" i="1"/>
  <c r="D132" i="1"/>
  <c r="D131" i="1"/>
  <c r="D130" i="1"/>
  <c r="D127" i="1"/>
  <c r="D125" i="1"/>
  <c r="D124" i="1"/>
  <c r="D123" i="1"/>
  <c r="D122" i="1"/>
  <c r="D119" i="1"/>
  <c r="D117" i="1"/>
  <c r="D116" i="1"/>
  <c r="D115" i="1"/>
  <c r="D114" i="1"/>
  <c r="D111" i="1"/>
  <c r="D109" i="1"/>
  <c r="D108" i="1"/>
  <c r="D7" i="1"/>
  <c r="C9" i="1"/>
  <c r="D9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8" i="1"/>
  <c r="C7" i="1"/>
  <c r="D8" i="1" l="1"/>
  <c r="D6" i="1" s="1"/>
  <c r="C5" i="1"/>
  <c r="C6" i="1"/>
</calcChain>
</file>

<file path=xl/sharedStrings.xml><?xml version="1.0" encoding="utf-8"?>
<sst xmlns="http://schemas.openxmlformats.org/spreadsheetml/2006/main" count="253" uniqueCount="243">
  <si>
    <t>Profit for Sim 159 : 96.09999999999994 time 06:28:52</t>
  </si>
  <si>
    <t>Profit for Sim 160 : 325.00000000000006 time 06:30:50</t>
  </si>
  <si>
    <t>Profit for Sim 161 : 373.4999999999998 time 06:32:52</t>
  </si>
  <si>
    <t>Profit for Sim 162 : 435.30000000000024 time 06:34:52</t>
  </si>
  <si>
    <t>Profit for Sim 163 : 753.2 time 06:36:46</t>
  </si>
  <si>
    <t>Profit for Sim 164 : 16.799999999999997 time 06:38:39</t>
  </si>
  <si>
    <t>Profit for Sim 165 : 267.89999999999986 time 06:40:36</t>
  </si>
  <si>
    <t>Profit for Sim 166 : 11.500000000000025 time 07:25:17</t>
  </si>
  <si>
    <t>Profit for Sim 167 : 584.5 time 07:27:33</t>
  </si>
  <si>
    <t>Profit for Sim 168 : 317.50000000000006 time 07:29:43</t>
  </si>
  <si>
    <t>Profit for Sim 169 : 151.19999999999996 time 07:31:51</t>
  </si>
  <si>
    <t>Profit for Sim 170 : 311.20000000000005 time 07:33:53</t>
  </si>
  <si>
    <t>Profit for Sim 0 : 352.60000000000014 time 23:39:03</t>
  </si>
  <si>
    <t>Profit for Sim 1 : 208.40000000000003 time 23:39:53</t>
  </si>
  <si>
    <t>Profit for Sim 2 : 123.7 time 23:40:40</t>
  </si>
  <si>
    <t>Profit for Sim 3 : 534.7999999999998 time 23:41:28</t>
  </si>
  <si>
    <t>Profit for Sim 4 : 425.7999999999997 time 23:42:16</t>
  </si>
  <si>
    <t>Profit for Sim 5 : 276.59999999999985 time 23:43:04</t>
  </si>
  <si>
    <t>Profit for Sim 6 : 618.5999999999999 time 23:43:56</t>
  </si>
  <si>
    <t>Profit for Sim 7 : 330.40000000000003 time 23:44:47</t>
  </si>
  <si>
    <t>Profit for Sim 8 : 375.8999999999999 time 23:45:37</t>
  </si>
  <si>
    <t>Profit for Sim 9 : 185.49999999999997 time 23:46:28</t>
  </si>
  <si>
    <t>Profit for Sim 10 : -51.80000000000003 time 23:47:19</t>
  </si>
  <si>
    <t>Profit for Sim 11 : 122.90000000000009 time 23:48:11</t>
  </si>
  <si>
    <t>Profit for Sim 12 : 52.69999999999999 time 23:49:00</t>
  </si>
  <si>
    <t>Profit for Sim 13 : 446.80000000000007 time 23:49:53</t>
  </si>
  <si>
    <t>Profit for Sim 14 : 720.1999999999999 time 23:50:44</t>
  </si>
  <si>
    <t>Profit for Sim 15 : -23.200000000000053 time 23:51:36</t>
  </si>
  <si>
    <t>Profit for Sim 16 : 146.4 time 23:52:29</t>
  </si>
  <si>
    <t>Profit for Sim 17 : -212.30000000000007 time 23:53:21</t>
  </si>
  <si>
    <t>Profit for Sim 18 : 46.49999999999992 time 23:54:15</t>
  </si>
  <si>
    <t>Profit for Sim 19 : -413.6 time 23:55:09</t>
  </si>
  <si>
    <t>Profit for Sim 20 : 219.49999999999994 time 23:56:02</t>
  </si>
  <si>
    <t>Profit for Sim 21 : 179.00000000000006 time 23:56:57</t>
  </si>
  <si>
    <t>Profit for Sim 22 : 25.30000000000001 time 23:57:53</t>
  </si>
  <si>
    <t>Profit for Sim 23 : 364.09999999999957 time 23:58:50</t>
  </si>
  <si>
    <t>Profit for Sim 24 : -68.40000000000005 time 23:59:47</t>
  </si>
  <si>
    <t>Profit for Sim 25 : 402.5999999999999 time 00:00:38</t>
  </si>
  <si>
    <t>Profit for Sim 26 : 102.70000000000006 time 00:01:35</t>
  </si>
  <si>
    <t>Profit for Sim 27 : -10.000000000000039 time 00:02:33</t>
  </si>
  <si>
    <t>Profit for Sim 28 : 157.60000000000005 time 00:03:24</t>
  </si>
  <si>
    <t>Profit for Sim 29 : -284.5999999999999 time 00:04:23</t>
  </si>
  <si>
    <t>Profit for Sim 30 : 310.8000000000001 time 00:05:22</t>
  </si>
  <si>
    <t>Profit for Sim 31 : 67.89999999999993 time 00:06:16</t>
  </si>
  <si>
    <t>Profit for Sim 32 : 106.00000000000006 time 00:07:16</t>
  </si>
  <si>
    <t>Profit for Sim 33 : -168.80000000000004 time 00:08:08</t>
  </si>
  <si>
    <t>Profit for Sim 34 : 163.3 time 00:09:10</t>
  </si>
  <si>
    <t>Profit for Sim 35 : 349.59999999999997 time 00:10:03</t>
  </si>
  <si>
    <t>Profit for Sim 36 : 201.8999999999999 time 00:11:04</t>
  </si>
  <si>
    <t>Profit for Sim 37 : 13.700000000000102 time 00:11:57</t>
  </si>
  <si>
    <t>Profit for Sim 38 : -108.40000000000005 time 00:13:01</t>
  </si>
  <si>
    <t>Profit for Sim 39 : -49.49999999999999 time 00:13:55</t>
  </si>
  <si>
    <t>Profit for Sim 40 : -27.49999999999995 time 00:14:59</t>
  </si>
  <si>
    <t>Profit for Sim 41 : 151.70000000000005 time 00:15:54</t>
  </si>
  <si>
    <t>Profit for Sim 42 : 284.6999999999999 time 00:16:59</t>
  </si>
  <si>
    <t>Profit for Sim 43 : 270.0 time 00:17:54</t>
  </si>
  <si>
    <t>Profit for Sim 44 : 643.4999999999997 time 00:18:59</t>
  </si>
  <si>
    <t>Profit for Sim 45 : -39.69999999999999 time 00:19:55</t>
  </si>
  <si>
    <t>Profit for Sim 46 : 452.29999999999995 time 00:20:51</t>
  </si>
  <si>
    <t>Profit for Sim 47 : 66.79999999999993 time 00:21:59</t>
  </si>
  <si>
    <t>Profit for Sim 48 : 375.40000000000003 time 00:22:56</t>
  </si>
  <si>
    <t>Profit for Sim 49 : 487.3000000000001 time 00:24:05</t>
  </si>
  <si>
    <t>Profit for Sim 50 : -41.99999999999995 time 00:25:02</t>
  </si>
  <si>
    <t>Profit for Sim 51 : 473.4000000000001 time 00:25:59</t>
  </si>
  <si>
    <t>Profit for Sim 52 : 444.1999999999998 time 00:27:09</t>
  </si>
  <si>
    <t>Profit for Sim 53 : -540.3999999999996 time 00:28:07</t>
  </si>
  <si>
    <t>Profit for Sim 54 : 254.60000000000002 time 00:29:05</t>
  </si>
  <si>
    <t>Profit for Sim 55 : 437.4000000000001 time 00:30:19</t>
  </si>
  <si>
    <t>Profit for Sim 56 : 159.79999999999987 time 00:31:18</t>
  </si>
  <si>
    <t>Profit for Sim 57 : 515.3000000000002 time 00:32:19</t>
  </si>
  <si>
    <t>Profit for Sim 58 : 201.5000000000003 time 00:33:33</t>
  </si>
  <si>
    <t>Profit for Sim 59 : 475.5 time 00:34:33</t>
  </si>
  <si>
    <t>Profit for Sim 60 : 169.29999999999998 time 00:35:34</t>
  </si>
  <si>
    <t>Profit for Sim 61 : 638.9000000000002 time 00:36:51</t>
  </si>
  <si>
    <t>Profit for Sim 62 : 435.19999999999976 time 00:37:53</t>
  </si>
  <si>
    <t>Profit for Sim 63 : 63.99999999999993 time 00:38:55</t>
  </si>
  <si>
    <t>Profit for Sim 64 : 379.4 time 00:40:18</t>
  </si>
  <si>
    <t>Profit for Sim 65 : 478.49999999999983 time 00:41:21</t>
  </si>
  <si>
    <t>Profit for Sim 66 : 428.6 time 00:42:25</t>
  </si>
  <si>
    <t>Profit for Sim 67 : 276.20000000000005 time 00:43:31</t>
  </si>
  <si>
    <t>Profit for Sim 68 : 269.2999999999998 time 00:44:57</t>
  </si>
  <si>
    <t>Profit for Sim 69 : 401.6000000000002 time 00:46:03</t>
  </si>
  <si>
    <t>Profit for Sim 70 : 560.9999999999998 time 00:47:12</t>
  </si>
  <si>
    <t>Profit for Sim 71 : 537.5000000000002 time 00:48:43</t>
  </si>
  <si>
    <t>Profit for Sim 72 : 9.400000000000029 time 00:49:51</t>
  </si>
  <si>
    <t>Profit for Sim 73 : 337.50000000000017 time 00:51:10</t>
  </si>
  <si>
    <t>Profit for Sim 74 : 550.4000000000001 time 00:52:22</t>
  </si>
  <si>
    <t>Profit for Sim 75 : 407.20000000000033 time 00:54:19</t>
  </si>
  <si>
    <t>Profit for Sim 76 : 133.7000000000001 time 00:55:32</t>
  </si>
  <si>
    <t>Profit for Sim 77 : 539.3999999999995 time 00:56:43</t>
  </si>
  <si>
    <t>Profit for Sim 78 : 79.39999999999998 time 00:58:07</t>
  </si>
  <si>
    <t>Profit for Sim 79 : -240.59999999999994 time 01:00:22</t>
  </si>
  <si>
    <t>Profit for Sim 80 : 158.50000000000003 time 01:01:39</t>
  </si>
  <si>
    <t>Profit for Sim 81 : 307.69999999999993 time 01:02:54</t>
  </si>
  <si>
    <t>Profit for Sim 82 : 152.00000000000003 time 01:04:07</t>
  </si>
  <si>
    <t>Profit for Sim 83 : 76.69999999999999 time 01:05:16</t>
  </si>
  <si>
    <t>Profit for Sim 84 : 283.0 time 01:08:27</t>
  </si>
  <si>
    <t>Profit for Sim 85 : 175.80000000000007 time 01:09:45</t>
  </si>
  <si>
    <t>Profit for Sim 86 : 306.3000000000001 time 01:11:03</t>
  </si>
  <si>
    <t>Profit for Sim 87 : -137.29999999999987 time 01:12:35</t>
  </si>
  <si>
    <t>Profit for Sim 88 : 194.79999999999995 time 01:18:11</t>
  </si>
  <si>
    <t>Profit for Sim 89 : 191.00000000000009 time 01:19:31</t>
  </si>
  <si>
    <t>Profit for Sim 90 : -26.1 time 01:20:50</t>
  </si>
  <si>
    <t>Profit for Sim 91 : 87.89999999999993 time 01:22:08</t>
  </si>
  <si>
    <t>Profit for Sim 92 : 364.4000000000004 time 01:23:28</t>
  </si>
  <si>
    <t>Profit for Sim 93 : 259.29999999999995 time 01:29:33</t>
  </si>
  <si>
    <t>Profit for Sim 94 : 224.09999999999997 time 01:30:59</t>
  </si>
  <si>
    <t>Profit for Sim 95 : 396.10000000000025 time 01:32:23</t>
  </si>
  <si>
    <t>Profit for Sim 96 : 323.0000000000002 time 01:33:42</t>
  </si>
  <si>
    <t>Profit for Sim 97 : -150.8 time 01:35:14</t>
  </si>
  <si>
    <t>Profit for Sim 98 : 679.2999999999997 time 01:42:21</t>
  </si>
  <si>
    <t>Profit for Sim 99 : -46.39999999999991 time 01:43:45</t>
  </si>
  <si>
    <t>Profit for Sim 100 : -11.699999999999928 time 01:45:11</t>
  </si>
  <si>
    <t>Profit for Sim 101 : 77.49999999999994 time 01:46:36</t>
  </si>
  <si>
    <t>Profit for Sim 102 : 348.3 time 01:47:57</t>
  </si>
  <si>
    <t>Profit for Sim 103 : -293.4000000000001 time 01:59:01</t>
  </si>
  <si>
    <t>Profit for Sim 104 : 479.90000000000003 time 02:00:32</t>
  </si>
  <si>
    <t>Profit for Sim 105 : -295.4999999999999 time 02:02:00</t>
  </si>
  <si>
    <t>Profit for Sim 106 : 527.0000000000001 time 02:03:31</t>
  </si>
  <si>
    <t>Profit for Sim 107 : 16.90000000000012 time 02:04:52</t>
  </si>
  <si>
    <t>Profit for Sim 108 : 62.999999999999964 time 02:06:19</t>
  </si>
  <si>
    <t>Profit for Sim 109 : 225.89999999999995 time 02:17:24</t>
  </si>
  <si>
    <t>Profit for Sim 110 : 111.90000000000013 time 02:19:00</t>
  </si>
  <si>
    <t>Profit for Sim 111 : 494.29999999999967 time 02:20:28</t>
  </si>
  <si>
    <t>Profit for Sim 112 : 320.6999999999999 time 02:21:55</t>
  </si>
  <si>
    <t>Profit for Sim 113 : 43.09999999999997 time 02:23:38</t>
  </si>
  <si>
    <t>Profit for Sim 114 : 77.99999999999999 time 02:25:07</t>
  </si>
  <si>
    <t>Profit for Sim 115 : 208.79999999999998 time 02:39:15</t>
  </si>
  <si>
    <t>Profit for Sim 116 : 22.800000000000047 time 02:41:07</t>
  </si>
  <si>
    <t>Profit for Sim 117 : 406.00000000000006 time 02:43:02</t>
  </si>
  <si>
    <t>Profit for Sim 118 : 117.70000000000006 time 02:44:42</t>
  </si>
  <si>
    <t>Profit for Sim 119 : 291.8 time 02:46:14</t>
  </si>
  <si>
    <t>Profit for Sim 120 : 115.59999999999994 time 02:47:50</t>
  </si>
  <si>
    <t>Profit for Sim 121 : 210.80000000000004 time 03:05:02</t>
  </si>
  <si>
    <t>Profit for Sim 122 : 141.70000000000002 time 03:06:43</t>
  </si>
  <si>
    <t>Profit for Sim 123 : 88.90000000000009 time 03:08:23</t>
  </si>
  <si>
    <t>Profit for Sim 124 : 149.80000000000004 time 03:10:02</t>
  </si>
  <si>
    <t>Profit for Sim 125 : 159.00000000000003 time 03:11:35</t>
  </si>
  <si>
    <t>Profit for Sim 126 : 677.9000000000001 time 03:13:10</t>
  </si>
  <si>
    <t>Profit for Sim 127 : 532.9 time 03:14:48</t>
  </si>
  <si>
    <t>Profit for Sim 128 : 253.79999999999995 time 03:35:06</t>
  </si>
  <si>
    <t>Profit for Sim 129 : 282.20000000000016 time 03:36:44</t>
  </si>
  <si>
    <t>Profit for Sim 130 : 224.89999999999975 time 03:38:20</t>
  </si>
  <si>
    <t>Profit for Sim 131 : 304.00000000000006 time 03:39:59</t>
  </si>
  <si>
    <t>Profit for Sim 132 : -235.79999999999995 time 03:41:38</t>
  </si>
  <si>
    <t>Profit for Sim 133 : 144.3999999999998 time 03:43:17</t>
  </si>
  <si>
    <t>Profit for Sim 134 : -83.19999999999999 time 03:45:00</t>
  </si>
  <si>
    <t>Profit for Sim 135 : -37.60000000000009 time 04:08:22</t>
  </si>
  <si>
    <t>Profit for Sim 136 : 162.19999999999996 time 04:10:15</t>
  </si>
  <si>
    <t>Profit for Sim 137 : -24.49999999999995 time 04:12:02</t>
  </si>
  <si>
    <t>Profit for Sim 138 : 562.3000000000003 time 04:13:54</t>
  </si>
  <si>
    <t>Profit for Sim 139 : 96.79999999999998 time 04:16:07</t>
  </si>
  <si>
    <t>Profit for Sim 140 : 534.0000000000001 time 04:17:45</t>
  </si>
  <si>
    <t>Profit for Sim 141 : 32.500000000000036 time 04:19:44</t>
  </si>
  <si>
    <t>Profit for Sim 142 : 20.49999999999992 time 04:47:31</t>
  </si>
  <si>
    <t>Profit for Sim 143 : 448.5999999999998 time 04:49:19</t>
  </si>
  <si>
    <t>Profit for Sim 144 : 225.69999999999987 time 04:51:11</t>
  </si>
  <si>
    <t>Profit for Sim 145 : 209.10000000000005 time 04:53:03</t>
  </si>
  <si>
    <t>Profit for Sim 146 : 55.89999999999999 time 04:54:51</t>
  </si>
  <si>
    <t>Profit for Sim 147 : 504.40000000000003 time 04:56:57</t>
  </si>
  <si>
    <t>Profit for Sim 148 : -86.3 time 04:58:42</t>
  </si>
  <si>
    <t>Profit for Sim 149 : 267.3999999999998 time 05:00:29</t>
  </si>
  <si>
    <t>Profit for Sim 150 : 169.5999999999998 time 05:32:56</t>
  </si>
  <si>
    <t>Profit for Sim 151 : 161.00000000000009 time 05:34:53</t>
  </si>
  <si>
    <t>Profit for Sim 152 : 440.59999999999997 time 05:36:47</t>
  </si>
  <si>
    <t>Profit for Sim 153 : -27.79999999999984 time 05:38:45</t>
  </si>
  <si>
    <t>Profit for Sim 154 : -158.7 time 05:40:37</t>
  </si>
  <si>
    <t>Profit for Sim 155 : 104.40000000000006 time 05:42:25</t>
  </si>
  <si>
    <t>Profit for Sim 156 : 608.9999999999998 time 05:44:15</t>
  </si>
  <si>
    <t>Profit for Sim 157 : 504.29999999999984 time 05:46:08</t>
  </si>
  <si>
    <t>Profit for Sim 158 : 135.9000000000001 time 06:26:51</t>
  </si>
  <si>
    <t>Profit for Sim 171 : 291.6 time 07:35:59</t>
  </si>
  <si>
    <t>Profit for Sim 172 : 133.79999999999995 time 07:37:48</t>
  </si>
  <si>
    <t>Profit for Sim 173 : -81.6 time 07:39:33</t>
  </si>
  <si>
    <t>Profit for Sim 174 : 243.3 time 07:43:10</t>
  </si>
  <si>
    <t>Total</t>
  </si>
  <si>
    <t>Profit for Sim 0 : 458.80000000000007 time 08:05:37</t>
  </si>
  <si>
    <t>Profit for Sim 1 : 373.8 time 08:06:25</t>
  </si>
  <si>
    <t>Profit for Sim 2 : -135.99999999999994 time 08:07:13</t>
  </si>
  <si>
    <t>Profit for Sim 3 : 293.1 time 08:08:02</t>
  </si>
  <si>
    <t>Profit for Sim 4 : -202.30000000000004 time 08:08:49</t>
  </si>
  <si>
    <t>Profit for Sim 5 : 73.79999999999993 time 08:09:38</t>
  </si>
  <si>
    <t>Profit for Sim 6 : -2.200000000000008 time 08:10:25</t>
  </si>
  <si>
    <t>Profit for Sim 7 : 268.3 time 08:11:15</t>
  </si>
  <si>
    <t>Profit for Sim 8 : 247.5 time 08:12:04</t>
  </si>
  <si>
    <t>Profit for Sim 9 : 449.4999999999999 time 08:12:55</t>
  </si>
  <si>
    <t>Index</t>
  </si>
  <si>
    <t>Profit for Sim 0 : 771.3999999999997 time 08:16:59</t>
  </si>
  <si>
    <t>Profit for Sim 1 : 57.39999999999995 time 08:17:49</t>
  </si>
  <si>
    <t>Profit for Sim 2 : -224.0999999999999 time 08:18:36</t>
  </si>
  <si>
    <t>Profit for Sim 3 : 506.79999999999995 time 08:19:23</t>
  </si>
  <si>
    <t>Profit for Sim 4 : 636.4000000000001 time 08:20:10</t>
  </si>
  <si>
    <t>Profit for Sim 5 : -212.09999999999997 time 08:21:00</t>
  </si>
  <si>
    <t>Profit for Sim 6 : 359.50000000000006 time 08:21:48</t>
  </si>
  <si>
    <t>Profit for Sim 7 : 222.39999999999998 time 08:22:41</t>
  </si>
  <si>
    <t>Profit for Sim 8 : 290.5999999999999 time 08:23:27</t>
  </si>
  <si>
    <t>Profit for Sim 9 : 202.6 time 08:24:16</t>
  </si>
  <si>
    <t>Average</t>
  </si>
  <si>
    <t>PIP gain / loss from Dec 2018 to Oct 2019</t>
  </si>
  <si>
    <t>Cutoff</t>
  </si>
  <si>
    <t>Neural Network</t>
  </si>
  <si>
    <t>Random Forrest Classifier</t>
  </si>
  <si>
    <t>Profit for Sim 0 : -557.0000000000001 time 08:36:17</t>
  </si>
  <si>
    <t>Profit for Sim 1 : -361.6999999999999 time 08:36:28</t>
  </si>
  <si>
    <t>Profit for Sim 2 : -420.19999999999993 time 08:36:39</t>
  </si>
  <si>
    <t>Profit for Sim 3 : -450.90000000000003 time 08:36:50</t>
  </si>
  <si>
    <t>Profit for Sim 4 : -502.7999999999997 time 08:37:01</t>
  </si>
  <si>
    <t>Profit for Sim 5 : -370.10000000000014 time 08:37:12</t>
  </si>
  <si>
    <t>Profit for Sim 6 : -366.7999999999999 time 08:37:23</t>
  </si>
  <si>
    <t>Profit for Sim 7 : -470.59999999999985 time 08:37:34</t>
  </si>
  <si>
    <t>Profit for Sim 8 : -399.60000000000014 time 08:37:45</t>
  </si>
  <si>
    <t>Profit for Sim 9 : -450.2000000000001 time 08:37:56</t>
  </si>
  <si>
    <t>Profit for Sim 0 : -333.6999999999999 time 08:40:44</t>
  </si>
  <si>
    <t>Profit for Sim 1 : -428.7000000000001 time 08:40:55</t>
  </si>
  <si>
    <t>Profit for Sim 2 : -512.8 time 08:41:07</t>
  </si>
  <si>
    <t>Profit for Sim 3 : -368.0999999999999 time 08:41:18</t>
  </si>
  <si>
    <t>Profit for Sim 4 : -384.1999999999998 time 08:41:29</t>
  </si>
  <si>
    <t>Profit for Sim 5 : -561.6999999999998 time 08:41:39</t>
  </si>
  <si>
    <t>Profit for Sim 6 : -305.00000000000006 time 08:41:50</t>
  </si>
  <si>
    <t>Profit for Sim 7 : -253.6 time 08:42:02</t>
  </si>
  <si>
    <t>Profit for Sim 8 : -479.0 time 08:42:13</t>
  </si>
  <si>
    <t>Profit for Sim 9 : -427.2000000000001 time 08:42:24</t>
  </si>
  <si>
    <t>Support Vector Machine</t>
  </si>
  <si>
    <t>Profit for Sim 0.025 : 945.7999999999998 time 08:56:25</t>
  </si>
  <si>
    <t>Profit for Sim 0.05 : 246.4000000000004 time 08:56:53</t>
  </si>
  <si>
    <t>Profit for Sim 0.07500000000000001 : -52.79999999999984 time 08:57:26</t>
  </si>
  <si>
    <t>Profit for Sim 0.1 : -4.099999999999994 time 08:58:06</t>
  </si>
  <si>
    <t>Profit for Sim 0.125 : 122.89999999999992 time 08:58:44</t>
  </si>
  <si>
    <t>Profit for Sim 0.15000000000000002 : 9.500000000000128 time 08:59:28</t>
  </si>
  <si>
    <t>Profit for Sim 0.17500000000000002 : 151.10000000000008 time 09:00:14</t>
  </si>
  <si>
    <t>Profit for Sim 0.2 : 325.5000000000001 time 09:00:50</t>
  </si>
  <si>
    <t>Profit for Sim 0.225 : 203.49999999999994 time 09:01:33</t>
  </si>
  <si>
    <t>Profit for Sim 0.25 : 99.80000000000011 time 09:02:17</t>
  </si>
  <si>
    <t>Profit for Sim 0.025 : 250.30000000000035 time 09:05:57</t>
  </si>
  <si>
    <t>Profit for Sim 0.05 : 274.5999999999999 time 09:06:58</t>
  </si>
  <si>
    <t>Profit for Sim 0.07500000000000001 : 292.6999999999996 time 09:07:39</t>
  </si>
  <si>
    <t>Profit for Sim 0.1 : 407.7 time 09:08:18</t>
  </si>
  <si>
    <t>Profit for Sim 0.125 : 356.5999999999997 time 09:08:59</t>
  </si>
  <si>
    <t>Profit for Sim 0.15000000000000002 : 236.19999999999976 time 09:09:38</t>
  </si>
  <si>
    <t>Profit for Sim 0.17500000000000002 : 176.79999999999995 time 09:10:15</t>
  </si>
  <si>
    <t>Profit for Sim 0.2 : 199.5999999999998 time 09:10:53</t>
  </si>
  <si>
    <t>Profit for Sim 0.225 : 219.8000000000001 time 09:11:30</t>
  </si>
  <si>
    <t>Profit for Sim 0.25 : 308.29999999999984 time 09:12:08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</si>
</sst>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822D-9628-429A-BCD8-724DE7A6E676}">
  <dimension ref="A1:E201"/>
  <sheetViews>
    <sheetView tabSelected="1" workbookViewId="0">
      <selection activeCell="A3" sqref="A3"/>
    </sheetView>
  </sheetViews>
  <sheetFormatPr defaultRowHeight="14.6" x14ac:dyDescent="0.4"/>
  <cols>
    <col min="2" max="2" width="47.23046875" bestFit="1" customWidth="1"/>
  </cols>
  <sheetData>
    <row r="1" spans="1:5" x14ac:dyDescent="0.4">
      <c r="A1" s="5" t="s">
        <v>198</v>
      </c>
    </row>
    <row r="2" spans="1:5" x14ac:dyDescent="0.4">
      <c r="A2" s="5" t="s">
        <v>200</v>
      </c>
    </row>
    <row r="3" spans="1:5" x14ac:dyDescent="0.4">
      <c r="A3" s="5"/>
    </row>
    <row r="4" spans="1:5" x14ac:dyDescent="0.4">
      <c r="B4" t="s">
        <v>199</v>
      </c>
      <c r="D4">
        <v>0</v>
      </c>
      <c r="E4">
        <v>50</v>
      </c>
    </row>
    <row r="5" spans="1:5" x14ac:dyDescent="0.4">
      <c r="B5" t="s">
        <v>197</v>
      </c>
      <c r="C5" s="1">
        <f>AVERAGE(C7:C201)</f>
        <v>211.97894871794878</v>
      </c>
      <c r="D5" s="3">
        <f>AVERAGE(D7:D201)</f>
        <v>0.82051282051282048</v>
      </c>
      <c r="E5" s="3">
        <f>AVERAGE(E7:E201)</f>
        <v>0.76410256410256405</v>
      </c>
    </row>
    <row r="6" spans="1:5" x14ac:dyDescent="0.4">
      <c r="A6" s="4" t="s">
        <v>186</v>
      </c>
      <c r="B6" t="s">
        <v>175</v>
      </c>
      <c r="C6" s="1">
        <f>SUM(C7:C181)</f>
        <v>36900.447000000015</v>
      </c>
      <c r="D6" s="2">
        <f>SUM(D7:D181)</f>
        <v>145</v>
      </c>
      <c r="E6" s="2">
        <f>SUM(E7:E181)</f>
        <v>134</v>
      </c>
    </row>
    <row r="7" spans="1:5" x14ac:dyDescent="0.4">
      <c r="A7" s="4">
        <v>1</v>
      </c>
      <c r="B7" t="s">
        <v>12</v>
      </c>
      <c r="C7" s="1">
        <f>VALUE(MID(B7,20,7))</f>
        <v>352.6</v>
      </c>
      <c r="D7">
        <f>IF(C7&gt;0,1,0)</f>
        <v>1</v>
      </c>
      <c r="E7">
        <f>IF(C7&gt;$E$4,1,0)</f>
        <v>1</v>
      </c>
    </row>
    <row r="8" spans="1:5" x14ac:dyDescent="0.4">
      <c r="A8" s="4">
        <f>A7+1</f>
        <v>2</v>
      </c>
      <c r="B8" t="s">
        <v>13</v>
      </c>
      <c r="C8" s="1">
        <f t="shared" ref="C8:C71" si="0">VALUE(MID(B8,20,7))</f>
        <v>208.4</v>
      </c>
      <c r="D8">
        <f t="shared" ref="D8:D71" si="1">IF(C8&gt;0,1,0)</f>
        <v>1</v>
      </c>
      <c r="E8">
        <f t="shared" ref="E8:E71" si="2">IF(C8&gt;$E$4,1,0)</f>
        <v>1</v>
      </c>
    </row>
    <row r="9" spans="1:5" x14ac:dyDescent="0.4">
      <c r="A9" s="4">
        <f t="shared" ref="A9:A72" si="3">A8+1</f>
        <v>3</v>
      </c>
      <c r="B9" t="s">
        <v>14</v>
      </c>
      <c r="C9" s="1">
        <f>VALUE(MID(B9,20,6))</f>
        <v>123.7</v>
      </c>
      <c r="D9">
        <f t="shared" si="1"/>
        <v>1</v>
      </c>
      <c r="E9">
        <f t="shared" si="2"/>
        <v>1</v>
      </c>
    </row>
    <row r="10" spans="1:5" x14ac:dyDescent="0.4">
      <c r="A10" s="4">
        <f t="shared" si="3"/>
        <v>4</v>
      </c>
      <c r="B10" t="s">
        <v>15</v>
      </c>
      <c r="C10" s="1">
        <f t="shared" si="0"/>
        <v>534.79899999999998</v>
      </c>
      <c r="D10">
        <f t="shared" si="1"/>
        <v>1</v>
      </c>
      <c r="E10">
        <f t="shared" si="2"/>
        <v>1</v>
      </c>
    </row>
    <row r="11" spans="1:5" x14ac:dyDescent="0.4">
      <c r="A11" s="4">
        <f t="shared" si="3"/>
        <v>5</v>
      </c>
      <c r="B11" t="s">
        <v>16</v>
      </c>
      <c r="C11" s="1">
        <f t="shared" si="0"/>
        <v>425.79899999999998</v>
      </c>
      <c r="D11">
        <f t="shared" si="1"/>
        <v>1</v>
      </c>
      <c r="E11">
        <f t="shared" si="2"/>
        <v>1</v>
      </c>
    </row>
    <row r="12" spans="1:5" x14ac:dyDescent="0.4">
      <c r="A12" s="4">
        <f t="shared" si="3"/>
        <v>6</v>
      </c>
      <c r="B12" t="s">
        <v>17</v>
      </c>
      <c r="C12" s="1">
        <f t="shared" si="0"/>
        <v>276.59899999999999</v>
      </c>
      <c r="D12">
        <f t="shared" si="1"/>
        <v>1</v>
      </c>
      <c r="E12">
        <f t="shared" si="2"/>
        <v>1</v>
      </c>
    </row>
    <row r="13" spans="1:5" x14ac:dyDescent="0.4">
      <c r="A13" s="4">
        <f t="shared" si="3"/>
        <v>7</v>
      </c>
      <c r="B13" t="s">
        <v>18</v>
      </c>
      <c r="C13" s="1">
        <f t="shared" si="0"/>
        <v>618.59900000000005</v>
      </c>
      <c r="D13">
        <f t="shared" si="1"/>
        <v>1</v>
      </c>
      <c r="E13">
        <f t="shared" si="2"/>
        <v>1</v>
      </c>
    </row>
    <row r="14" spans="1:5" x14ac:dyDescent="0.4">
      <c r="A14" s="4">
        <f t="shared" si="3"/>
        <v>8</v>
      </c>
      <c r="B14" t="s">
        <v>19</v>
      </c>
      <c r="C14" s="1">
        <f t="shared" si="0"/>
        <v>330.4</v>
      </c>
      <c r="D14">
        <f t="shared" si="1"/>
        <v>1</v>
      </c>
      <c r="E14">
        <f t="shared" si="2"/>
        <v>1</v>
      </c>
    </row>
    <row r="15" spans="1:5" x14ac:dyDescent="0.4">
      <c r="A15" s="4">
        <f t="shared" si="3"/>
        <v>9</v>
      </c>
      <c r="B15" t="s">
        <v>20</v>
      </c>
      <c r="C15" s="1">
        <f t="shared" si="0"/>
        <v>375.899</v>
      </c>
      <c r="D15">
        <f t="shared" si="1"/>
        <v>1</v>
      </c>
      <c r="E15">
        <f t="shared" si="2"/>
        <v>1</v>
      </c>
    </row>
    <row r="16" spans="1:5" x14ac:dyDescent="0.4">
      <c r="A16" s="4">
        <f t="shared" si="3"/>
        <v>10</v>
      </c>
      <c r="B16" t="s">
        <v>21</v>
      </c>
      <c r="C16" s="1">
        <f t="shared" si="0"/>
        <v>185.499</v>
      </c>
      <c r="D16">
        <f t="shared" si="1"/>
        <v>1</v>
      </c>
      <c r="E16">
        <f t="shared" si="2"/>
        <v>1</v>
      </c>
    </row>
    <row r="17" spans="1:5" x14ac:dyDescent="0.4">
      <c r="A17" s="4">
        <f t="shared" si="3"/>
        <v>11</v>
      </c>
      <c r="B17" t="s">
        <v>22</v>
      </c>
      <c r="C17" s="1">
        <f t="shared" si="0"/>
        <v>-51.8</v>
      </c>
      <c r="D17">
        <f t="shared" si="1"/>
        <v>0</v>
      </c>
      <c r="E17">
        <f t="shared" si="2"/>
        <v>0</v>
      </c>
    </row>
    <row r="18" spans="1:5" x14ac:dyDescent="0.4">
      <c r="A18" s="4">
        <f t="shared" si="3"/>
        <v>12</v>
      </c>
      <c r="B18" t="s">
        <v>23</v>
      </c>
      <c r="C18" s="1">
        <f t="shared" si="0"/>
        <v>122.9</v>
      </c>
      <c r="D18">
        <f t="shared" si="1"/>
        <v>1</v>
      </c>
      <c r="E18">
        <f t="shared" si="2"/>
        <v>1</v>
      </c>
    </row>
    <row r="19" spans="1:5" x14ac:dyDescent="0.4">
      <c r="A19" s="4">
        <f t="shared" si="3"/>
        <v>13</v>
      </c>
      <c r="B19" t="s">
        <v>24</v>
      </c>
      <c r="C19" s="1">
        <f t="shared" si="0"/>
        <v>52.698999999999998</v>
      </c>
      <c r="D19">
        <f t="shared" si="1"/>
        <v>1</v>
      </c>
      <c r="E19">
        <f t="shared" si="2"/>
        <v>1</v>
      </c>
    </row>
    <row r="20" spans="1:5" x14ac:dyDescent="0.4">
      <c r="A20" s="4">
        <f t="shared" si="3"/>
        <v>14</v>
      </c>
      <c r="B20" t="s">
        <v>25</v>
      </c>
      <c r="C20" s="1">
        <f t="shared" si="0"/>
        <v>446.8</v>
      </c>
      <c r="D20">
        <f t="shared" si="1"/>
        <v>1</v>
      </c>
      <c r="E20">
        <f t="shared" si="2"/>
        <v>1</v>
      </c>
    </row>
    <row r="21" spans="1:5" x14ac:dyDescent="0.4">
      <c r="A21" s="4">
        <f t="shared" si="3"/>
        <v>15</v>
      </c>
      <c r="B21" t="s">
        <v>26</v>
      </c>
      <c r="C21" s="1">
        <f t="shared" si="0"/>
        <v>720.19</v>
      </c>
      <c r="D21">
        <f t="shared" si="1"/>
        <v>1</v>
      </c>
      <c r="E21">
        <f t="shared" si="2"/>
        <v>1</v>
      </c>
    </row>
    <row r="22" spans="1:5" x14ac:dyDescent="0.4">
      <c r="A22" s="4">
        <f t="shared" si="3"/>
        <v>16</v>
      </c>
      <c r="B22" t="s">
        <v>27</v>
      </c>
      <c r="C22" s="1">
        <f t="shared" si="0"/>
        <v>-23.2</v>
      </c>
      <c r="D22">
        <f t="shared" si="1"/>
        <v>0</v>
      </c>
      <c r="E22">
        <f t="shared" si="2"/>
        <v>0</v>
      </c>
    </row>
    <row r="23" spans="1:5" x14ac:dyDescent="0.4">
      <c r="A23" s="4">
        <f t="shared" si="3"/>
        <v>17</v>
      </c>
      <c r="B23" t="s">
        <v>28</v>
      </c>
      <c r="C23" s="1">
        <f t="shared" si="0"/>
        <v>146.4</v>
      </c>
      <c r="D23">
        <f t="shared" si="1"/>
        <v>1</v>
      </c>
      <c r="E23">
        <f t="shared" si="2"/>
        <v>1</v>
      </c>
    </row>
    <row r="24" spans="1:5" x14ac:dyDescent="0.4">
      <c r="A24" s="4">
        <f t="shared" si="3"/>
        <v>18</v>
      </c>
      <c r="B24" t="s">
        <v>29</v>
      </c>
      <c r="C24" s="1">
        <f t="shared" si="0"/>
        <v>-212.3</v>
      </c>
      <c r="D24">
        <f t="shared" si="1"/>
        <v>0</v>
      </c>
      <c r="E24">
        <f t="shared" si="2"/>
        <v>0</v>
      </c>
    </row>
    <row r="25" spans="1:5" x14ac:dyDescent="0.4">
      <c r="A25" s="4">
        <f t="shared" si="3"/>
        <v>19</v>
      </c>
      <c r="B25" t="s">
        <v>30</v>
      </c>
      <c r="C25" s="1">
        <f t="shared" si="0"/>
        <v>46.499000000000002</v>
      </c>
      <c r="D25">
        <f t="shared" si="1"/>
        <v>1</v>
      </c>
      <c r="E25">
        <f t="shared" si="2"/>
        <v>0</v>
      </c>
    </row>
    <row r="26" spans="1:5" x14ac:dyDescent="0.4">
      <c r="A26" s="4">
        <f t="shared" si="3"/>
        <v>20</v>
      </c>
      <c r="B26" t="s">
        <v>31</v>
      </c>
      <c r="C26" s="1">
        <f t="shared" si="0"/>
        <v>-413.6</v>
      </c>
      <c r="D26">
        <f t="shared" si="1"/>
        <v>0</v>
      </c>
      <c r="E26">
        <f t="shared" si="2"/>
        <v>0</v>
      </c>
    </row>
    <row r="27" spans="1:5" x14ac:dyDescent="0.4">
      <c r="A27" s="4">
        <f t="shared" si="3"/>
        <v>21</v>
      </c>
      <c r="B27" t="s">
        <v>32</v>
      </c>
      <c r="C27" s="1">
        <f t="shared" si="0"/>
        <v>219.49</v>
      </c>
      <c r="D27">
        <f t="shared" si="1"/>
        <v>1</v>
      </c>
      <c r="E27">
        <f t="shared" si="2"/>
        <v>1</v>
      </c>
    </row>
    <row r="28" spans="1:5" x14ac:dyDescent="0.4">
      <c r="A28" s="4">
        <f t="shared" si="3"/>
        <v>22</v>
      </c>
      <c r="B28" t="s">
        <v>33</v>
      </c>
      <c r="C28" s="1">
        <f t="shared" si="0"/>
        <v>179</v>
      </c>
      <c r="D28">
        <f t="shared" si="1"/>
        <v>1</v>
      </c>
      <c r="E28">
        <f t="shared" si="2"/>
        <v>1</v>
      </c>
    </row>
    <row r="29" spans="1:5" x14ac:dyDescent="0.4">
      <c r="A29" s="4">
        <f t="shared" si="3"/>
        <v>23</v>
      </c>
      <c r="B29" t="s">
        <v>34</v>
      </c>
      <c r="C29" s="1">
        <f t="shared" si="0"/>
        <v>25.3</v>
      </c>
      <c r="D29">
        <f t="shared" si="1"/>
        <v>1</v>
      </c>
      <c r="E29">
        <f t="shared" si="2"/>
        <v>0</v>
      </c>
    </row>
    <row r="30" spans="1:5" x14ac:dyDescent="0.4">
      <c r="A30" s="4">
        <f t="shared" si="3"/>
        <v>24</v>
      </c>
      <c r="B30" t="s">
        <v>35</v>
      </c>
      <c r="C30" s="1">
        <f t="shared" si="0"/>
        <v>364.09</v>
      </c>
      <c r="D30">
        <f t="shared" si="1"/>
        <v>1</v>
      </c>
      <c r="E30">
        <f t="shared" si="2"/>
        <v>1</v>
      </c>
    </row>
    <row r="31" spans="1:5" x14ac:dyDescent="0.4">
      <c r="A31" s="4">
        <f t="shared" si="3"/>
        <v>25</v>
      </c>
      <c r="B31" t="s">
        <v>36</v>
      </c>
      <c r="C31" s="1">
        <f t="shared" si="0"/>
        <v>-68.400000000000006</v>
      </c>
      <c r="D31">
        <f t="shared" si="1"/>
        <v>0</v>
      </c>
      <c r="E31">
        <f t="shared" si="2"/>
        <v>0</v>
      </c>
    </row>
    <row r="32" spans="1:5" x14ac:dyDescent="0.4">
      <c r="A32" s="4">
        <f t="shared" si="3"/>
        <v>26</v>
      </c>
      <c r="B32" t="s">
        <v>37</v>
      </c>
      <c r="C32" s="1">
        <f t="shared" si="0"/>
        <v>402.59</v>
      </c>
      <c r="D32">
        <f t="shared" si="1"/>
        <v>1</v>
      </c>
      <c r="E32">
        <f t="shared" si="2"/>
        <v>1</v>
      </c>
    </row>
    <row r="33" spans="1:5" x14ac:dyDescent="0.4">
      <c r="A33" s="4">
        <f t="shared" si="3"/>
        <v>27</v>
      </c>
      <c r="B33" t="s">
        <v>38</v>
      </c>
      <c r="C33" s="1">
        <f t="shared" si="0"/>
        <v>102.7</v>
      </c>
      <c r="D33">
        <f t="shared" si="1"/>
        <v>1</v>
      </c>
      <c r="E33">
        <f t="shared" si="2"/>
        <v>1</v>
      </c>
    </row>
    <row r="34" spans="1:5" x14ac:dyDescent="0.4">
      <c r="A34" s="4">
        <f t="shared" si="3"/>
        <v>28</v>
      </c>
      <c r="B34" t="s">
        <v>39</v>
      </c>
      <c r="C34" s="1">
        <f t="shared" si="0"/>
        <v>-10</v>
      </c>
      <c r="D34">
        <f t="shared" si="1"/>
        <v>0</v>
      </c>
      <c r="E34">
        <f t="shared" si="2"/>
        <v>0</v>
      </c>
    </row>
    <row r="35" spans="1:5" x14ac:dyDescent="0.4">
      <c r="A35" s="4">
        <f t="shared" si="3"/>
        <v>29</v>
      </c>
      <c r="B35" t="s">
        <v>40</v>
      </c>
      <c r="C35" s="1">
        <f t="shared" si="0"/>
        <v>157.6</v>
      </c>
      <c r="D35">
        <f t="shared" si="1"/>
        <v>1</v>
      </c>
      <c r="E35">
        <f t="shared" si="2"/>
        <v>1</v>
      </c>
    </row>
    <row r="36" spans="1:5" x14ac:dyDescent="0.4">
      <c r="A36" s="4">
        <f t="shared" si="3"/>
        <v>30</v>
      </c>
      <c r="B36" t="s">
        <v>41</v>
      </c>
      <c r="C36" s="1">
        <f t="shared" si="0"/>
        <v>-284.5</v>
      </c>
      <c r="D36">
        <f t="shared" si="1"/>
        <v>0</v>
      </c>
      <c r="E36">
        <f t="shared" si="2"/>
        <v>0</v>
      </c>
    </row>
    <row r="37" spans="1:5" x14ac:dyDescent="0.4">
      <c r="A37" s="4">
        <f t="shared" si="3"/>
        <v>31</v>
      </c>
      <c r="B37" t="s">
        <v>42</v>
      </c>
      <c r="C37" s="1">
        <f t="shared" si="0"/>
        <v>310.8</v>
      </c>
      <c r="D37">
        <f t="shared" si="1"/>
        <v>1</v>
      </c>
      <c r="E37">
        <f t="shared" si="2"/>
        <v>1</v>
      </c>
    </row>
    <row r="38" spans="1:5" x14ac:dyDescent="0.4">
      <c r="A38" s="4">
        <f t="shared" si="3"/>
        <v>32</v>
      </c>
      <c r="B38" t="s">
        <v>43</v>
      </c>
      <c r="C38" s="1">
        <f t="shared" si="0"/>
        <v>67.899000000000001</v>
      </c>
      <c r="D38">
        <f t="shared" si="1"/>
        <v>1</v>
      </c>
      <c r="E38">
        <f t="shared" si="2"/>
        <v>1</v>
      </c>
    </row>
    <row r="39" spans="1:5" x14ac:dyDescent="0.4">
      <c r="A39" s="4">
        <f t="shared" si="3"/>
        <v>33</v>
      </c>
      <c r="B39" t="s">
        <v>44</v>
      </c>
      <c r="C39" s="1">
        <f t="shared" si="0"/>
        <v>106</v>
      </c>
      <c r="D39">
        <f t="shared" si="1"/>
        <v>1</v>
      </c>
      <c r="E39">
        <f t="shared" si="2"/>
        <v>1</v>
      </c>
    </row>
    <row r="40" spans="1:5" x14ac:dyDescent="0.4">
      <c r="A40" s="4">
        <f t="shared" si="3"/>
        <v>34</v>
      </c>
      <c r="B40" t="s">
        <v>45</v>
      </c>
      <c r="C40" s="1">
        <f t="shared" si="0"/>
        <v>-168.8</v>
      </c>
      <c r="D40">
        <f t="shared" si="1"/>
        <v>0</v>
      </c>
      <c r="E40">
        <f t="shared" si="2"/>
        <v>0</v>
      </c>
    </row>
    <row r="41" spans="1:5" x14ac:dyDescent="0.4">
      <c r="A41" s="4">
        <f t="shared" si="3"/>
        <v>35</v>
      </c>
      <c r="B41" t="s">
        <v>46</v>
      </c>
      <c r="C41" s="1">
        <f t="shared" si="0"/>
        <v>163.30000000000001</v>
      </c>
      <c r="D41">
        <f t="shared" si="1"/>
        <v>1</v>
      </c>
      <c r="E41">
        <f t="shared" si="2"/>
        <v>1</v>
      </c>
    </row>
    <row r="42" spans="1:5" x14ac:dyDescent="0.4">
      <c r="A42" s="4">
        <f t="shared" si="3"/>
        <v>36</v>
      </c>
      <c r="B42" t="s">
        <v>47</v>
      </c>
      <c r="C42" s="1">
        <f t="shared" si="0"/>
        <v>349.59</v>
      </c>
      <c r="D42">
        <f t="shared" si="1"/>
        <v>1</v>
      </c>
      <c r="E42">
        <f t="shared" si="2"/>
        <v>1</v>
      </c>
    </row>
    <row r="43" spans="1:5" x14ac:dyDescent="0.4">
      <c r="A43" s="4">
        <f t="shared" si="3"/>
        <v>37</v>
      </c>
      <c r="B43" t="s">
        <v>48</v>
      </c>
      <c r="C43" s="1">
        <f t="shared" si="0"/>
        <v>201.89</v>
      </c>
      <c r="D43">
        <f t="shared" si="1"/>
        <v>1</v>
      </c>
      <c r="E43">
        <f t="shared" si="2"/>
        <v>1</v>
      </c>
    </row>
    <row r="44" spans="1:5" x14ac:dyDescent="0.4">
      <c r="A44" s="4">
        <f t="shared" si="3"/>
        <v>38</v>
      </c>
      <c r="B44" t="s">
        <v>49</v>
      </c>
      <c r="C44" s="1">
        <f t="shared" si="0"/>
        <v>13.7</v>
      </c>
      <c r="D44">
        <f t="shared" si="1"/>
        <v>1</v>
      </c>
      <c r="E44">
        <f t="shared" si="2"/>
        <v>0</v>
      </c>
    </row>
    <row r="45" spans="1:5" x14ac:dyDescent="0.4">
      <c r="A45" s="4">
        <f t="shared" si="3"/>
        <v>39</v>
      </c>
      <c r="B45" t="s">
        <v>50</v>
      </c>
      <c r="C45" s="1">
        <f t="shared" si="0"/>
        <v>-108.4</v>
      </c>
      <c r="D45">
        <f t="shared" si="1"/>
        <v>0</v>
      </c>
      <c r="E45">
        <f t="shared" si="2"/>
        <v>0</v>
      </c>
    </row>
    <row r="46" spans="1:5" x14ac:dyDescent="0.4">
      <c r="A46" s="4">
        <f t="shared" si="3"/>
        <v>40</v>
      </c>
      <c r="B46" t="s">
        <v>51</v>
      </c>
      <c r="C46" s="1">
        <f t="shared" si="0"/>
        <v>-49.49</v>
      </c>
      <c r="D46">
        <f t="shared" si="1"/>
        <v>0</v>
      </c>
      <c r="E46">
        <f t="shared" si="2"/>
        <v>0</v>
      </c>
    </row>
    <row r="47" spans="1:5" x14ac:dyDescent="0.4">
      <c r="A47" s="4">
        <f t="shared" si="3"/>
        <v>41</v>
      </c>
      <c r="B47" t="s">
        <v>52</v>
      </c>
      <c r="C47" s="1">
        <f t="shared" si="0"/>
        <v>-27.49</v>
      </c>
      <c r="D47">
        <f t="shared" si="1"/>
        <v>0</v>
      </c>
      <c r="E47">
        <f t="shared" si="2"/>
        <v>0</v>
      </c>
    </row>
    <row r="48" spans="1:5" x14ac:dyDescent="0.4">
      <c r="A48" s="4">
        <f t="shared" si="3"/>
        <v>42</v>
      </c>
      <c r="B48" t="s">
        <v>53</v>
      </c>
      <c r="C48" s="1">
        <f t="shared" si="0"/>
        <v>151.69999999999999</v>
      </c>
      <c r="D48">
        <f t="shared" si="1"/>
        <v>1</v>
      </c>
      <c r="E48">
        <f t="shared" si="2"/>
        <v>1</v>
      </c>
    </row>
    <row r="49" spans="1:5" x14ac:dyDescent="0.4">
      <c r="A49" s="4">
        <f t="shared" si="3"/>
        <v>43</v>
      </c>
      <c r="B49" t="s">
        <v>54</v>
      </c>
      <c r="C49" s="1">
        <f t="shared" si="0"/>
        <v>284.69</v>
      </c>
      <c r="D49">
        <f t="shared" si="1"/>
        <v>1</v>
      </c>
      <c r="E49">
        <f t="shared" si="2"/>
        <v>1</v>
      </c>
    </row>
    <row r="50" spans="1:5" x14ac:dyDescent="0.4">
      <c r="A50" s="4">
        <f t="shared" si="3"/>
        <v>44</v>
      </c>
      <c r="B50" t="s">
        <v>55</v>
      </c>
      <c r="C50" s="1">
        <f t="shared" si="0"/>
        <v>270</v>
      </c>
      <c r="D50">
        <f t="shared" si="1"/>
        <v>1</v>
      </c>
      <c r="E50">
        <f t="shared" si="2"/>
        <v>1</v>
      </c>
    </row>
    <row r="51" spans="1:5" x14ac:dyDescent="0.4">
      <c r="A51" s="4">
        <f t="shared" si="3"/>
        <v>45</v>
      </c>
      <c r="B51" t="s">
        <v>56</v>
      </c>
      <c r="C51" s="1">
        <f t="shared" si="0"/>
        <v>643.49</v>
      </c>
      <c r="D51">
        <f t="shared" si="1"/>
        <v>1</v>
      </c>
      <c r="E51">
        <f t="shared" si="2"/>
        <v>1</v>
      </c>
    </row>
    <row r="52" spans="1:5" x14ac:dyDescent="0.4">
      <c r="A52" s="4">
        <f t="shared" si="3"/>
        <v>46</v>
      </c>
      <c r="B52" t="s">
        <v>57</v>
      </c>
      <c r="C52" s="1">
        <f t="shared" si="0"/>
        <v>-39.69</v>
      </c>
      <c r="D52">
        <f t="shared" si="1"/>
        <v>0</v>
      </c>
      <c r="E52">
        <f t="shared" si="2"/>
        <v>0</v>
      </c>
    </row>
    <row r="53" spans="1:5" x14ac:dyDescent="0.4">
      <c r="A53" s="4">
        <f t="shared" si="3"/>
        <v>47</v>
      </c>
      <c r="B53" t="s">
        <v>58</v>
      </c>
      <c r="C53" s="1">
        <f t="shared" si="0"/>
        <v>452.29</v>
      </c>
      <c r="D53">
        <f t="shared" si="1"/>
        <v>1</v>
      </c>
      <c r="E53">
        <f t="shared" si="2"/>
        <v>1</v>
      </c>
    </row>
    <row r="54" spans="1:5" x14ac:dyDescent="0.4">
      <c r="A54" s="4">
        <f t="shared" si="3"/>
        <v>48</v>
      </c>
      <c r="B54" t="s">
        <v>59</v>
      </c>
      <c r="C54" s="1">
        <f t="shared" si="0"/>
        <v>66.799000000000007</v>
      </c>
      <c r="D54">
        <f t="shared" si="1"/>
        <v>1</v>
      </c>
      <c r="E54">
        <f t="shared" si="2"/>
        <v>1</v>
      </c>
    </row>
    <row r="55" spans="1:5" x14ac:dyDescent="0.4">
      <c r="A55" s="4">
        <f t="shared" si="3"/>
        <v>49</v>
      </c>
      <c r="B55" t="s">
        <v>60</v>
      </c>
      <c r="C55" s="1">
        <f t="shared" si="0"/>
        <v>375.4</v>
      </c>
      <c r="D55">
        <f t="shared" si="1"/>
        <v>1</v>
      </c>
      <c r="E55">
        <f t="shared" si="2"/>
        <v>1</v>
      </c>
    </row>
    <row r="56" spans="1:5" x14ac:dyDescent="0.4">
      <c r="A56" s="4">
        <f t="shared" si="3"/>
        <v>50</v>
      </c>
      <c r="B56" t="s">
        <v>61</v>
      </c>
      <c r="C56" s="1">
        <f t="shared" si="0"/>
        <v>487.3</v>
      </c>
      <c r="D56">
        <f t="shared" si="1"/>
        <v>1</v>
      </c>
      <c r="E56">
        <f t="shared" si="2"/>
        <v>1</v>
      </c>
    </row>
    <row r="57" spans="1:5" x14ac:dyDescent="0.4">
      <c r="A57" s="4">
        <f t="shared" si="3"/>
        <v>51</v>
      </c>
      <c r="B57" t="s">
        <v>62</v>
      </c>
      <c r="C57" s="1">
        <f t="shared" si="0"/>
        <v>-41.99</v>
      </c>
      <c r="D57">
        <f t="shared" si="1"/>
        <v>0</v>
      </c>
      <c r="E57">
        <f t="shared" si="2"/>
        <v>0</v>
      </c>
    </row>
    <row r="58" spans="1:5" x14ac:dyDescent="0.4">
      <c r="A58" s="4">
        <f t="shared" si="3"/>
        <v>52</v>
      </c>
      <c r="B58" t="s">
        <v>63</v>
      </c>
      <c r="C58" s="1">
        <f t="shared" si="0"/>
        <v>473.4</v>
      </c>
      <c r="D58">
        <f t="shared" si="1"/>
        <v>1</v>
      </c>
      <c r="E58">
        <f t="shared" si="2"/>
        <v>1</v>
      </c>
    </row>
    <row r="59" spans="1:5" x14ac:dyDescent="0.4">
      <c r="A59" s="4">
        <f t="shared" si="3"/>
        <v>53</v>
      </c>
      <c r="B59" t="s">
        <v>64</v>
      </c>
      <c r="C59" s="1">
        <f t="shared" si="0"/>
        <v>444.19</v>
      </c>
      <c r="D59">
        <f t="shared" si="1"/>
        <v>1</v>
      </c>
      <c r="E59">
        <f t="shared" si="2"/>
        <v>1</v>
      </c>
    </row>
    <row r="60" spans="1:5" x14ac:dyDescent="0.4">
      <c r="A60" s="4">
        <f t="shared" si="3"/>
        <v>54</v>
      </c>
      <c r="B60" t="s">
        <v>65</v>
      </c>
      <c r="C60" s="1">
        <f t="shared" si="0"/>
        <v>-540.29999999999995</v>
      </c>
      <c r="D60">
        <f t="shared" si="1"/>
        <v>0</v>
      </c>
      <c r="E60">
        <f t="shared" si="2"/>
        <v>0</v>
      </c>
    </row>
    <row r="61" spans="1:5" x14ac:dyDescent="0.4">
      <c r="A61" s="4">
        <f t="shared" si="3"/>
        <v>55</v>
      </c>
      <c r="B61" t="s">
        <v>66</v>
      </c>
      <c r="C61" s="1">
        <f t="shared" si="0"/>
        <v>254.6</v>
      </c>
      <c r="D61">
        <f t="shared" si="1"/>
        <v>1</v>
      </c>
      <c r="E61">
        <f t="shared" si="2"/>
        <v>1</v>
      </c>
    </row>
    <row r="62" spans="1:5" x14ac:dyDescent="0.4">
      <c r="A62" s="4">
        <f t="shared" si="3"/>
        <v>56</v>
      </c>
      <c r="B62" t="s">
        <v>67</v>
      </c>
      <c r="C62" s="1">
        <f t="shared" si="0"/>
        <v>437.4</v>
      </c>
      <c r="D62">
        <f t="shared" si="1"/>
        <v>1</v>
      </c>
      <c r="E62">
        <f t="shared" si="2"/>
        <v>1</v>
      </c>
    </row>
    <row r="63" spans="1:5" x14ac:dyDescent="0.4">
      <c r="A63" s="4">
        <f t="shared" si="3"/>
        <v>57</v>
      </c>
      <c r="B63" t="s">
        <v>68</v>
      </c>
      <c r="C63" s="1">
        <f t="shared" si="0"/>
        <v>159.79</v>
      </c>
      <c r="D63">
        <f t="shared" si="1"/>
        <v>1</v>
      </c>
      <c r="E63">
        <f t="shared" si="2"/>
        <v>1</v>
      </c>
    </row>
    <row r="64" spans="1:5" x14ac:dyDescent="0.4">
      <c r="A64" s="4">
        <f t="shared" si="3"/>
        <v>58</v>
      </c>
      <c r="B64" t="s">
        <v>69</v>
      </c>
      <c r="C64" s="1">
        <f t="shared" si="0"/>
        <v>515.29999999999995</v>
      </c>
      <c r="D64">
        <f t="shared" si="1"/>
        <v>1</v>
      </c>
      <c r="E64">
        <f t="shared" si="2"/>
        <v>1</v>
      </c>
    </row>
    <row r="65" spans="1:5" x14ac:dyDescent="0.4">
      <c r="A65" s="4">
        <f t="shared" si="3"/>
        <v>59</v>
      </c>
      <c r="B65" t="s">
        <v>70</v>
      </c>
      <c r="C65" s="1">
        <f t="shared" si="0"/>
        <v>201.5</v>
      </c>
      <c r="D65">
        <f t="shared" si="1"/>
        <v>1</v>
      </c>
      <c r="E65">
        <f t="shared" si="2"/>
        <v>1</v>
      </c>
    </row>
    <row r="66" spans="1:5" x14ac:dyDescent="0.4">
      <c r="A66" s="4">
        <f t="shared" si="3"/>
        <v>60</v>
      </c>
      <c r="B66" t="s">
        <v>71</v>
      </c>
      <c r="C66" s="1">
        <f t="shared" si="0"/>
        <v>475.5</v>
      </c>
      <c r="D66">
        <f t="shared" si="1"/>
        <v>1</v>
      </c>
      <c r="E66">
        <f t="shared" si="2"/>
        <v>1</v>
      </c>
    </row>
    <row r="67" spans="1:5" x14ac:dyDescent="0.4">
      <c r="A67" s="4">
        <f t="shared" si="3"/>
        <v>61</v>
      </c>
      <c r="B67" t="s">
        <v>72</v>
      </c>
      <c r="C67" s="1">
        <f t="shared" si="0"/>
        <v>169.29</v>
      </c>
      <c r="D67">
        <f t="shared" si="1"/>
        <v>1</v>
      </c>
      <c r="E67">
        <f t="shared" si="2"/>
        <v>1</v>
      </c>
    </row>
    <row r="68" spans="1:5" x14ac:dyDescent="0.4">
      <c r="A68" s="4">
        <f t="shared" si="3"/>
        <v>62</v>
      </c>
      <c r="B68" t="s">
        <v>73</v>
      </c>
      <c r="C68" s="1">
        <f t="shared" si="0"/>
        <v>638.9</v>
      </c>
      <c r="D68">
        <f t="shared" si="1"/>
        <v>1</v>
      </c>
      <c r="E68">
        <f t="shared" si="2"/>
        <v>1</v>
      </c>
    </row>
    <row r="69" spans="1:5" x14ac:dyDescent="0.4">
      <c r="A69" s="4">
        <f t="shared" si="3"/>
        <v>63</v>
      </c>
      <c r="B69" t="s">
        <v>74</v>
      </c>
      <c r="C69" s="1">
        <f t="shared" si="0"/>
        <v>435.19</v>
      </c>
      <c r="D69">
        <f t="shared" si="1"/>
        <v>1</v>
      </c>
      <c r="E69">
        <f t="shared" si="2"/>
        <v>1</v>
      </c>
    </row>
    <row r="70" spans="1:5" x14ac:dyDescent="0.4">
      <c r="A70" s="4">
        <f t="shared" si="3"/>
        <v>64</v>
      </c>
      <c r="B70" t="s">
        <v>75</v>
      </c>
      <c r="C70" s="1">
        <f t="shared" si="0"/>
        <v>63.999000000000002</v>
      </c>
      <c r="D70">
        <f t="shared" si="1"/>
        <v>1</v>
      </c>
      <c r="E70">
        <f t="shared" si="2"/>
        <v>1</v>
      </c>
    </row>
    <row r="71" spans="1:5" x14ac:dyDescent="0.4">
      <c r="A71" s="4">
        <f t="shared" si="3"/>
        <v>65</v>
      </c>
      <c r="B71" t="s">
        <v>76</v>
      </c>
      <c r="C71" s="1">
        <f t="shared" si="0"/>
        <v>379.4</v>
      </c>
      <c r="D71">
        <f t="shared" si="1"/>
        <v>1</v>
      </c>
      <c r="E71">
        <f t="shared" si="2"/>
        <v>1</v>
      </c>
    </row>
    <row r="72" spans="1:5" x14ac:dyDescent="0.4">
      <c r="A72" s="4">
        <f t="shared" si="3"/>
        <v>66</v>
      </c>
      <c r="B72" t="s">
        <v>77</v>
      </c>
      <c r="C72" s="1">
        <f t="shared" ref="C72:C106" si="4">VALUE(MID(B72,20,7))</f>
        <v>478.49</v>
      </c>
      <c r="D72">
        <f t="shared" ref="D72:D135" si="5">IF(C72&gt;0,1,0)</f>
        <v>1</v>
      </c>
      <c r="E72">
        <f t="shared" ref="E72:E135" si="6">IF(C72&gt;$E$4,1,0)</f>
        <v>1</v>
      </c>
    </row>
    <row r="73" spans="1:5" x14ac:dyDescent="0.4">
      <c r="A73" s="4">
        <f t="shared" ref="A73:A136" si="7">A72+1</f>
        <v>67</v>
      </c>
      <c r="B73" t="s">
        <v>78</v>
      </c>
      <c r="C73" s="1">
        <f t="shared" si="4"/>
        <v>428.6</v>
      </c>
      <c r="D73">
        <f t="shared" si="5"/>
        <v>1</v>
      </c>
      <c r="E73">
        <f t="shared" si="6"/>
        <v>1</v>
      </c>
    </row>
    <row r="74" spans="1:5" x14ac:dyDescent="0.4">
      <c r="A74" s="4">
        <f t="shared" si="7"/>
        <v>68</v>
      </c>
      <c r="B74" t="s">
        <v>79</v>
      </c>
      <c r="C74" s="1">
        <f t="shared" si="4"/>
        <v>276.2</v>
      </c>
      <c r="D74">
        <f t="shared" si="5"/>
        <v>1</v>
      </c>
      <c r="E74">
        <f t="shared" si="6"/>
        <v>1</v>
      </c>
    </row>
    <row r="75" spans="1:5" x14ac:dyDescent="0.4">
      <c r="A75" s="4">
        <f t="shared" si="7"/>
        <v>69</v>
      </c>
      <c r="B75" t="s">
        <v>80</v>
      </c>
      <c r="C75" s="1">
        <f t="shared" si="4"/>
        <v>269.29000000000002</v>
      </c>
      <c r="D75">
        <f t="shared" si="5"/>
        <v>1</v>
      </c>
      <c r="E75">
        <f t="shared" si="6"/>
        <v>1</v>
      </c>
    </row>
    <row r="76" spans="1:5" x14ac:dyDescent="0.4">
      <c r="A76" s="4">
        <f t="shared" si="7"/>
        <v>70</v>
      </c>
      <c r="B76" t="s">
        <v>81</v>
      </c>
      <c r="C76" s="1">
        <f t="shared" si="4"/>
        <v>401.6</v>
      </c>
      <c r="D76">
        <f t="shared" si="5"/>
        <v>1</v>
      </c>
      <c r="E76">
        <f t="shared" si="6"/>
        <v>1</v>
      </c>
    </row>
    <row r="77" spans="1:5" x14ac:dyDescent="0.4">
      <c r="A77" s="4">
        <f t="shared" si="7"/>
        <v>71</v>
      </c>
      <c r="B77" t="s">
        <v>82</v>
      </c>
      <c r="C77" s="1">
        <f t="shared" si="4"/>
        <v>560.99</v>
      </c>
      <c r="D77">
        <f t="shared" si="5"/>
        <v>1</v>
      </c>
      <c r="E77">
        <f t="shared" si="6"/>
        <v>1</v>
      </c>
    </row>
    <row r="78" spans="1:5" x14ac:dyDescent="0.4">
      <c r="A78" s="4">
        <f t="shared" si="7"/>
        <v>72</v>
      </c>
      <c r="B78" t="s">
        <v>83</v>
      </c>
      <c r="C78" s="1">
        <f t="shared" si="4"/>
        <v>537.5</v>
      </c>
      <c r="D78">
        <f t="shared" si="5"/>
        <v>1</v>
      </c>
      <c r="E78">
        <f t="shared" si="6"/>
        <v>1</v>
      </c>
    </row>
    <row r="79" spans="1:5" x14ac:dyDescent="0.4">
      <c r="A79" s="4">
        <f t="shared" si="7"/>
        <v>73</v>
      </c>
      <c r="B79" t="s">
        <v>84</v>
      </c>
      <c r="C79" s="1">
        <f t="shared" si="4"/>
        <v>9.4</v>
      </c>
      <c r="D79">
        <f t="shared" si="5"/>
        <v>1</v>
      </c>
      <c r="E79">
        <f t="shared" si="6"/>
        <v>0</v>
      </c>
    </row>
    <row r="80" spans="1:5" x14ac:dyDescent="0.4">
      <c r="A80" s="4">
        <f t="shared" si="7"/>
        <v>74</v>
      </c>
      <c r="B80" t="s">
        <v>85</v>
      </c>
      <c r="C80" s="1">
        <f t="shared" si="4"/>
        <v>337.5</v>
      </c>
      <c r="D80">
        <f t="shared" si="5"/>
        <v>1</v>
      </c>
      <c r="E80">
        <f t="shared" si="6"/>
        <v>1</v>
      </c>
    </row>
    <row r="81" spans="1:5" x14ac:dyDescent="0.4">
      <c r="A81" s="4">
        <f t="shared" si="7"/>
        <v>75</v>
      </c>
      <c r="B81" t="s">
        <v>86</v>
      </c>
      <c r="C81" s="1">
        <f t="shared" si="4"/>
        <v>550.4</v>
      </c>
      <c r="D81">
        <f t="shared" si="5"/>
        <v>1</v>
      </c>
      <c r="E81">
        <f t="shared" si="6"/>
        <v>1</v>
      </c>
    </row>
    <row r="82" spans="1:5" x14ac:dyDescent="0.4">
      <c r="A82" s="4">
        <f t="shared" si="7"/>
        <v>76</v>
      </c>
      <c r="B82" t="s">
        <v>87</v>
      </c>
      <c r="C82" s="1">
        <f t="shared" si="4"/>
        <v>407.2</v>
      </c>
      <c r="D82">
        <f t="shared" si="5"/>
        <v>1</v>
      </c>
      <c r="E82">
        <f t="shared" si="6"/>
        <v>1</v>
      </c>
    </row>
    <row r="83" spans="1:5" x14ac:dyDescent="0.4">
      <c r="A83" s="4">
        <f t="shared" si="7"/>
        <v>77</v>
      </c>
      <c r="B83" t="s">
        <v>88</v>
      </c>
      <c r="C83" s="1">
        <f t="shared" si="4"/>
        <v>133.69999999999999</v>
      </c>
      <c r="D83">
        <f t="shared" si="5"/>
        <v>1</v>
      </c>
      <c r="E83">
        <f t="shared" si="6"/>
        <v>1</v>
      </c>
    </row>
    <row r="84" spans="1:5" x14ac:dyDescent="0.4">
      <c r="A84" s="4">
        <f t="shared" si="7"/>
        <v>78</v>
      </c>
      <c r="B84" t="s">
        <v>89</v>
      </c>
      <c r="C84" s="1">
        <f t="shared" si="4"/>
        <v>539.39</v>
      </c>
      <c r="D84">
        <f t="shared" si="5"/>
        <v>1</v>
      </c>
      <c r="E84">
        <f t="shared" si="6"/>
        <v>1</v>
      </c>
    </row>
    <row r="85" spans="1:5" x14ac:dyDescent="0.4">
      <c r="A85" s="4">
        <f t="shared" si="7"/>
        <v>79</v>
      </c>
      <c r="B85" t="s">
        <v>90</v>
      </c>
      <c r="C85" s="1">
        <f t="shared" si="4"/>
        <v>79.399000000000001</v>
      </c>
      <c r="D85">
        <f t="shared" si="5"/>
        <v>1</v>
      </c>
      <c r="E85">
        <f t="shared" si="6"/>
        <v>1</v>
      </c>
    </row>
    <row r="86" spans="1:5" x14ac:dyDescent="0.4">
      <c r="A86" s="4">
        <f t="shared" si="7"/>
        <v>80</v>
      </c>
      <c r="B86" t="s">
        <v>91</v>
      </c>
      <c r="C86" s="1">
        <f t="shared" si="4"/>
        <v>-240.5</v>
      </c>
      <c r="D86">
        <f t="shared" si="5"/>
        <v>0</v>
      </c>
      <c r="E86">
        <f t="shared" si="6"/>
        <v>0</v>
      </c>
    </row>
    <row r="87" spans="1:5" x14ac:dyDescent="0.4">
      <c r="A87" s="4">
        <f t="shared" si="7"/>
        <v>81</v>
      </c>
      <c r="B87" t="s">
        <v>92</v>
      </c>
      <c r="C87" s="1">
        <f t="shared" si="4"/>
        <v>158.5</v>
      </c>
      <c r="D87">
        <f t="shared" si="5"/>
        <v>1</v>
      </c>
      <c r="E87">
        <f t="shared" si="6"/>
        <v>1</v>
      </c>
    </row>
    <row r="88" spans="1:5" x14ac:dyDescent="0.4">
      <c r="A88" s="4">
        <f t="shared" si="7"/>
        <v>82</v>
      </c>
      <c r="B88" t="s">
        <v>93</v>
      </c>
      <c r="C88" s="1">
        <f t="shared" si="4"/>
        <v>307.69</v>
      </c>
      <c r="D88">
        <f t="shared" si="5"/>
        <v>1</v>
      </c>
      <c r="E88">
        <f t="shared" si="6"/>
        <v>1</v>
      </c>
    </row>
    <row r="89" spans="1:5" x14ac:dyDescent="0.4">
      <c r="A89" s="4">
        <f t="shared" si="7"/>
        <v>83</v>
      </c>
      <c r="B89" t="s">
        <v>94</v>
      </c>
      <c r="C89" s="1">
        <f t="shared" si="4"/>
        <v>152</v>
      </c>
      <c r="D89">
        <f t="shared" si="5"/>
        <v>1</v>
      </c>
      <c r="E89">
        <f t="shared" si="6"/>
        <v>1</v>
      </c>
    </row>
    <row r="90" spans="1:5" x14ac:dyDescent="0.4">
      <c r="A90" s="4">
        <f t="shared" si="7"/>
        <v>84</v>
      </c>
      <c r="B90" t="s">
        <v>95</v>
      </c>
      <c r="C90" s="1">
        <f t="shared" si="4"/>
        <v>76.698999999999998</v>
      </c>
      <c r="D90">
        <f t="shared" si="5"/>
        <v>1</v>
      </c>
      <c r="E90">
        <f t="shared" si="6"/>
        <v>1</v>
      </c>
    </row>
    <row r="91" spans="1:5" x14ac:dyDescent="0.4">
      <c r="A91" s="4">
        <f t="shared" si="7"/>
        <v>85</v>
      </c>
      <c r="B91" t="s">
        <v>96</v>
      </c>
      <c r="C91" s="1">
        <f t="shared" si="4"/>
        <v>283</v>
      </c>
      <c r="D91">
        <f t="shared" si="5"/>
        <v>1</v>
      </c>
      <c r="E91">
        <f t="shared" si="6"/>
        <v>1</v>
      </c>
    </row>
    <row r="92" spans="1:5" x14ac:dyDescent="0.4">
      <c r="A92" s="4">
        <f t="shared" si="7"/>
        <v>86</v>
      </c>
      <c r="B92" t="s">
        <v>97</v>
      </c>
      <c r="C92" s="1">
        <f t="shared" si="4"/>
        <v>175.8</v>
      </c>
      <c r="D92">
        <f t="shared" si="5"/>
        <v>1</v>
      </c>
      <c r="E92">
        <f t="shared" si="6"/>
        <v>1</v>
      </c>
    </row>
    <row r="93" spans="1:5" x14ac:dyDescent="0.4">
      <c r="A93" s="4">
        <f t="shared" si="7"/>
        <v>87</v>
      </c>
      <c r="B93" t="s">
        <v>98</v>
      </c>
      <c r="C93" s="1">
        <f t="shared" si="4"/>
        <v>306.3</v>
      </c>
      <c r="D93">
        <f t="shared" si="5"/>
        <v>1</v>
      </c>
      <c r="E93">
        <f t="shared" si="6"/>
        <v>1</v>
      </c>
    </row>
    <row r="94" spans="1:5" x14ac:dyDescent="0.4">
      <c r="A94" s="4">
        <f t="shared" si="7"/>
        <v>88</v>
      </c>
      <c r="B94" t="s">
        <v>99</v>
      </c>
      <c r="C94" s="1">
        <f t="shared" si="4"/>
        <v>-137.19999999999999</v>
      </c>
      <c r="D94">
        <f t="shared" si="5"/>
        <v>0</v>
      </c>
      <c r="E94">
        <f t="shared" si="6"/>
        <v>0</v>
      </c>
    </row>
    <row r="95" spans="1:5" x14ac:dyDescent="0.4">
      <c r="A95" s="4">
        <f t="shared" si="7"/>
        <v>89</v>
      </c>
      <c r="B95" t="s">
        <v>100</v>
      </c>
      <c r="C95" s="1">
        <f t="shared" si="4"/>
        <v>194.79</v>
      </c>
      <c r="D95">
        <f t="shared" si="5"/>
        <v>1</v>
      </c>
      <c r="E95">
        <f t="shared" si="6"/>
        <v>1</v>
      </c>
    </row>
    <row r="96" spans="1:5" x14ac:dyDescent="0.4">
      <c r="A96" s="4">
        <f t="shared" si="7"/>
        <v>90</v>
      </c>
      <c r="B96" t="s">
        <v>101</v>
      </c>
      <c r="C96" s="1">
        <f t="shared" si="4"/>
        <v>191</v>
      </c>
      <c r="D96">
        <f t="shared" si="5"/>
        <v>1</v>
      </c>
      <c r="E96">
        <f t="shared" si="6"/>
        <v>1</v>
      </c>
    </row>
    <row r="97" spans="1:5" x14ac:dyDescent="0.4">
      <c r="A97" s="4">
        <f t="shared" si="7"/>
        <v>91</v>
      </c>
      <c r="B97" t="s">
        <v>102</v>
      </c>
      <c r="C97" s="1">
        <f t="shared" si="4"/>
        <v>-26.1</v>
      </c>
      <c r="D97">
        <f t="shared" si="5"/>
        <v>0</v>
      </c>
      <c r="E97">
        <f t="shared" si="6"/>
        <v>0</v>
      </c>
    </row>
    <row r="98" spans="1:5" x14ac:dyDescent="0.4">
      <c r="A98" s="4">
        <f t="shared" si="7"/>
        <v>92</v>
      </c>
      <c r="B98" t="s">
        <v>103</v>
      </c>
      <c r="C98" s="1">
        <f t="shared" si="4"/>
        <v>87.899000000000001</v>
      </c>
      <c r="D98">
        <f t="shared" si="5"/>
        <v>1</v>
      </c>
      <c r="E98">
        <f t="shared" si="6"/>
        <v>1</v>
      </c>
    </row>
    <row r="99" spans="1:5" x14ac:dyDescent="0.4">
      <c r="A99" s="4">
        <f t="shared" si="7"/>
        <v>93</v>
      </c>
      <c r="B99" t="s">
        <v>104</v>
      </c>
      <c r="C99" s="1">
        <f t="shared" si="4"/>
        <v>364.4</v>
      </c>
      <c r="D99">
        <f t="shared" si="5"/>
        <v>1</v>
      </c>
      <c r="E99">
        <f t="shared" si="6"/>
        <v>1</v>
      </c>
    </row>
    <row r="100" spans="1:5" x14ac:dyDescent="0.4">
      <c r="A100" s="4">
        <f t="shared" si="7"/>
        <v>94</v>
      </c>
      <c r="B100" t="s">
        <v>105</v>
      </c>
      <c r="C100" s="1">
        <f t="shared" si="4"/>
        <v>259.29000000000002</v>
      </c>
      <c r="D100">
        <f t="shared" si="5"/>
        <v>1</v>
      </c>
      <c r="E100">
        <f t="shared" si="6"/>
        <v>1</v>
      </c>
    </row>
    <row r="101" spans="1:5" x14ac:dyDescent="0.4">
      <c r="A101" s="4">
        <f t="shared" si="7"/>
        <v>95</v>
      </c>
      <c r="B101" t="s">
        <v>106</v>
      </c>
      <c r="C101" s="1">
        <f t="shared" si="4"/>
        <v>224.09</v>
      </c>
      <c r="D101">
        <f t="shared" si="5"/>
        <v>1</v>
      </c>
      <c r="E101">
        <f t="shared" si="6"/>
        <v>1</v>
      </c>
    </row>
    <row r="102" spans="1:5" x14ac:dyDescent="0.4">
      <c r="A102" s="4">
        <f t="shared" si="7"/>
        <v>96</v>
      </c>
      <c r="B102" t="s">
        <v>107</v>
      </c>
      <c r="C102" s="1">
        <f t="shared" si="4"/>
        <v>396.1</v>
      </c>
      <c r="D102">
        <f t="shared" si="5"/>
        <v>1</v>
      </c>
      <c r="E102">
        <f t="shared" si="6"/>
        <v>1</v>
      </c>
    </row>
    <row r="103" spans="1:5" x14ac:dyDescent="0.4">
      <c r="A103" s="4">
        <f t="shared" si="7"/>
        <v>97</v>
      </c>
      <c r="B103" t="s">
        <v>108</v>
      </c>
      <c r="C103" s="1">
        <f t="shared" si="4"/>
        <v>323</v>
      </c>
      <c r="D103">
        <f t="shared" si="5"/>
        <v>1</v>
      </c>
      <c r="E103">
        <f t="shared" si="6"/>
        <v>1</v>
      </c>
    </row>
    <row r="104" spans="1:5" x14ac:dyDescent="0.4">
      <c r="A104" s="4">
        <f t="shared" si="7"/>
        <v>98</v>
      </c>
      <c r="B104" t="s">
        <v>109</v>
      </c>
      <c r="C104" s="1">
        <f t="shared" si="4"/>
        <v>-150.80000000000001</v>
      </c>
      <c r="D104">
        <f t="shared" si="5"/>
        <v>0</v>
      </c>
      <c r="E104">
        <f t="shared" si="6"/>
        <v>0</v>
      </c>
    </row>
    <row r="105" spans="1:5" x14ac:dyDescent="0.4">
      <c r="A105" s="4">
        <f t="shared" si="7"/>
        <v>99</v>
      </c>
      <c r="B105" t="s">
        <v>110</v>
      </c>
      <c r="C105" s="1">
        <f t="shared" si="4"/>
        <v>679.29</v>
      </c>
      <c r="D105">
        <f t="shared" si="5"/>
        <v>1</v>
      </c>
      <c r="E105">
        <f t="shared" si="6"/>
        <v>1</v>
      </c>
    </row>
    <row r="106" spans="1:5" x14ac:dyDescent="0.4">
      <c r="A106" s="4">
        <f t="shared" si="7"/>
        <v>100</v>
      </c>
      <c r="B106" t="s">
        <v>111</v>
      </c>
      <c r="C106" s="1">
        <f t="shared" si="4"/>
        <v>-46.39</v>
      </c>
      <c r="D106">
        <f t="shared" si="5"/>
        <v>0</v>
      </c>
      <c r="E106">
        <f t="shared" si="6"/>
        <v>0</v>
      </c>
    </row>
    <row r="107" spans="1:5" x14ac:dyDescent="0.4">
      <c r="A107" s="4">
        <f t="shared" si="7"/>
        <v>101</v>
      </c>
      <c r="B107" t="s">
        <v>112</v>
      </c>
      <c r="C107" s="1">
        <f>VALUE(MID(B107,21,7))</f>
        <v>-11.69</v>
      </c>
      <c r="D107">
        <f t="shared" si="5"/>
        <v>0</v>
      </c>
      <c r="E107">
        <f t="shared" si="6"/>
        <v>0</v>
      </c>
    </row>
    <row r="108" spans="1:5" x14ac:dyDescent="0.4">
      <c r="A108" s="4">
        <f t="shared" si="7"/>
        <v>102</v>
      </c>
      <c r="B108" t="s">
        <v>113</v>
      </c>
      <c r="C108" s="1">
        <f t="shared" ref="C108:C171" si="8">VALUE(MID(B108,21,7))</f>
        <v>77.498999999999995</v>
      </c>
      <c r="D108">
        <f t="shared" si="5"/>
        <v>1</v>
      </c>
      <c r="E108">
        <f t="shared" si="6"/>
        <v>1</v>
      </c>
    </row>
    <row r="109" spans="1:5" x14ac:dyDescent="0.4">
      <c r="A109" s="4">
        <f t="shared" si="7"/>
        <v>103</v>
      </c>
      <c r="B109" t="s">
        <v>114</v>
      </c>
      <c r="C109" s="1">
        <f t="shared" si="8"/>
        <v>348.3</v>
      </c>
      <c r="D109">
        <f t="shared" si="5"/>
        <v>1</v>
      </c>
      <c r="E109">
        <f t="shared" si="6"/>
        <v>1</v>
      </c>
    </row>
    <row r="110" spans="1:5" x14ac:dyDescent="0.4">
      <c r="A110" s="4">
        <f t="shared" si="7"/>
        <v>104</v>
      </c>
      <c r="B110" t="s">
        <v>115</v>
      </c>
      <c r="C110" s="1">
        <f t="shared" si="8"/>
        <v>-293.39999999999998</v>
      </c>
      <c r="D110">
        <f t="shared" si="5"/>
        <v>0</v>
      </c>
      <c r="E110">
        <f t="shared" si="6"/>
        <v>0</v>
      </c>
    </row>
    <row r="111" spans="1:5" x14ac:dyDescent="0.4">
      <c r="A111" s="4">
        <f t="shared" si="7"/>
        <v>105</v>
      </c>
      <c r="B111" t="s">
        <v>116</v>
      </c>
      <c r="C111" s="1">
        <f t="shared" si="8"/>
        <v>479.9</v>
      </c>
      <c r="D111">
        <f t="shared" si="5"/>
        <v>1</v>
      </c>
      <c r="E111">
        <f t="shared" si="6"/>
        <v>1</v>
      </c>
    </row>
    <row r="112" spans="1:5" x14ac:dyDescent="0.4">
      <c r="A112" s="4">
        <f t="shared" si="7"/>
        <v>106</v>
      </c>
      <c r="B112" t="s">
        <v>117</v>
      </c>
      <c r="C112" s="1">
        <f t="shared" si="8"/>
        <v>-295.39999999999998</v>
      </c>
      <c r="D112">
        <f t="shared" si="5"/>
        <v>0</v>
      </c>
      <c r="E112">
        <f t="shared" si="6"/>
        <v>0</v>
      </c>
    </row>
    <row r="113" spans="1:5" x14ac:dyDescent="0.4">
      <c r="A113" s="4">
        <f t="shared" si="7"/>
        <v>107</v>
      </c>
      <c r="B113" t="s">
        <v>118</v>
      </c>
      <c r="C113" s="1">
        <f t="shared" si="8"/>
        <v>527</v>
      </c>
      <c r="D113">
        <f t="shared" si="5"/>
        <v>1</v>
      </c>
      <c r="E113">
        <f t="shared" si="6"/>
        <v>1</v>
      </c>
    </row>
    <row r="114" spans="1:5" x14ac:dyDescent="0.4">
      <c r="A114" s="4">
        <f t="shared" si="7"/>
        <v>108</v>
      </c>
      <c r="B114" t="s">
        <v>119</v>
      </c>
      <c r="C114" s="1">
        <f t="shared" si="8"/>
        <v>16.899999999999999</v>
      </c>
      <c r="D114">
        <f t="shared" si="5"/>
        <v>1</v>
      </c>
      <c r="E114">
        <f t="shared" si="6"/>
        <v>0</v>
      </c>
    </row>
    <row r="115" spans="1:5" x14ac:dyDescent="0.4">
      <c r="A115" s="4">
        <f t="shared" si="7"/>
        <v>109</v>
      </c>
      <c r="B115" t="s">
        <v>120</v>
      </c>
      <c r="C115" s="1">
        <f t="shared" si="8"/>
        <v>62.999000000000002</v>
      </c>
      <c r="D115">
        <f t="shared" si="5"/>
        <v>1</v>
      </c>
      <c r="E115">
        <f t="shared" si="6"/>
        <v>1</v>
      </c>
    </row>
    <row r="116" spans="1:5" x14ac:dyDescent="0.4">
      <c r="A116" s="4">
        <f t="shared" si="7"/>
        <v>110</v>
      </c>
      <c r="B116" t="s">
        <v>121</v>
      </c>
      <c r="C116" s="1">
        <f t="shared" si="8"/>
        <v>225.89</v>
      </c>
      <c r="D116">
        <f t="shared" si="5"/>
        <v>1</v>
      </c>
      <c r="E116">
        <f t="shared" si="6"/>
        <v>1</v>
      </c>
    </row>
    <row r="117" spans="1:5" x14ac:dyDescent="0.4">
      <c r="A117" s="4">
        <f t="shared" si="7"/>
        <v>111</v>
      </c>
      <c r="B117" t="s">
        <v>122</v>
      </c>
      <c r="C117" s="1">
        <f t="shared" si="8"/>
        <v>111.9</v>
      </c>
      <c r="D117">
        <f t="shared" si="5"/>
        <v>1</v>
      </c>
      <c r="E117">
        <f t="shared" si="6"/>
        <v>1</v>
      </c>
    </row>
    <row r="118" spans="1:5" x14ac:dyDescent="0.4">
      <c r="A118" s="4">
        <f t="shared" si="7"/>
        <v>112</v>
      </c>
      <c r="B118" t="s">
        <v>123</v>
      </c>
      <c r="C118" s="1">
        <f t="shared" si="8"/>
        <v>494.29</v>
      </c>
      <c r="D118">
        <f t="shared" si="5"/>
        <v>1</v>
      </c>
      <c r="E118">
        <f t="shared" si="6"/>
        <v>1</v>
      </c>
    </row>
    <row r="119" spans="1:5" x14ac:dyDescent="0.4">
      <c r="A119" s="4">
        <f t="shared" si="7"/>
        <v>113</v>
      </c>
      <c r="B119" t="s">
        <v>124</v>
      </c>
      <c r="C119" s="1">
        <f t="shared" si="8"/>
        <v>320.69</v>
      </c>
      <c r="D119">
        <f t="shared" si="5"/>
        <v>1</v>
      </c>
      <c r="E119">
        <f t="shared" si="6"/>
        <v>1</v>
      </c>
    </row>
    <row r="120" spans="1:5" x14ac:dyDescent="0.4">
      <c r="A120" s="4">
        <f t="shared" si="7"/>
        <v>114</v>
      </c>
      <c r="B120" t="s">
        <v>125</v>
      </c>
      <c r="C120" s="1">
        <f t="shared" si="8"/>
        <v>43.098999999999997</v>
      </c>
      <c r="D120">
        <f t="shared" si="5"/>
        <v>1</v>
      </c>
      <c r="E120">
        <f t="shared" si="6"/>
        <v>0</v>
      </c>
    </row>
    <row r="121" spans="1:5" x14ac:dyDescent="0.4">
      <c r="A121" s="4">
        <f t="shared" si="7"/>
        <v>115</v>
      </c>
      <c r="B121" t="s">
        <v>126</v>
      </c>
      <c r="C121" s="1">
        <f t="shared" si="8"/>
        <v>77.998999999999995</v>
      </c>
      <c r="D121">
        <f t="shared" si="5"/>
        <v>1</v>
      </c>
      <c r="E121">
        <f t="shared" si="6"/>
        <v>1</v>
      </c>
    </row>
    <row r="122" spans="1:5" x14ac:dyDescent="0.4">
      <c r="A122" s="4">
        <f t="shared" si="7"/>
        <v>116</v>
      </c>
      <c r="B122" t="s">
        <v>127</v>
      </c>
      <c r="C122" s="1">
        <f t="shared" si="8"/>
        <v>208.79</v>
      </c>
      <c r="D122">
        <f t="shared" si="5"/>
        <v>1</v>
      </c>
      <c r="E122">
        <f t="shared" si="6"/>
        <v>1</v>
      </c>
    </row>
    <row r="123" spans="1:5" x14ac:dyDescent="0.4">
      <c r="A123" s="4">
        <f t="shared" si="7"/>
        <v>117</v>
      </c>
      <c r="B123" t="s">
        <v>128</v>
      </c>
      <c r="C123" s="1">
        <f t="shared" si="8"/>
        <v>22.8</v>
      </c>
      <c r="D123">
        <f t="shared" si="5"/>
        <v>1</v>
      </c>
      <c r="E123">
        <f t="shared" si="6"/>
        <v>0</v>
      </c>
    </row>
    <row r="124" spans="1:5" x14ac:dyDescent="0.4">
      <c r="A124" s="4">
        <f t="shared" si="7"/>
        <v>118</v>
      </c>
      <c r="B124" t="s">
        <v>129</v>
      </c>
      <c r="C124" s="1">
        <f t="shared" si="8"/>
        <v>406</v>
      </c>
      <c r="D124">
        <f t="shared" si="5"/>
        <v>1</v>
      </c>
      <c r="E124">
        <f t="shared" si="6"/>
        <v>1</v>
      </c>
    </row>
    <row r="125" spans="1:5" x14ac:dyDescent="0.4">
      <c r="A125" s="4">
        <f t="shared" si="7"/>
        <v>119</v>
      </c>
      <c r="B125" t="s">
        <v>130</v>
      </c>
      <c r="C125" s="1">
        <f t="shared" si="8"/>
        <v>117.7</v>
      </c>
      <c r="D125">
        <f t="shared" si="5"/>
        <v>1</v>
      </c>
      <c r="E125">
        <f t="shared" si="6"/>
        <v>1</v>
      </c>
    </row>
    <row r="126" spans="1:5" x14ac:dyDescent="0.4">
      <c r="A126" s="4">
        <f t="shared" si="7"/>
        <v>120</v>
      </c>
      <c r="B126" t="s">
        <v>131</v>
      </c>
      <c r="C126" s="1">
        <f t="shared" si="8"/>
        <v>291.8</v>
      </c>
      <c r="D126">
        <f t="shared" si="5"/>
        <v>1</v>
      </c>
      <c r="E126">
        <f t="shared" si="6"/>
        <v>1</v>
      </c>
    </row>
    <row r="127" spans="1:5" x14ac:dyDescent="0.4">
      <c r="A127" s="4">
        <f t="shared" si="7"/>
        <v>121</v>
      </c>
      <c r="B127" t="s">
        <v>132</v>
      </c>
      <c r="C127" s="1">
        <f t="shared" si="8"/>
        <v>115.59</v>
      </c>
      <c r="D127">
        <f t="shared" si="5"/>
        <v>1</v>
      </c>
      <c r="E127">
        <f t="shared" si="6"/>
        <v>1</v>
      </c>
    </row>
    <row r="128" spans="1:5" x14ac:dyDescent="0.4">
      <c r="A128" s="4">
        <f t="shared" si="7"/>
        <v>122</v>
      </c>
      <c r="B128" t="s">
        <v>133</v>
      </c>
      <c r="C128" s="1">
        <f t="shared" si="8"/>
        <v>210.8</v>
      </c>
      <c r="D128">
        <f t="shared" si="5"/>
        <v>1</v>
      </c>
      <c r="E128">
        <f t="shared" si="6"/>
        <v>1</v>
      </c>
    </row>
    <row r="129" spans="1:5" x14ac:dyDescent="0.4">
      <c r="A129" s="4">
        <f t="shared" si="7"/>
        <v>123</v>
      </c>
      <c r="B129" t="s">
        <v>134</v>
      </c>
      <c r="C129" s="1">
        <f t="shared" si="8"/>
        <v>141.69999999999999</v>
      </c>
      <c r="D129">
        <f t="shared" si="5"/>
        <v>1</v>
      </c>
      <c r="E129">
        <f t="shared" si="6"/>
        <v>1</v>
      </c>
    </row>
    <row r="130" spans="1:5" x14ac:dyDescent="0.4">
      <c r="A130" s="4">
        <f t="shared" si="7"/>
        <v>124</v>
      </c>
      <c r="B130" t="s">
        <v>135</v>
      </c>
      <c r="C130" s="1">
        <f t="shared" si="8"/>
        <v>88.9</v>
      </c>
      <c r="D130">
        <f t="shared" si="5"/>
        <v>1</v>
      </c>
      <c r="E130">
        <f t="shared" si="6"/>
        <v>1</v>
      </c>
    </row>
    <row r="131" spans="1:5" x14ac:dyDescent="0.4">
      <c r="A131" s="4">
        <f t="shared" si="7"/>
        <v>125</v>
      </c>
      <c r="B131" t="s">
        <v>136</v>
      </c>
      <c r="C131" s="1">
        <f t="shared" si="8"/>
        <v>149.80000000000001</v>
      </c>
      <c r="D131">
        <f t="shared" si="5"/>
        <v>1</v>
      </c>
      <c r="E131">
        <f t="shared" si="6"/>
        <v>1</v>
      </c>
    </row>
    <row r="132" spans="1:5" x14ac:dyDescent="0.4">
      <c r="A132" s="4">
        <f t="shared" si="7"/>
        <v>126</v>
      </c>
      <c r="B132" t="s">
        <v>137</v>
      </c>
      <c r="C132" s="1">
        <f t="shared" si="8"/>
        <v>159</v>
      </c>
      <c r="D132">
        <f t="shared" si="5"/>
        <v>1</v>
      </c>
      <c r="E132">
        <f t="shared" si="6"/>
        <v>1</v>
      </c>
    </row>
    <row r="133" spans="1:5" x14ac:dyDescent="0.4">
      <c r="A133" s="4">
        <f t="shared" si="7"/>
        <v>127</v>
      </c>
      <c r="B133" t="s">
        <v>138</v>
      </c>
      <c r="C133" s="1">
        <f t="shared" si="8"/>
        <v>677.9</v>
      </c>
      <c r="D133">
        <f t="shared" si="5"/>
        <v>1</v>
      </c>
      <c r="E133">
        <f t="shared" si="6"/>
        <v>1</v>
      </c>
    </row>
    <row r="134" spans="1:5" x14ac:dyDescent="0.4">
      <c r="A134" s="4">
        <f t="shared" si="7"/>
        <v>128</v>
      </c>
      <c r="B134" t="s">
        <v>139</v>
      </c>
      <c r="C134" s="1">
        <f t="shared" si="8"/>
        <v>532.9</v>
      </c>
      <c r="D134">
        <f t="shared" si="5"/>
        <v>1</v>
      </c>
      <c r="E134">
        <f t="shared" si="6"/>
        <v>1</v>
      </c>
    </row>
    <row r="135" spans="1:5" x14ac:dyDescent="0.4">
      <c r="A135" s="4">
        <f t="shared" si="7"/>
        <v>129</v>
      </c>
      <c r="B135" t="s">
        <v>140</v>
      </c>
      <c r="C135" s="1">
        <f t="shared" si="8"/>
        <v>253.79</v>
      </c>
      <c r="D135">
        <f t="shared" si="5"/>
        <v>1</v>
      </c>
      <c r="E135">
        <f t="shared" si="6"/>
        <v>1</v>
      </c>
    </row>
    <row r="136" spans="1:5" x14ac:dyDescent="0.4">
      <c r="A136" s="4">
        <f t="shared" si="7"/>
        <v>130</v>
      </c>
      <c r="B136" t="s">
        <v>141</v>
      </c>
      <c r="C136" s="1">
        <f t="shared" si="8"/>
        <v>282.2</v>
      </c>
      <c r="D136">
        <f t="shared" ref="D136:D199" si="9">IF(C136&gt;0,1,0)</f>
        <v>1</v>
      </c>
      <c r="E136">
        <f t="shared" ref="E136:E199" si="10">IF(C136&gt;$E$4,1,0)</f>
        <v>1</v>
      </c>
    </row>
    <row r="137" spans="1:5" x14ac:dyDescent="0.4">
      <c r="A137" s="4">
        <f t="shared" ref="A137:A200" si="11">A136+1</f>
        <v>131</v>
      </c>
      <c r="B137" t="s">
        <v>142</v>
      </c>
      <c r="C137" s="1">
        <f t="shared" si="8"/>
        <v>224.89</v>
      </c>
      <c r="D137">
        <f t="shared" si="9"/>
        <v>1</v>
      </c>
      <c r="E137">
        <f t="shared" si="10"/>
        <v>1</v>
      </c>
    </row>
    <row r="138" spans="1:5" x14ac:dyDescent="0.4">
      <c r="A138" s="4">
        <f t="shared" si="11"/>
        <v>132</v>
      </c>
      <c r="B138" t="s">
        <v>143</v>
      </c>
      <c r="C138" s="1">
        <f t="shared" si="8"/>
        <v>304</v>
      </c>
      <c r="D138">
        <f t="shared" si="9"/>
        <v>1</v>
      </c>
      <c r="E138">
        <f t="shared" si="10"/>
        <v>1</v>
      </c>
    </row>
    <row r="139" spans="1:5" x14ac:dyDescent="0.4">
      <c r="A139" s="4">
        <f t="shared" si="11"/>
        <v>133</v>
      </c>
      <c r="B139" t="s">
        <v>144</v>
      </c>
      <c r="C139" s="1">
        <f t="shared" si="8"/>
        <v>-235.7</v>
      </c>
      <c r="D139">
        <f t="shared" si="9"/>
        <v>0</v>
      </c>
      <c r="E139">
        <f t="shared" si="10"/>
        <v>0</v>
      </c>
    </row>
    <row r="140" spans="1:5" x14ac:dyDescent="0.4">
      <c r="A140" s="4">
        <f t="shared" si="11"/>
        <v>134</v>
      </c>
      <c r="B140" t="s">
        <v>145</v>
      </c>
      <c r="C140" s="1">
        <f t="shared" si="8"/>
        <v>144.38999999999999</v>
      </c>
      <c r="D140">
        <f t="shared" si="9"/>
        <v>1</v>
      </c>
      <c r="E140">
        <f t="shared" si="10"/>
        <v>1</v>
      </c>
    </row>
    <row r="141" spans="1:5" x14ac:dyDescent="0.4">
      <c r="A141" s="4">
        <f t="shared" si="11"/>
        <v>135</v>
      </c>
      <c r="B141" t="s">
        <v>146</v>
      </c>
      <c r="C141" s="1">
        <f t="shared" si="8"/>
        <v>-83.19</v>
      </c>
      <c r="D141">
        <f t="shared" si="9"/>
        <v>0</v>
      </c>
      <c r="E141">
        <f t="shared" si="10"/>
        <v>0</v>
      </c>
    </row>
    <row r="142" spans="1:5" x14ac:dyDescent="0.4">
      <c r="A142" s="4">
        <f t="shared" si="11"/>
        <v>136</v>
      </c>
      <c r="B142" t="s">
        <v>147</v>
      </c>
      <c r="C142" s="1">
        <f t="shared" si="8"/>
        <v>-37.6</v>
      </c>
      <c r="D142">
        <f t="shared" si="9"/>
        <v>0</v>
      </c>
      <c r="E142">
        <f t="shared" si="10"/>
        <v>0</v>
      </c>
    </row>
    <row r="143" spans="1:5" x14ac:dyDescent="0.4">
      <c r="A143" s="4">
        <f t="shared" si="11"/>
        <v>137</v>
      </c>
      <c r="B143" t="s">
        <v>148</v>
      </c>
      <c r="C143" s="1">
        <f t="shared" si="8"/>
        <v>162.19</v>
      </c>
      <c r="D143">
        <f t="shared" si="9"/>
        <v>1</v>
      </c>
      <c r="E143">
        <f t="shared" si="10"/>
        <v>1</v>
      </c>
    </row>
    <row r="144" spans="1:5" x14ac:dyDescent="0.4">
      <c r="A144" s="4">
        <f t="shared" si="11"/>
        <v>138</v>
      </c>
      <c r="B144" t="s">
        <v>149</v>
      </c>
      <c r="C144" s="1">
        <f t="shared" si="8"/>
        <v>-24.49</v>
      </c>
      <c r="D144">
        <f t="shared" si="9"/>
        <v>0</v>
      </c>
      <c r="E144">
        <f t="shared" si="10"/>
        <v>0</v>
      </c>
    </row>
    <row r="145" spans="1:5" x14ac:dyDescent="0.4">
      <c r="A145" s="4">
        <f t="shared" si="11"/>
        <v>139</v>
      </c>
      <c r="B145" t="s">
        <v>150</v>
      </c>
      <c r="C145" s="1">
        <f t="shared" si="8"/>
        <v>562.29999999999995</v>
      </c>
      <c r="D145">
        <f t="shared" si="9"/>
        <v>1</v>
      </c>
      <c r="E145">
        <f t="shared" si="10"/>
        <v>1</v>
      </c>
    </row>
    <row r="146" spans="1:5" x14ac:dyDescent="0.4">
      <c r="A146" s="4">
        <f t="shared" si="11"/>
        <v>140</v>
      </c>
      <c r="B146" t="s">
        <v>151</v>
      </c>
      <c r="C146" s="1">
        <f t="shared" si="8"/>
        <v>96.799000000000007</v>
      </c>
      <c r="D146">
        <f t="shared" si="9"/>
        <v>1</v>
      </c>
      <c r="E146">
        <f t="shared" si="10"/>
        <v>1</v>
      </c>
    </row>
    <row r="147" spans="1:5" x14ac:dyDescent="0.4">
      <c r="A147" s="4">
        <f t="shared" si="11"/>
        <v>141</v>
      </c>
      <c r="B147" t="s">
        <v>152</v>
      </c>
      <c r="C147" s="1">
        <f t="shared" si="8"/>
        <v>534</v>
      </c>
      <c r="D147">
        <f t="shared" si="9"/>
        <v>1</v>
      </c>
      <c r="E147">
        <f t="shared" si="10"/>
        <v>1</v>
      </c>
    </row>
    <row r="148" spans="1:5" x14ac:dyDescent="0.4">
      <c r="A148" s="4">
        <f t="shared" si="11"/>
        <v>142</v>
      </c>
      <c r="B148" t="s">
        <v>153</v>
      </c>
      <c r="C148" s="1">
        <f t="shared" si="8"/>
        <v>32.5</v>
      </c>
      <c r="D148">
        <f t="shared" si="9"/>
        <v>1</v>
      </c>
      <c r="E148">
        <f t="shared" si="10"/>
        <v>0</v>
      </c>
    </row>
    <row r="149" spans="1:5" x14ac:dyDescent="0.4">
      <c r="A149" s="4">
        <f t="shared" si="11"/>
        <v>143</v>
      </c>
      <c r="B149" t="s">
        <v>154</v>
      </c>
      <c r="C149" s="1">
        <f t="shared" si="8"/>
        <v>20.498999999999999</v>
      </c>
      <c r="D149">
        <f t="shared" si="9"/>
        <v>1</v>
      </c>
      <c r="E149">
        <f t="shared" si="10"/>
        <v>0</v>
      </c>
    </row>
    <row r="150" spans="1:5" x14ac:dyDescent="0.4">
      <c r="A150" s="4">
        <f t="shared" si="11"/>
        <v>144</v>
      </c>
      <c r="B150" t="s">
        <v>155</v>
      </c>
      <c r="C150" s="1">
        <f t="shared" si="8"/>
        <v>448.59</v>
      </c>
      <c r="D150">
        <f t="shared" si="9"/>
        <v>1</v>
      </c>
      <c r="E150">
        <f t="shared" si="10"/>
        <v>1</v>
      </c>
    </row>
    <row r="151" spans="1:5" x14ac:dyDescent="0.4">
      <c r="A151" s="4">
        <f t="shared" si="11"/>
        <v>145</v>
      </c>
      <c r="B151" t="s">
        <v>156</v>
      </c>
      <c r="C151" s="1">
        <f t="shared" si="8"/>
        <v>225.69</v>
      </c>
      <c r="D151">
        <f t="shared" si="9"/>
        <v>1</v>
      </c>
      <c r="E151">
        <f t="shared" si="10"/>
        <v>1</v>
      </c>
    </row>
    <row r="152" spans="1:5" x14ac:dyDescent="0.4">
      <c r="A152" s="4">
        <f t="shared" si="11"/>
        <v>146</v>
      </c>
      <c r="B152" t="s">
        <v>157</v>
      </c>
      <c r="C152" s="1">
        <f t="shared" si="8"/>
        <v>209.1</v>
      </c>
      <c r="D152">
        <f t="shared" si="9"/>
        <v>1</v>
      </c>
      <c r="E152">
        <f t="shared" si="10"/>
        <v>1</v>
      </c>
    </row>
    <row r="153" spans="1:5" x14ac:dyDescent="0.4">
      <c r="A153" s="4">
        <f t="shared" si="11"/>
        <v>147</v>
      </c>
      <c r="B153" t="s">
        <v>158</v>
      </c>
      <c r="C153" s="1">
        <f t="shared" si="8"/>
        <v>55.899000000000001</v>
      </c>
      <c r="D153">
        <f t="shared" si="9"/>
        <v>1</v>
      </c>
      <c r="E153">
        <f t="shared" si="10"/>
        <v>1</v>
      </c>
    </row>
    <row r="154" spans="1:5" x14ac:dyDescent="0.4">
      <c r="A154" s="4">
        <f t="shared" si="11"/>
        <v>148</v>
      </c>
      <c r="B154" t="s">
        <v>159</v>
      </c>
      <c r="C154" s="1">
        <f t="shared" si="8"/>
        <v>504.4</v>
      </c>
      <c r="D154">
        <f t="shared" si="9"/>
        <v>1</v>
      </c>
      <c r="E154">
        <f t="shared" si="10"/>
        <v>1</v>
      </c>
    </row>
    <row r="155" spans="1:5" x14ac:dyDescent="0.4">
      <c r="A155" s="4">
        <f t="shared" si="11"/>
        <v>149</v>
      </c>
      <c r="B155" t="s">
        <v>160</v>
      </c>
      <c r="C155" s="1">
        <f t="shared" si="8"/>
        <v>-86.3</v>
      </c>
      <c r="D155">
        <f t="shared" si="9"/>
        <v>0</v>
      </c>
      <c r="E155">
        <f t="shared" si="10"/>
        <v>0</v>
      </c>
    </row>
    <row r="156" spans="1:5" x14ac:dyDescent="0.4">
      <c r="A156" s="4">
        <f t="shared" si="11"/>
        <v>150</v>
      </c>
      <c r="B156" t="s">
        <v>161</v>
      </c>
      <c r="C156" s="1">
        <f t="shared" si="8"/>
        <v>267.39</v>
      </c>
      <c r="D156">
        <f t="shared" si="9"/>
        <v>1</v>
      </c>
      <c r="E156">
        <f t="shared" si="10"/>
        <v>1</v>
      </c>
    </row>
    <row r="157" spans="1:5" x14ac:dyDescent="0.4">
      <c r="A157" s="4">
        <f t="shared" si="11"/>
        <v>151</v>
      </c>
      <c r="B157" t="s">
        <v>162</v>
      </c>
      <c r="C157" s="1">
        <f t="shared" si="8"/>
        <v>169.59</v>
      </c>
      <c r="D157">
        <f t="shared" si="9"/>
        <v>1</v>
      </c>
      <c r="E157">
        <f t="shared" si="10"/>
        <v>1</v>
      </c>
    </row>
    <row r="158" spans="1:5" x14ac:dyDescent="0.4">
      <c r="A158" s="4">
        <f t="shared" si="11"/>
        <v>152</v>
      </c>
      <c r="B158" t="s">
        <v>163</v>
      </c>
      <c r="C158" s="1">
        <f t="shared" si="8"/>
        <v>161</v>
      </c>
      <c r="D158">
        <f t="shared" si="9"/>
        <v>1</v>
      </c>
      <c r="E158">
        <f t="shared" si="10"/>
        <v>1</v>
      </c>
    </row>
    <row r="159" spans="1:5" x14ac:dyDescent="0.4">
      <c r="A159" s="4">
        <f t="shared" si="11"/>
        <v>153</v>
      </c>
      <c r="B159" t="s">
        <v>164</v>
      </c>
      <c r="C159" s="1">
        <f t="shared" si="8"/>
        <v>440.59</v>
      </c>
      <c r="D159">
        <f t="shared" si="9"/>
        <v>1</v>
      </c>
      <c r="E159">
        <f t="shared" si="10"/>
        <v>1</v>
      </c>
    </row>
    <row r="160" spans="1:5" x14ac:dyDescent="0.4">
      <c r="A160" s="4">
        <f t="shared" si="11"/>
        <v>154</v>
      </c>
      <c r="B160" t="s">
        <v>165</v>
      </c>
      <c r="C160" s="1">
        <f t="shared" si="8"/>
        <v>-27.79</v>
      </c>
      <c r="D160">
        <f t="shared" si="9"/>
        <v>0</v>
      </c>
      <c r="E160">
        <f t="shared" si="10"/>
        <v>0</v>
      </c>
    </row>
    <row r="161" spans="1:5" x14ac:dyDescent="0.4">
      <c r="A161" s="4">
        <f t="shared" si="11"/>
        <v>155</v>
      </c>
      <c r="B161" t="s">
        <v>166</v>
      </c>
      <c r="C161" s="1">
        <f t="shared" si="8"/>
        <v>-158.69999999999999</v>
      </c>
      <c r="D161">
        <f t="shared" si="9"/>
        <v>0</v>
      </c>
      <c r="E161">
        <f t="shared" si="10"/>
        <v>0</v>
      </c>
    </row>
    <row r="162" spans="1:5" x14ac:dyDescent="0.4">
      <c r="A162" s="4">
        <f t="shared" si="11"/>
        <v>156</v>
      </c>
      <c r="B162" t="s">
        <v>167</v>
      </c>
      <c r="C162" s="1">
        <f t="shared" si="8"/>
        <v>104.4</v>
      </c>
      <c r="D162">
        <f t="shared" si="9"/>
        <v>1</v>
      </c>
      <c r="E162">
        <f t="shared" si="10"/>
        <v>1</v>
      </c>
    </row>
    <row r="163" spans="1:5" x14ac:dyDescent="0.4">
      <c r="A163" s="4">
        <f t="shared" si="11"/>
        <v>157</v>
      </c>
      <c r="B163" t="s">
        <v>168</v>
      </c>
      <c r="C163" s="1">
        <f t="shared" si="8"/>
        <v>608.99</v>
      </c>
      <c r="D163">
        <f t="shared" si="9"/>
        <v>1</v>
      </c>
      <c r="E163">
        <f t="shared" si="10"/>
        <v>1</v>
      </c>
    </row>
    <row r="164" spans="1:5" x14ac:dyDescent="0.4">
      <c r="A164" s="4">
        <f t="shared" si="11"/>
        <v>158</v>
      </c>
      <c r="B164" t="s">
        <v>169</v>
      </c>
      <c r="C164" s="1">
        <f t="shared" si="8"/>
        <v>504.29</v>
      </c>
      <c r="D164">
        <f t="shared" si="9"/>
        <v>1</v>
      </c>
      <c r="E164">
        <f t="shared" si="10"/>
        <v>1</v>
      </c>
    </row>
    <row r="165" spans="1:5" x14ac:dyDescent="0.4">
      <c r="A165" s="4">
        <f t="shared" si="11"/>
        <v>159</v>
      </c>
      <c r="B165" t="s">
        <v>170</v>
      </c>
      <c r="C165" s="1">
        <f t="shared" si="8"/>
        <v>135.9</v>
      </c>
      <c r="D165">
        <f t="shared" si="9"/>
        <v>1</v>
      </c>
      <c r="E165">
        <f t="shared" si="10"/>
        <v>1</v>
      </c>
    </row>
    <row r="166" spans="1:5" x14ac:dyDescent="0.4">
      <c r="A166" s="4">
        <f t="shared" si="11"/>
        <v>160</v>
      </c>
      <c r="B166" t="s">
        <v>0</v>
      </c>
      <c r="C166" s="1">
        <f t="shared" si="8"/>
        <v>96.099000000000004</v>
      </c>
      <c r="D166">
        <f t="shared" si="9"/>
        <v>1</v>
      </c>
      <c r="E166">
        <f t="shared" si="10"/>
        <v>1</v>
      </c>
    </row>
    <row r="167" spans="1:5" x14ac:dyDescent="0.4">
      <c r="A167" s="4">
        <f t="shared" si="11"/>
        <v>161</v>
      </c>
      <c r="B167" t="s">
        <v>1</v>
      </c>
      <c r="C167" s="1">
        <f t="shared" si="8"/>
        <v>325</v>
      </c>
      <c r="D167">
        <f t="shared" si="9"/>
        <v>1</v>
      </c>
      <c r="E167">
        <f t="shared" si="10"/>
        <v>1</v>
      </c>
    </row>
    <row r="168" spans="1:5" x14ac:dyDescent="0.4">
      <c r="A168" s="4">
        <f t="shared" si="11"/>
        <v>162</v>
      </c>
      <c r="B168" t="s">
        <v>2</v>
      </c>
      <c r="C168" s="1">
        <f t="shared" si="8"/>
        <v>373.49</v>
      </c>
      <c r="D168">
        <f t="shared" si="9"/>
        <v>1</v>
      </c>
      <c r="E168">
        <f t="shared" si="10"/>
        <v>1</v>
      </c>
    </row>
    <row r="169" spans="1:5" x14ac:dyDescent="0.4">
      <c r="A169" s="4">
        <f t="shared" si="11"/>
        <v>163</v>
      </c>
      <c r="B169" t="s">
        <v>3</v>
      </c>
      <c r="C169" s="1">
        <f t="shared" si="8"/>
        <v>435.3</v>
      </c>
      <c r="D169">
        <f t="shared" si="9"/>
        <v>1</v>
      </c>
      <c r="E169">
        <f t="shared" si="10"/>
        <v>1</v>
      </c>
    </row>
    <row r="170" spans="1:5" x14ac:dyDescent="0.4">
      <c r="A170" s="4">
        <f t="shared" si="11"/>
        <v>164</v>
      </c>
      <c r="B170" t="s">
        <v>4</v>
      </c>
      <c r="C170" s="1">
        <f t="shared" si="8"/>
        <v>753.2</v>
      </c>
      <c r="D170">
        <f t="shared" si="9"/>
        <v>1</v>
      </c>
      <c r="E170">
        <f t="shared" si="10"/>
        <v>1</v>
      </c>
    </row>
    <row r="171" spans="1:5" x14ac:dyDescent="0.4">
      <c r="A171" s="4">
        <f t="shared" si="11"/>
        <v>165</v>
      </c>
      <c r="B171" t="s">
        <v>5</v>
      </c>
      <c r="C171" s="1">
        <f t="shared" si="8"/>
        <v>16.798999999999999</v>
      </c>
      <c r="D171">
        <f t="shared" si="9"/>
        <v>1</v>
      </c>
      <c r="E171">
        <f t="shared" si="10"/>
        <v>0</v>
      </c>
    </row>
    <row r="172" spans="1:5" x14ac:dyDescent="0.4">
      <c r="A172" s="4">
        <f t="shared" si="11"/>
        <v>166</v>
      </c>
      <c r="B172" t="s">
        <v>6</v>
      </c>
      <c r="C172" s="1">
        <f t="shared" ref="C172:C181" si="12">VALUE(MID(B172,21,7))</f>
        <v>267.89</v>
      </c>
      <c r="D172">
        <f t="shared" si="9"/>
        <v>1</v>
      </c>
      <c r="E172">
        <f t="shared" si="10"/>
        <v>1</v>
      </c>
    </row>
    <row r="173" spans="1:5" x14ac:dyDescent="0.4">
      <c r="A173" s="4">
        <f t="shared" si="11"/>
        <v>167</v>
      </c>
      <c r="B173" t="s">
        <v>7</v>
      </c>
      <c r="C173" s="1">
        <f t="shared" si="12"/>
        <v>11.5</v>
      </c>
      <c r="D173">
        <f t="shared" si="9"/>
        <v>1</v>
      </c>
      <c r="E173">
        <f t="shared" si="10"/>
        <v>0</v>
      </c>
    </row>
    <row r="174" spans="1:5" x14ac:dyDescent="0.4">
      <c r="A174" s="4">
        <f t="shared" si="11"/>
        <v>168</v>
      </c>
      <c r="B174" t="s">
        <v>8</v>
      </c>
      <c r="C174" s="1">
        <f t="shared" si="12"/>
        <v>584.5</v>
      </c>
      <c r="D174">
        <f t="shared" si="9"/>
        <v>1</v>
      </c>
      <c r="E174">
        <f t="shared" si="10"/>
        <v>1</v>
      </c>
    </row>
    <row r="175" spans="1:5" x14ac:dyDescent="0.4">
      <c r="A175" s="4">
        <f t="shared" si="11"/>
        <v>169</v>
      </c>
      <c r="B175" t="s">
        <v>9</v>
      </c>
      <c r="C175" s="1">
        <f t="shared" si="12"/>
        <v>317.5</v>
      </c>
      <c r="D175">
        <f t="shared" si="9"/>
        <v>1</v>
      </c>
      <c r="E175">
        <f t="shared" si="10"/>
        <v>1</v>
      </c>
    </row>
    <row r="176" spans="1:5" x14ac:dyDescent="0.4">
      <c r="A176" s="4">
        <f t="shared" si="11"/>
        <v>170</v>
      </c>
      <c r="B176" t="s">
        <v>10</v>
      </c>
      <c r="C176" s="1">
        <f t="shared" si="12"/>
        <v>151.19</v>
      </c>
      <c r="D176">
        <f t="shared" si="9"/>
        <v>1</v>
      </c>
      <c r="E176">
        <f t="shared" si="10"/>
        <v>1</v>
      </c>
    </row>
    <row r="177" spans="1:5" x14ac:dyDescent="0.4">
      <c r="A177" s="4">
        <f t="shared" si="11"/>
        <v>171</v>
      </c>
      <c r="B177" t="s">
        <v>11</v>
      </c>
      <c r="C177" s="1">
        <f t="shared" si="12"/>
        <v>311.2</v>
      </c>
      <c r="D177">
        <f t="shared" si="9"/>
        <v>1</v>
      </c>
      <c r="E177">
        <f t="shared" si="10"/>
        <v>1</v>
      </c>
    </row>
    <row r="178" spans="1:5" x14ac:dyDescent="0.4">
      <c r="A178" s="4">
        <f t="shared" si="11"/>
        <v>172</v>
      </c>
      <c r="B178" t="s">
        <v>171</v>
      </c>
      <c r="C178" s="1">
        <f t="shared" si="12"/>
        <v>291.60000000000002</v>
      </c>
      <c r="D178">
        <f t="shared" si="9"/>
        <v>1</v>
      </c>
      <c r="E178">
        <f t="shared" si="10"/>
        <v>1</v>
      </c>
    </row>
    <row r="179" spans="1:5" x14ac:dyDescent="0.4">
      <c r="A179" s="4">
        <f t="shared" si="11"/>
        <v>173</v>
      </c>
      <c r="B179" t="s">
        <v>172</v>
      </c>
      <c r="C179" s="1">
        <f t="shared" si="12"/>
        <v>133.79</v>
      </c>
      <c r="D179">
        <f t="shared" si="9"/>
        <v>1</v>
      </c>
      <c r="E179">
        <f t="shared" si="10"/>
        <v>1</v>
      </c>
    </row>
    <row r="180" spans="1:5" x14ac:dyDescent="0.4">
      <c r="A180" s="4">
        <f t="shared" si="11"/>
        <v>174</v>
      </c>
      <c r="B180" t="s">
        <v>173</v>
      </c>
      <c r="C180" s="1">
        <f t="shared" si="12"/>
        <v>-81.599999999999994</v>
      </c>
      <c r="D180">
        <f t="shared" si="9"/>
        <v>0</v>
      </c>
      <c r="E180">
        <f t="shared" si="10"/>
        <v>0</v>
      </c>
    </row>
    <row r="181" spans="1:5" x14ac:dyDescent="0.4">
      <c r="A181" s="4">
        <f t="shared" si="11"/>
        <v>175</v>
      </c>
      <c r="B181" t="s">
        <v>174</v>
      </c>
      <c r="C181" s="1">
        <f t="shared" si="12"/>
        <v>243.3</v>
      </c>
      <c r="D181">
        <f t="shared" si="9"/>
        <v>1</v>
      </c>
      <c r="E181">
        <f t="shared" si="10"/>
        <v>1</v>
      </c>
    </row>
    <row r="182" spans="1:5" x14ac:dyDescent="0.4">
      <c r="A182" s="4">
        <f t="shared" si="11"/>
        <v>176</v>
      </c>
      <c r="B182" t="s">
        <v>176</v>
      </c>
      <c r="C182" s="1">
        <f t="shared" ref="C182" si="13">VALUE(MID(B182,20,7))</f>
        <v>458.8</v>
      </c>
      <c r="D182">
        <f t="shared" si="9"/>
        <v>1</v>
      </c>
      <c r="E182">
        <f t="shared" si="10"/>
        <v>1</v>
      </c>
    </row>
    <row r="183" spans="1:5" x14ac:dyDescent="0.4">
      <c r="A183" s="4">
        <f t="shared" si="11"/>
        <v>177</v>
      </c>
      <c r="B183" t="s">
        <v>177</v>
      </c>
      <c r="C183" s="1">
        <f>VALUE(MID(B183,20,6))</f>
        <v>373.8</v>
      </c>
      <c r="D183">
        <f t="shared" si="9"/>
        <v>1</v>
      </c>
      <c r="E183">
        <f t="shared" si="10"/>
        <v>1</v>
      </c>
    </row>
    <row r="184" spans="1:5" x14ac:dyDescent="0.4">
      <c r="A184" s="4">
        <f t="shared" si="11"/>
        <v>178</v>
      </c>
      <c r="B184" t="s">
        <v>178</v>
      </c>
      <c r="C184" s="1">
        <f t="shared" ref="C184:C190" si="14">VALUE(MID(B184,20,6))</f>
        <v>-135.9</v>
      </c>
      <c r="D184">
        <f t="shared" si="9"/>
        <v>0</v>
      </c>
      <c r="E184">
        <f t="shared" si="10"/>
        <v>0</v>
      </c>
    </row>
    <row r="185" spans="1:5" x14ac:dyDescent="0.4">
      <c r="A185" s="4">
        <f t="shared" si="11"/>
        <v>179</v>
      </c>
      <c r="B185" t="s">
        <v>179</v>
      </c>
      <c r="C185" s="1">
        <f t="shared" si="14"/>
        <v>293.10000000000002</v>
      </c>
      <c r="D185">
        <f t="shared" si="9"/>
        <v>1</v>
      </c>
      <c r="E185">
        <f t="shared" si="10"/>
        <v>1</v>
      </c>
    </row>
    <row r="186" spans="1:5" x14ac:dyDescent="0.4">
      <c r="A186" s="4">
        <f t="shared" si="11"/>
        <v>180</v>
      </c>
      <c r="B186" t="s">
        <v>180</v>
      </c>
      <c r="C186" s="1">
        <f t="shared" si="14"/>
        <v>-202.3</v>
      </c>
      <c r="D186">
        <f t="shared" si="9"/>
        <v>0</v>
      </c>
      <c r="E186">
        <f t="shared" si="10"/>
        <v>0</v>
      </c>
    </row>
    <row r="187" spans="1:5" x14ac:dyDescent="0.4">
      <c r="A187" s="4">
        <f t="shared" si="11"/>
        <v>181</v>
      </c>
      <c r="B187" t="s">
        <v>181</v>
      </c>
      <c r="C187" s="1">
        <f t="shared" si="14"/>
        <v>73.799000000000007</v>
      </c>
      <c r="D187">
        <f t="shared" si="9"/>
        <v>1</v>
      </c>
      <c r="E187">
        <f t="shared" si="10"/>
        <v>1</v>
      </c>
    </row>
    <row r="188" spans="1:5" x14ac:dyDescent="0.4">
      <c r="A188" s="4">
        <f t="shared" si="11"/>
        <v>182</v>
      </c>
      <c r="B188" t="s">
        <v>182</v>
      </c>
      <c r="C188" s="1">
        <f t="shared" si="14"/>
        <v>-2.2000000000000002</v>
      </c>
      <c r="D188">
        <f t="shared" si="9"/>
        <v>0</v>
      </c>
      <c r="E188">
        <f t="shared" si="10"/>
        <v>0</v>
      </c>
    </row>
    <row r="189" spans="1:5" x14ac:dyDescent="0.4">
      <c r="A189" s="4">
        <f t="shared" si="11"/>
        <v>183</v>
      </c>
      <c r="B189" t="s">
        <v>183</v>
      </c>
      <c r="C189" s="1">
        <f t="shared" si="14"/>
        <v>268.3</v>
      </c>
      <c r="D189">
        <f t="shared" si="9"/>
        <v>1</v>
      </c>
      <c r="E189">
        <f t="shared" si="10"/>
        <v>1</v>
      </c>
    </row>
    <row r="190" spans="1:5" x14ac:dyDescent="0.4">
      <c r="A190" s="4">
        <f t="shared" si="11"/>
        <v>184</v>
      </c>
      <c r="B190" t="s">
        <v>184</v>
      </c>
      <c r="C190" s="1">
        <f t="shared" si="14"/>
        <v>247.5</v>
      </c>
      <c r="D190">
        <f t="shared" si="9"/>
        <v>1</v>
      </c>
      <c r="E190">
        <f t="shared" si="10"/>
        <v>1</v>
      </c>
    </row>
    <row r="191" spans="1:5" x14ac:dyDescent="0.4">
      <c r="A191" s="4">
        <f t="shared" si="11"/>
        <v>185</v>
      </c>
      <c r="B191" t="s">
        <v>185</v>
      </c>
      <c r="C191" s="1">
        <f>VALUE(MID(B191,20,6))</f>
        <v>449.49</v>
      </c>
      <c r="D191">
        <f t="shared" si="9"/>
        <v>1</v>
      </c>
      <c r="E191">
        <f t="shared" si="10"/>
        <v>1</v>
      </c>
    </row>
    <row r="192" spans="1:5" x14ac:dyDescent="0.4">
      <c r="A192" s="4">
        <f t="shared" si="11"/>
        <v>186</v>
      </c>
      <c r="B192" t="s">
        <v>187</v>
      </c>
      <c r="C192" s="1">
        <f t="shared" ref="C192:C201" si="15">VALUE(MID(B192,20,6))</f>
        <v>771.39</v>
      </c>
      <c r="D192">
        <f t="shared" si="9"/>
        <v>1</v>
      </c>
      <c r="E192">
        <f t="shared" si="10"/>
        <v>1</v>
      </c>
    </row>
    <row r="193" spans="1:5" x14ac:dyDescent="0.4">
      <c r="A193" s="4">
        <f t="shared" si="11"/>
        <v>187</v>
      </c>
      <c r="B193" t="s">
        <v>188</v>
      </c>
      <c r="C193" s="1">
        <f t="shared" si="15"/>
        <v>57.399000000000001</v>
      </c>
      <c r="D193">
        <f t="shared" si="9"/>
        <v>1</v>
      </c>
      <c r="E193">
        <f t="shared" si="10"/>
        <v>1</v>
      </c>
    </row>
    <row r="194" spans="1:5" x14ac:dyDescent="0.4">
      <c r="A194" s="4">
        <f t="shared" si="11"/>
        <v>188</v>
      </c>
      <c r="B194" t="s">
        <v>189</v>
      </c>
      <c r="C194" s="1">
        <f t="shared" si="15"/>
        <v>-224</v>
      </c>
      <c r="D194">
        <f t="shared" si="9"/>
        <v>0</v>
      </c>
      <c r="E194">
        <f t="shared" si="10"/>
        <v>0</v>
      </c>
    </row>
    <row r="195" spans="1:5" x14ac:dyDescent="0.4">
      <c r="A195" s="4">
        <f t="shared" si="11"/>
        <v>189</v>
      </c>
      <c r="B195" t="s">
        <v>190</v>
      </c>
      <c r="C195" s="1">
        <f t="shared" si="15"/>
        <v>506.79</v>
      </c>
      <c r="D195">
        <f t="shared" si="9"/>
        <v>1</v>
      </c>
      <c r="E195">
        <f t="shared" si="10"/>
        <v>1</v>
      </c>
    </row>
    <row r="196" spans="1:5" x14ac:dyDescent="0.4">
      <c r="A196" s="4">
        <f t="shared" si="11"/>
        <v>190</v>
      </c>
      <c r="B196" t="s">
        <v>191</v>
      </c>
      <c r="C196" s="1">
        <f t="shared" si="15"/>
        <v>636.4</v>
      </c>
      <c r="D196">
        <f t="shared" si="9"/>
        <v>1</v>
      </c>
      <c r="E196">
        <f t="shared" si="10"/>
        <v>1</v>
      </c>
    </row>
    <row r="197" spans="1:5" x14ac:dyDescent="0.4">
      <c r="A197" s="4">
        <f t="shared" si="11"/>
        <v>191</v>
      </c>
      <c r="B197" t="s">
        <v>192</v>
      </c>
      <c r="C197" s="1">
        <f t="shared" si="15"/>
        <v>-212</v>
      </c>
      <c r="D197">
        <f t="shared" si="9"/>
        <v>0</v>
      </c>
      <c r="E197">
        <f t="shared" si="10"/>
        <v>0</v>
      </c>
    </row>
    <row r="198" spans="1:5" x14ac:dyDescent="0.4">
      <c r="A198" s="4">
        <f t="shared" si="11"/>
        <v>192</v>
      </c>
      <c r="B198" t="s">
        <v>193</v>
      </c>
      <c r="C198" s="1">
        <f t="shared" si="15"/>
        <v>359.5</v>
      </c>
      <c r="D198">
        <f t="shared" si="9"/>
        <v>1</v>
      </c>
      <c r="E198">
        <f t="shared" si="10"/>
        <v>1</v>
      </c>
    </row>
    <row r="199" spans="1:5" x14ac:dyDescent="0.4">
      <c r="A199" s="4">
        <f t="shared" si="11"/>
        <v>193</v>
      </c>
      <c r="B199" t="s">
        <v>194</v>
      </c>
      <c r="C199" s="1">
        <f t="shared" si="15"/>
        <v>222.39</v>
      </c>
      <c r="D199">
        <f t="shared" si="9"/>
        <v>1</v>
      </c>
      <c r="E199">
        <f t="shared" si="10"/>
        <v>1</v>
      </c>
    </row>
    <row r="200" spans="1:5" x14ac:dyDescent="0.4">
      <c r="A200" s="4">
        <f t="shared" si="11"/>
        <v>194</v>
      </c>
      <c r="B200" t="s">
        <v>195</v>
      </c>
      <c r="C200" s="1">
        <f t="shared" si="15"/>
        <v>290.58999999999997</v>
      </c>
      <c r="D200">
        <f t="shared" ref="D200:D201" si="16">IF(C200&gt;0,1,0)</f>
        <v>1</v>
      </c>
      <c r="E200">
        <f t="shared" ref="E200:E201" si="17">IF(C200&gt;$E$4,1,0)</f>
        <v>1</v>
      </c>
    </row>
    <row r="201" spans="1:5" x14ac:dyDescent="0.4">
      <c r="A201" s="4">
        <f t="shared" ref="A201" si="18">A200+1</f>
        <v>195</v>
      </c>
      <c r="B201" t="s">
        <v>196</v>
      </c>
      <c r="C201" s="1">
        <f t="shared" si="15"/>
        <v>202.6</v>
      </c>
      <c r="D201">
        <f t="shared" si="16"/>
        <v>1</v>
      </c>
      <c r="E201">
        <f t="shared" si="1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BCB8-2325-4DC2-9754-6FCA5D4ACF68}">
  <dimension ref="A1:E26"/>
  <sheetViews>
    <sheetView workbookViewId="0"/>
  </sheetViews>
  <sheetFormatPr defaultRowHeight="14.6" x14ac:dyDescent="0.4"/>
  <cols>
    <col min="2" max="2" width="47.23046875" bestFit="1" customWidth="1"/>
  </cols>
  <sheetData>
    <row r="1" spans="1:5" x14ac:dyDescent="0.4">
      <c r="A1" s="5" t="s">
        <v>198</v>
      </c>
    </row>
    <row r="2" spans="1:5" x14ac:dyDescent="0.4">
      <c r="A2" s="5" t="s">
        <v>201</v>
      </c>
    </row>
    <row r="3" spans="1:5" x14ac:dyDescent="0.4">
      <c r="A3" s="5"/>
    </row>
    <row r="4" spans="1:5" x14ac:dyDescent="0.4">
      <c r="B4" t="s">
        <v>199</v>
      </c>
      <c r="D4">
        <v>0</v>
      </c>
      <c r="E4">
        <v>50</v>
      </c>
    </row>
    <row r="5" spans="1:5" x14ac:dyDescent="0.4">
      <c r="B5" t="s">
        <v>197</v>
      </c>
      <c r="C5" s="1">
        <f>AVERAGE(C7:C26)</f>
        <v>-420.18600000000004</v>
      </c>
      <c r="D5" s="3">
        <f>AVERAGE(D7:D26)</f>
        <v>0</v>
      </c>
      <c r="E5" s="3">
        <f>AVERAGE(E7:E26)</f>
        <v>0</v>
      </c>
    </row>
    <row r="6" spans="1:5" x14ac:dyDescent="0.4">
      <c r="A6" s="4" t="s">
        <v>186</v>
      </c>
      <c r="B6" t="s">
        <v>175</v>
      </c>
      <c r="C6" s="1">
        <f>SUM(C7:C26)</f>
        <v>-8403.7200000000012</v>
      </c>
      <c r="D6" s="2">
        <f>SUM(D7:D26)</f>
        <v>0</v>
      </c>
      <c r="E6" s="2">
        <f>SUM(E7:E26)</f>
        <v>0</v>
      </c>
    </row>
    <row r="7" spans="1:5" x14ac:dyDescent="0.4">
      <c r="A7" s="4">
        <v>1</v>
      </c>
      <c r="B7" t="s">
        <v>202</v>
      </c>
      <c r="C7" s="1">
        <f>VALUE(MID(B7,20,7))</f>
        <v>-557</v>
      </c>
      <c r="D7">
        <f>IF(C7&gt;0,1,0)</f>
        <v>0</v>
      </c>
      <c r="E7">
        <f>IF(C7&gt;$E$4,1,0)</f>
        <v>0</v>
      </c>
    </row>
    <row r="8" spans="1:5" x14ac:dyDescent="0.4">
      <c r="A8" s="4">
        <f>A7+1</f>
        <v>2</v>
      </c>
      <c r="B8" t="s">
        <v>203</v>
      </c>
      <c r="C8" s="1">
        <f t="shared" ref="C8:C26" si="0">VALUE(MID(B8,20,7))</f>
        <v>-361.69</v>
      </c>
      <c r="D8">
        <f t="shared" ref="D8:D26" si="1">IF(C8&gt;0,1,0)</f>
        <v>0</v>
      </c>
      <c r="E8">
        <f t="shared" ref="E8:E26" si="2">IF(C8&gt;$E$4,1,0)</f>
        <v>0</v>
      </c>
    </row>
    <row r="9" spans="1:5" x14ac:dyDescent="0.4">
      <c r="A9" s="4">
        <f t="shared" ref="A9:A26" si="3">A8+1</f>
        <v>3</v>
      </c>
      <c r="B9" t="s">
        <v>204</v>
      </c>
      <c r="C9" s="1">
        <f>VALUE(MID(B9,20,6))</f>
        <v>-420.1</v>
      </c>
      <c r="D9">
        <f t="shared" si="1"/>
        <v>0</v>
      </c>
      <c r="E9">
        <f t="shared" si="2"/>
        <v>0</v>
      </c>
    </row>
    <row r="10" spans="1:5" x14ac:dyDescent="0.4">
      <c r="A10" s="4">
        <f t="shared" si="3"/>
        <v>4</v>
      </c>
      <c r="B10" t="s">
        <v>205</v>
      </c>
      <c r="C10" s="1">
        <f t="shared" si="0"/>
        <v>-450.9</v>
      </c>
      <c r="D10">
        <f t="shared" si="1"/>
        <v>0</v>
      </c>
      <c r="E10">
        <f t="shared" si="2"/>
        <v>0</v>
      </c>
    </row>
    <row r="11" spans="1:5" x14ac:dyDescent="0.4">
      <c r="A11" s="4">
        <f t="shared" si="3"/>
        <v>5</v>
      </c>
      <c r="B11" t="s">
        <v>206</v>
      </c>
      <c r="C11" s="1">
        <f t="shared" si="0"/>
        <v>-502.79</v>
      </c>
      <c r="D11">
        <f t="shared" si="1"/>
        <v>0</v>
      </c>
      <c r="E11">
        <f t="shared" si="2"/>
        <v>0</v>
      </c>
    </row>
    <row r="12" spans="1:5" x14ac:dyDescent="0.4">
      <c r="A12" s="4">
        <f t="shared" si="3"/>
        <v>6</v>
      </c>
      <c r="B12" t="s">
        <v>207</v>
      </c>
      <c r="C12" s="1">
        <f t="shared" si="0"/>
        <v>-370.1</v>
      </c>
      <c r="D12">
        <f t="shared" si="1"/>
        <v>0</v>
      </c>
      <c r="E12">
        <f t="shared" si="2"/>
        <v>0</v>
      </c>
    </row>
    <row r="13" spans="1:5" x14ac:dyDescent="0.4">
      <c r="A13" s="4">
        <f t="shared" si="3"/>
        <v>7</v>
      </c>
      <c r="B13" t="s">
        <v>208</v>
      </c>
      <c r="C13" s="1">
        <f t="shared" si="0"/>
        <v>-366.79</v>
      </c>
      <c r="D13">
        <f t="shared" si="1"/>
        <v>0</v>
      </c>
      <c r="E13">
        <f t="shared" si="2"/>
        <v>0</v>
      </c>
    </row>
    <row r="14" spans="1:5" x14ac:dyDescent="0.4">
      <c r="A14" s="4">
        <f t="shared" si="3"/>
        <v>8</v>
      </c>
      <c r="B14" t="s">
        <v>209</v>
      </c>
      <c r="C14" s="1">
        <f t="shared" si="0"/>
        <v>-470.59</v>
      </c>
      <c r="D14">
        <f t="shared" si="1"/>
        <v>0</v>
      </c>
      <c r="E14">
        <f t="shared" si="2"/>
        <v>0</v>
      </c>
    </row>
    <row r="15" spans="1:5" x14ac:dyDescent="0.4">
      <c r="A15" s="4">
        <f t="shared" si="3"/>
        <v>9</v>
      </c>
      <c r="B15" t="s">
        <v>210</v>
      </c>
      <c r="C15" s="1">
        <f t="shared" si="0"/>
        <v>-399.6</v>
      </c>
      <c r="D15">
        <f t="shared" si="1"/>
        <v>0</v>
      </c>
      <c r="E15">
        <f t="shared" si="2"/>
        <v>0</v>
      </c>
    </row>
    <row r="16" spans="1:5" x14ac:dyDescent="0.4">
      <c r="A16" s="4">
        <f t="shared" si="3"/>
        <v>10</v>
      </c>
      <c r="B16" t="s">
        <v>211</v>
      </c>
      <c r="C16" s="1">
        <f t="shared" si="0"/>
        <v>-450.2</v>
      </c>
      <c r="D16">
        <f t="shared" si="1"/>
        <v>0</v>
      </c>
      <c r="E16">
        <f t="shared" si="2"/>
        <v>0</v>
      </c>
    </row>
    <row r="17" spans="1:5" x14ac:dyDescent="0.4">
      <c r="A17" s="4">
        <f t="shared" si="3"/>
        <v>11</v>
      </c>
      <c r="B17" t="s">
        <v>212</v>
      </c>
      <c r="C17" s="1">
        <f t="shared" si="0"/>
        <v>-333.69</v>
      </c>
      <c r="D17">
        <f t="shared" si="1"/>
        <v>0</v>
      </c>
      <c r="E17">
        <f t="shared" si="2"/>
        <v>0</v>
      </c>
    </row>
    <row r="18" spans="1:5" x14ac:dyDescent="0.4">
      <c r="A18" s="4">
        <f t="shared" si="3"/>
        <v>12</v>
      </c>
      <c r="B18" t="s">
        <v>213</v>
      </c>
      <c r="C18" s="1">
        <f t="shared" si="0"/>
        <v>-428.7</v>
      </c>
      <c r="D18">
        <f t="shared" si="1"/>
        <v>0</v>
      </c>
      <c r="E18">
        <f t="shared" si="2"/>
        <v>0</v>
      </c>
    </row>
    <row r="19" spans="1:5" x14ac:dyDescent="0.4">
      <c r="A19" s="4">
        <f t="shared" si="3"/>
        <v>13</v>
      </c>
      <c r="B19" t="s">
        <v>214</v>
      </c>
      <c r="C19" s="1">
        <f t="shared" si="0"/>
        <v>-512.79999999999995</v>
      </c>
      <c r="D19">
        <f t="shared" si="1"/>
        <v>0</v>
      </c>
      <c r="E19">
        <f t="shared" si="2"/>
        <v>0</v>
      </c>
    </row>
    <row r="20" spans="1:5" x14ac:dyDescent="0.4">
      <c r="A20" s="4">
        <f t="shared" si="3"/>
        <v>14</v>
      </c>
      <c r="B20" t="s">
        <v>215</v>
      </c>
      <c r="C20" s="1">
        <f t="shared" si="0"/>
        <v>-368.09</v>
      </c>
      <c r="D20">
        <f t="shared" si="1"/>
        <v>0</v>
      </c>
      <c r="E20">
        <f t="shared" si="2"/>
        <v>0</v>
      </c>
    </row>
    <row r="21" spans="1:5" x14ac:dyDescent="0.4">
      <c r="A21" s="4">
        <f t="shared" si="3"/>
        <v>15</v>
      </c>
      <c r="B21" t="s">
        <v>216</v>
      </c>
      <c r="C21" s="1">
        <f t="shared" si="0"/>
        <v>-384.19</v>
      </c>
      <c r="D21">
        <f t="shared" si="1"/>
        <v>0</v>
      </c>
      <c r="E21">
        <f t="shared" si="2"/>
        <v>0</v>
      </c>
    </row>
    <row r="22" spans="1:5" x14ac:dyDescent="0.4">
      <c r="A22" s="4">
        <f t="shared" si="3"/>
        <v>16</v>
      </c>
      <c r="B22" t="s">
        <v>217</v>
      </c>
      <c r="C22" s="1">
        <f t="shared" si="0"/>
        <v>-561.69000000000005</v>
      </c>
      <c r="D22">
        <f t="shared" si="1"/>
        <v>0</v>
      </c>
      <c r="E22">
        <f t="shared" si="2"/>
        <v>0</v>
      </c>
    </row>
    <row r="23" spans="1:5" x14ac:dyDescent="0.4">
      <c r="A23" s="4">
        <f t="shared" si="3"/>
        <v>17</v>
      </c>
      <c r="B23" t="s">
        <v>218</v>
      </c>
      <c r="C23" s="1">
        <f t="shared" si="0"/>
        <v>-305</v>
      </c>
      <c r="D23">
        <f t="shared" si="1"/>
        <v>0</v>
      </c>
      <c r="E23">
        <f t="shared" si="2"/>
        <v>0</v>
      </c>
    </row>
    <row r="24" spans="1:5" x14ac:dyDescent="0.4">
      <c r="A24" s="4">
        <f t="shared" si="3"/>
        <v>18</v>
      </c>
      <c r="B24" t="s">
        <v>219</v>
      </c>
      <c r="C24" s="1">
        <f t="shared" si="0"/>
        <v>-253.6</v>
      </c>
      <c r="D24">
        <f t="shared" si="1"/>
        <v>0</v>
      </c>
      <c r="E24">
        <f t="shared" si="2"/>
        <v>0</v>
      </c>
    </row>
    <row r="25" spans="1:5" x14ac:dyDescent="0.4">
      <c r="A25" s="4">
        <f t="shared" si="3"/>
        <v>19</v>
      </c>
      <c r="B25" t="s">
        <v>220</v>
      </c>
      <c r="C25" s="1">
        <f t="shared" si="0"/>
        <v>-479</v>
      </c>
      <c r="D25">
        <f t="shared" si="1"/>
        <v>0</v>
      </c>
      <c r="E25">
        <f t="shared" si="2"/>
        <v>0</v>
      </c>
    </row>
    <row r="26" spans="1:5" x14ac:dyDescent="0.4">
      <c r="A26" s="4">
        <f t="shared" si="3"/>
        <v>20</v>
      </c>
      <c r="B26" t="s">
        <v>221</v>
      </c>
      <c r="C26" s="1">
        <f t="shared" si="0"/>
        <v>-427.2</v>
      </c>
      <c r="D26">
        <f t="shared" si="1"/>
        <v>0</v>
      </c>
      <c r="E26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1EC2-E2DE-4644-A8DC-1A7CF4F58EF3}">
  <dimension ref="A1:E26"/>
  <sheetViews>
    <sheetView workbookViewId="0">
      <selection activeCell="E6" sqref="E6"/>
    </sheetView>
  </sheetViews>
  <sheetFormatPr defaultRowHeight="14.6" x14ac:dyDescent="0.4"/>
  <cols>
    <col min="2" max="2" width="62.4609375" bestFit="1" customWidth="1"/>
  </cols>
  <sheetData>
    <row r="1" spans="1:5" x14ac:dyDescent="0.4">
      <c r="A1" s="5" t="s">
        <v>198</v>
      </c>
    </row>
    <row r="2" spans="1:5" x14ac:dyDescent="0.4">
      <c r="A2" s="5" t="s">
        <v>222</v>
      </c>
    </row>
    <row r="3" spans="1:5" x14ac:dyDescent="0.4">
      <c r="A3" s="5"/>
    </row>
    <row r="4" spans="1:5" x14ac:dyDescent="0.4">
      <c r="B4" t="s">
        <v>199</v>
      </c>
      <c r="D4">
        <v>0</v>
      </c>
      <c r="E4">
        <v>50</v>
      </c>
    </row>
    <row r="5" spans="1:5" x14ac:dyDescent="0.4">
      <c r="B5" t="s">
        <v>197</v>
      </c>
      <c r="C5" s="1">
        <f>AVERAGE(C7:C26)</f>
        <v>238.50555000000003</v>
      </c>
      <c r="D5" s="3">
        <f>AVERAGE(D7:D26)</f>
        <v>0.9</v>
      </c>
      <c r="E5" s="3">
        <f>AVERAGE(E7:E26)</f>
        <v>0.85</v>
      </c>
    </row>
    <row r="6" spans="1:5" x14ac:dyDescent="0.4">
      <c r="A6" s="4" t="s">
        <v>186</v>
      </c>
      <c r="B6" t="s">
        <v>175</v>
      </c>
      <c r="C6" s="1">
        <f>SUM(C7:C16)</f>
        <v>2047.5810000000001</v>
      </c>
      <c r="D6" s="2">
        <f>SUM(D7:D16)</f>
        <v>8</v>
      </c>
      <c r="E6" s="2">
        <f>SUM(E7:E16)</f>
        <v>7</v>
      </c>
    </row>
    <row r="7" spans="1:5" x14ac:dyDescent="0.4">
      <c r="A7" s="4">
        <v>1</v>
      </c>
      <c r="B7" t="s">
        <v>223</v>
      </c>
      <c r="C7" s="1">
        <f>VALUE(MID(B7,FIND(":",B7)+1,7))</f>
        <v>945.79</v>
      </c>
      <c r="D7">
        <f>IF(C7&gt;0,1,0)</f>
        <v>1</v>
      </c>
      <c r="E7">
        <f>IF(C7&gt;$E$4,1,0)</f>
        <v>1</v>
      </c>
    </row>
    <row r="8" spans="1:5" x14ac:dyDescent="0.4">
      <c r="A8" s="4">
        <f>A7+1</f>
        <v>2</v>
      </c>
      <c r="B8" t="s">
        <v>224</v>
      </c>
      <c r="C8" s="1">
        <f t="shared" ref="C8:C16" si="0">VALUE(MID(B8,FIND(":",B8)+1,7))</f>
        <v>246.4</v>
      </c>
      <c r="D8">
        <f t="shared" ref="D8:D16" si="1">IF(C8&gt;0,1,0)</f>
        <v>1</v>
      </c>
      <c r="E8">
        <f t="shared" ref="E8:E16" si="2">IF(C8&gt;$E$4,1,0)</f>
        <v>1</v>
      </c>
    </row>
    <row r="9" spans="1:5" x14ac:dyDescent="0.4">
      <c r="A9" s="4">
        <f t="shared" ref="A9:A26" si="3">A8+1</f>
        <v>3</v>
      </c>
      <c r="B9" t="s">
        <v>225</v>
      </c>
      <c r="C9" s="1">
        <f t="shared" si="0"/>
        <v>-52.79</v>
      </c>
      <c r="D9">
        <f t="shared" si="1"/>
        <v>0</v>
      </c>
      <c r="E9">
        <f t="shared" si="2"/>
        <v>0</v>
      </c>
    </row>
    <row r="10" spans="1:5" x14ac:dyDescent="0.4">
      <c r="A10" s="4">
        <f t="shared" si="3"/>
        <v>4</v>
      </c>
      <c r="B10" t="s">
        <v>226</v>
      </c>
      <c r="C10" s="1">
        <f t="shared" si="0"/>
        <v>-4.0990000000000002</v>
      </c>
      <c r="D10">
        <f t="shared" si="1"/>
        <v>0</v>
      </c>
      <c r="E10">
        <f t="shared" si="2"/>
        <v>0</v>
      </c>
    </row>
    <row r="11" spans="1:5" x14ac:dyDescent="0.4">
      <c r="A11" s="4">
        <f t="shared" si="3"/>
        <v>5</v>
      </c>
      <c r="B11" t="s">
        <v>227</v>
      </c>
      <c r="C11" s="1">
        <f t="shared" si="0"/>
        <v>122.89</v>
      </c>
      <c r="D11">
        <f t="shared" si="1"/>
        <v>1</v>
      </c>
      <c r="E11">
        <f t="shared" si="2"/>
        <v>1</v>
      </c>
    </row>
    <row r="12" spans="1:5" x14ac:dyDescent="0.4">
      <c r="A12" s="4">
        <f t="shared" si="3"/>
        <v>6</v>
      </c>
      <c r="B12" t="s">
        <v>228</v>
      </c>
      <c r="C12" s="1">
        <f t="shared" si="0"/>
        <v>9.5</v>
      </c>
      <c r="D12">
        <f t="shared" si="1"/>
        <v>1</v>
      </c>
      <c r="E12">
        <f t="shared" si="2"/>
        <v>0</v>
      </c>
    </row>
    <row r="13" spans="1:5" x14ac:dyDescent="0.4">
      <c r="A13" s="4">
        <f t="shared" si="3"/>
        <v>7</v>
      </c>
      <c r="B13" t="s">
        <v>229</v>
      </c>
      <c r="C13" s="1">
        <f t="shared" si="0"/>
        <v>151.1</v>
      </c>
      <c r="D13">
        <f t="shared" si="1"/>
        <v>1</v>
      </c>
      <c r="E13">
        <f t="shared" si="2"/>
        <v>1</v>
      </c>
    </row>
    <row r="14" spans="1:5" x14ac:dyDescent="0.4">
      <c r="A14" s="4">
        <f t="shared" si="3"/>
        <v>8</v>
      </c>
      <c r="B14" t="s">
        <v>230</v>
      </c>
      <c r="C14" s="1">
        <f t="shared" si="0"/>
        <v>325.5</v>
      </c>
      <c r="D14">
        <f t="shared" si="1"/>
        <v>1</v>
      </c>
      <c r="E14">
        <f t="shared" si="2"/>
        <v>1</v>
      </c>
    </row>
    <row r="15" spans="1:5" x14ac:dyDescent="0.4">
      <c r="A15" s="4">
        <f t="shared" si="3"/>
        <v>9</v>
      </c>
      <c r="B15" t="s">
        <v>231</v>
      </c>
      <c r="C15" s="1">
        <f t="shared" si="0"/>
        <v>203.49</v>
      </c>
      <c r="D15">
        <f t="shared" si="1"/>
        <v>1</v>
      </c>
      <c r="E15">
        <f t="shared" si="2"/>
        <v>1</v>
      </c>
    </row>
    <row r="16" spans="1:5" x14ac:dyDescent="0.4">
      <c r="A16" s="4">
        <f t="shared" si="3"/>
        <v>10</v>
      </c>
      <c r="B16" t="s">
        <v>232</v>
      </c>
      <c r="C16" s="1">
        <f t="shared" si="0"/>
        <v>99.8</v>
      </c>
      <c r="D16">
        <f t="shared" si="1"/>
        <v>1</v>
      </c>
      <c r="E16">
        <f t="shared" si="2"/>
        <v>1</v>
      </c>
    </row>
    <row r="17" spans="1:5" x14ac:dyDescent="0.4">
      <c r="A17" s="4">
        <f t="shared" si="3"/>
        <v>11</v>
      </c>
      <c r="B17" t="s">
        <v>233</v>
      </c>
      <c r="C17" s="1">
        <f t="shared" ref="C17:C26" si="4">VALUE(MID(B17,FIND(":",B17)+1,7))</f>
        <v>250.3</v>
      </c>
      <c r="D17">
        <f t="shared" ref="D17:D26" si="5">IF(C17&gt;0,1,0)</f>
        <v>1</v>
      </c>
      <c r="E17">
        <f t="shared" ref="E17:E26" si="6">IF(C17&gt;$E$4,1,0)</f>
        <v>1</v>
      </c>
    </row>
    <row r="18" spans="1:5" x14ac:dyDescent="0.4">
      <c r="A18" s="4">
        <f t="shared" si="3"/>
        <v>12</v>
      </c>
      <c r="B18" t="s">
        <v>234</v>
      </c>
      <c r="C18" s="1">
        <f t="shared" si="4"/>
        <v>274.58999999999997</v>
      </c>
      <c r="D18">
        <f t="shared" si="5"/>
        <v>1</v>
      </c>
      <c r="E18">
        <f t="shared" si="6"/>
        <v>1</v>
      </c>
    </row>
    <row r="19" spans="1:5" x14ac:dyDescent="0.4">
      <c r="A19" s="4">
        <f t="shared" si="3"/>
        <v>13</v>
      </c>
      <c r="B19" t="s">
        <v>235</v>
      </c>
      <c r="C19" s="1">
        <f t="shared" si="4"/>
        <v>292.69</v>
      </c>
      <c r="D19">
        <f t="shared" si="5"/>
        <v>1</v>
      </c>
      <c r="E19">
        <f t="shared" si="6"/>
        <v>1</v>
      </c>
    </row>
    <row r="20" spans="1:5" x14ac:dyDescent="0.4">
      <c r="A20" s="4">
        <f t="shared" si="3"/>
        <v>14</v>
      </c>
      <c r="B20" t="s">
        <v>236</v>
      </c>
      <c r="C20" s="1">
        <f t="shared" si="4"/>
        <v>407.7</v>
      </c>
      <c r="D20">
        <f t="shared" si="5"/>
        <v>1</v>
      </c>
      <c r="E20">
        <f t="shared" si="6"/>
        <v>1</v>
      </c>
    </row>
    <row r="21" spans="1:5" x14ac:dyDescent="0.4">
      <c r="A21" s="4">
        <f t="shared" si="3"/>
        <v>15</v>
      </c>
      <c r="B21" t="s">
        <v>237</v>
      </c>
      <c r="C21" s="1">
        <f t="shared" si="4"/>
        <v>356.59</v>
      </c>
      <c r="D21">
        <f t="shared" si="5"/>
        <v>1</v>
      </c>
      <c r="E21">
        <f t="shared" si="6"/>
        <v>1</v>
      </c>
    </row>
    <row r="22" spans="1:5" x14ac:dyDescent="0.4">
      <c r="A22" s="4">
        <f t="shared" si="3"/>
        <v>16</v>
      </c>
      <c r="B22" t="s">
        <v>238</v>
      </c>
      <c r="C22" s="1">
        <f t="shared" si="4"/>
        <v>236.19</v>
      </c>
      <c r="D22">
        <f t="shared" si="5"/>
        <v>1</v>
      </c>
      <c r="E22">
        <f t="shared" si="6"/>
        <v>1</v>
      </c>
    </row>
    <row r="23" spans="1:5" x14ac:dyDescent="0.4">
      <c r="A23" s="4">
        <f t="shared" si="3"/>
        <v>17</v>
      </c>
      <c r="B23" t="s">
        <v>239</v>
      </c>
      <c r="C23" s="1">
        <f t="shared" si="4"/>
        <v>176.79</v>
      </c>
      <c r="D23">
        <f t="shared" si="5"/>
        <v>1</v>
      </c>
      <c r="E23">
        <f t="shared" si="6"/>
        <v>1</v>
      </c>
    </row>
    <row r="24" spans="1:5" x14ac:dyDescent="0.4">
      <c r="A24" s="4">
        <f t="shared" si="3"/>
        <v>18</v>
      </c>
      <c r="B24" t="s">
        <v>240</v>
      </c>
      <c r="C24" s="1">
        <f t="shared" si="4"/>
        <v>199.59</v>
      </c>
      <c r="D24">
        <f t="shared" si="5"/>
        <v>1</v>
      </c>
      <c r="E24">
        <f t="shared" si="6"/>
        <v>1</v>
      </c>
    </row>
    <row r="25" spans="1:5" x14ac:dyDescent="0.4">
      <c r="A25" s="4">
        <f t="shared" si="3"/>
        <v>19</v>
      </c>
      <c r="B25" t="s">
        <v>241</v>
      </c>
      <c r="C25" s="1">
        <f t="shared" si="4"/>
        <v>219.8</v>
      </c>
      <c r="D25">
        <f t="shared" si="5"/>
        <v>1</v>
      </c>
      <c r="E25">
        <f t="shared" si="6"/>
        <v>1</v>
      </c>
    </row>
    <row r="26" spans="1:5" x14ac:dyDescent="0.4">
      <c r="A26" s="4">
        <f t="shared" si="3"/>
        <v>20</v>
      </c>
      <c r="B26" t="s">
        <v>242</v>
      </c>
      <c r="C26" s="1">
        <f t="shared" si="4"/>
        <v>308.29000000000002</v>
      </c>
      <c r="D26">
        <f t="shared" si="5"/>
        <v>1</v>
      </c>
      <c r="E26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CNN</vt:lpstr>
      <vt:lpstr>RFC</vt:lpstr>
      <vt:lpstr>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Holt</dc:creator>
  <cp:lastModifiedBy>Christopher Holt</cp:lastModifiedBy>
  <dcterms:created xsi:type="dcterms:W3CDTF">2019-11-21T12:34:08Z</dcterms:created>
  <dcterms:modified xsi:type="dcterms:W3CDTF">2019-11-21T14:18:25Z</dcterms:modified>
</cp:coreProperties>
</file>